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950" yWindow="-195" windowWidth="17025" windowHeight="12825" tabRatio="800"/>
  </bookViews>
  <sheets>
    <sheet name="ด้านเป้าหมาย " sheetId="4" r:id="rId1"/>
    <sheet name="ด้านลูกค้า" sheetId="5" r:id="rId2"/>
    <sheet name="ด้านกระบวนการภายใน" sheetId="3" r:id="rId3"/>
    <sheet name="ด้านการเรียนรู้" sheetId="1" r:id="rId4"/>
    <sheet name="Sheet3" sheetId="9" state="hidden" r:id="rId5"/>
  </sheets>
  <externalReferences>
    <externalReference r:id="rId6"/>
    <externalReference r:id="rId7"/>
    <externalReference r:id="rId8"/>
  </externalReferences>
  <definedNames>
    <definedName name="_____DAT2">#REF!</definedName>
    <definedName name="_____DAT6">#REF!</definedName>
    <definedName name="____DAT1">#REF!</definedName>
    <definedName name="____DAT12">[1]ต้นฉบับ!#REF!</definedName>
    <definedName name="____DAT13">[1]ต้นฉบับ!#REF!</definedName>
    <definedName name="____DAT14">[1]ต้นฉบับ!#REF!</definedName>
    <definedName name="____DAT15">[1]ต้นฉบับ!#REF!</definedName>
    <definedName name="____DAT16">[1]ต้นฉบับ!#REF!</definedName>
    <definedName name="____DAT17">[1]ต้นฉบับ!#REF!</definedName>
    <definedName name="____DAT18">[1]ต้นฉบับ!#REF!</definedName>
    <definedName name="____DAT3">#REF!</definedName>
    <definedName name="____DAT4">#REF!</definedName>
    <definedName name="____DAT5">#REF!</definedName>
    <definedName name="___DAT1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DAT1">#REF!</definedName>
    <definedName name="_DAT10">#REF!</definedName>
    <definedName name="_DAT1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xlnm._FilterDatabase" hidden="1">#REF!</definedName>
    <definedName name="aa">#REF!</definedName>
    <definedName name="DATA1">#REF!</definedName>
    <definedName name="DATA10">#REF!</definedName>
    <definedName name="DATA11">#REF!</definedName>
    <definedName name="DATA12">[2]รายละเอียดทุกงบทุกโครงการ!#REF!</definedName>
    <definedName name="DATA13">[2]รายละเอียดทุกงบทุกโครงการ!#REF!</definedName>
    <definedName name="DATA14">[2]รายละเอียดทุกงบทุกโครงการ!#REF!</definedName>
    <definedName name="DATA15">[2]รายละเอียดทุกงบทุกโครงการ!#REF!</definedName>
    <definedName name="DATA16">[2]รายละเอียดทุกงบทุกโครงการ!#REF!</definedName>
    <definedName name="DATA17">[2]รายละเอียดทุกงบทุกโครงการ!#REF!</definedName>
    <definedName name="DATA18">[2]รายละเอียดทุกงบทุกโครงการ!#REF!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Print_Area" localSheetId="2">ด้านกระบวนการภายใน!$A$1:$K$432</definedName>
    <definedName name="_xlnm.Print_Area" localSheetId="3">ด้านการเรียนรู้!$A$1:$K$123</definedName>
    <definedName name="_xlnm.Print_Area" localSheetId="0">'ด้านเป้าหมาย '!$A$1:$K$205</definedName>
    <definedName name="_xlnm.Print_Area" localSheetId="1">ด้านลูกค้า!$A$1:$K$133</definedName>
    <definedName name="_xlnm.Print_Titles" localSheetId="2">ด้านกระบวนการภายใน!$44:$46</definedName>
    <definedName name="_xlnm.Print_Titles" localSheetId="0">'ด้านเป้าหมาย '!$19:$21</definedName>
    <definedName name="_xlnm.Print_Titles" localSheetId="1">ด้านลูกค้า!$28:$30</definedName>
    <definedName name="_xlnm.Print_Titles">#REF!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tt">#REF!</definedName>
    <definedName name="tttttttt">#REF!</definedName>
    <definedName name="w">#REF!</definedName>
    <definedName name="ก">[3]cn43!$A$1:$B$1</definedName>
    <definedName name="กฟ">#REF!</definedName>
    <definedName name="กอก">#REF!</definedName>
    <definedName name="ด">#REF!</definedName>
    <definedName name="นิยาม">#REF!</definedName>
    <definedName name="ป59">#REF!</definedName>
    <definedName name="ป60">#REF!</definedName>
    <definedName name="พพ">#REF!</definedName>
    <definedName name="ฟ">#REF!</definedName>
    <definedName name="ห">[2]รายละเอียดทุกงบทุกโครงการ!#REF!</definedName>
  </definedNames>
  <calcPr calcId="145621"/>
</workbook>
</file>

<file path=xl/calcChain.xml><?xml version="1.0" encoding="utf-8"?>
<calcChain xmlns="http://schemas.openxmlformats.org/spreadsheetml/2006/main">
  <c r="F147" i="3" l="1"/>
  <c r="E147" i="3"/>
  <c r="D147" i="3"/>
  <c r="F146" i="3"/>
  <c r="E146" i="3"/>
  <c r="D146" i="3"/>
  <c r="E152" i="3"/>
  <c r="F152" i="3"/>
  <c r="G152" i="3"/>
  <c r="D152" i="3"/>
  <c r="G154" i="3"/>
  <c r="F154" i="3"/>
  <c r="E154" i="3"/>
  <c r="D154" i="3"/>
  <c r="E56" i="3"/>
  <c r="E174" i="9" l="1"/>
  <c r="D174" i="9"/>
  <c r="C174" i="9"/>
  <c r="E173" i="9"/>
  <c r="D173" i="9"/>
  <c r="C173" i="9"/>
  <c r="E172" i="9"/>
  <c r="D172" i="9"/>
  <c r="C172" i="9"/>
  <c r="E171" i="9"/>
  <c r="D171" i="9"/>
  <c r="C171" i="9"/>
  <c r="E169" i="9"/>
  <c r="D169" i="9"/>
  <c r="C169" i="9"/>
  <c r="E168" i="9"/>
  <c r="D168" i="9"/>
  <c r="C168" i="9"/>
  <c r="E167" i="9"/>
  <c r="D167" i="9"/>
  <c r="C167" i="9"/>
  <c r="E166" i="9"/>
  <c r="D166" i="9"/>
  <c r="C166" i="9"/>
  <c r="D163" i="9"/>
  <c r="C163" i="9"/>
  <c r="D157" i="9"/>
  <c r="C157" i="9"/>
  <c r="D145" i="9"/>
  <c r="C145" i="9"/>
  <c r="D131" i="9"/>
  <c r="C131" i="9"/>
  <c r="D126" i="9"/>
  <c r="C126" i="9"/>
  <c r="D120" i="9"/>
  <c r="C120" i="9"/>
  <c r="E111" i="9"/>
  <c r="D111" i="9"/>
  <c r="C111" i="9"/>
  <c r="E104" i="9"/>
  <c r="D104" i="9"/>
  <c r="C104" i="9"/>
  <c r="E82" i="9"/>
  <c r="D82" i="9"/>
  <c r="C82" i="9"/>
  <c r="D66" i="9"/>
  <c r="C66" i="9"/>
  <c r="D57" i="9"/>
  <c r="C57" i="9"/>
  <c r="D44" i="9"/>
  <c r="C44" i="9"/>
  <c r="D26" i="9"/>
  <c r="C26" i="9"/>
  <c r="D21" i="9"/>
  <c r="C21" i="9"/>
  <c r="D13" i="9"/>
  <c r="C13" i="9"/>
  <c r="C175" i="9" l="1"/>
  <c r="D175" i="9"/>
  <c r="E175" i="9"/>
  <c r="F175" i="9" s="1"/>
</calcChain>
</file>

<file path=xl/comments1.xml><?xml version="1.0" encoding="utf-8"?>
<comments xmlns="http://schemas.openxmlformats.org/spreadsheetml/2006/main">
  <authors>
    <author>thawatanachai sriratanapong</author>
    <author>noppawan mangmeephol</author>
  </authors>
  <commentList>
    <comment ref="A63" authorId="0">
      <text>
        <r>
          <rPr>
            <b/>
            <sz val="8"/>
            <color indexed="81"/>
            <rFont val="Tahoma"/>
            <family val="2"/>
          </rPr>
          <t>คำจำกัดความอยู่ในบันทึกข้อตกลง</t>
        </r>
      </text>
    </comment>
    <comment ref="B63" authorId="1">
      <text>
        <r>
          <rPr>
            <b/>
            <sz val="9"/>
            <color indexed="81"/>
            <rFont val="Tahoma"/>
            <family val="2"/>
          </rPr>
          <t>noppawan mangmeephol:</t>
        </r>
        <r>
          <rPr>
            <sz val="9"/>
            <color indexed="81"/>
            <rFont val="Tahoma"/>
            <family val="2"/>
          </rPr>
          <t xml:space="preserve">
ตามอนุมัติรผก.(ภ1)เลขที่ กบว.(ภ1)(ปง)278/2562 ลว.12มี.ค.62</t>
        </r>
      </text>
    </comment>
  </commentList>
</comments>
</file>

<file path=xl/comments2.xml><?xml version="1.0" encoding="utf-8"?>
<comments xmlns="http://schemas.openxmlformats.org/spreadsheetml/2006/main">
  <authors>
    <author>Jiraporn Boonma</author>
    <author>429076</author>
  </authors>
  <commentList>
    <comment ref="B79" authorId="0">
      <text>
        <r>
          <rPr>
            <b/>
            <sz val="9"/>
            <color indexed="81"/>
            <rFont val="Tahoma"/>
            <family val="2"/>
          </rPr>
          <t>Jiraporn Boonma:</t>
        </r>
        <r>
          <rPr>
            <sz val="9"/>
            <color indexed="81"/>
            <rFont val="Tahoma"/>
            <family val="2"/>
          </rPr>
          <t xml:space="preserve">
รอค่าเป้าหมายจากหน่วยงานผู้หรับผิดชอบหลัก</t>
        </r>
      </text>
    </comment>
    <comment ref="B88" authorId="0">
      <text>
        <r>
          <rPr>
            <b/>
            <sz val="9"/>
            <color indexed="81"/>
            <rFont val="Tahoma"/>
            <family val="2"/>
          </rPr>
          <t>Jiraporn Boonma:</t>
        </r>
        <r>
          <rPr>
            <sz val="9"/>
            <color indexed="81"/>
            <rFont val="Tahoma"/>
            <family val="2"/>
          </rPr>
          <t xml:space="preserve">
ขอ recheck มอก.? 
หรือ ISO</t>
        </r>
      </text>
    </comment>
    <comment ref="B102" authorId="1">
      <text>
        <r>
          <rPr>
            <b/>
            <sz val="9"/>
            <color indexed="81"/>
            <rFont val="Tahoma"/>
            <family val="2"/>
          </rPr>
          <t>429076:</t>
        </r>
        <r>
          <rPr>
            <sz val="9"/>
            <color indexed="81"/>
            <rFont val="Tahoma"/>
            <family val="2"/>
          </rPr>
          <t xml:space="preserve">
ควรเป็น กิจกรรม ที่รองรับ di</t>
        </r>
      </text>
    </comment>
  </commentList>
</comments>
</file>

<file path=xl/sharedStrings.xml><?xml version="1.0" encoding="utf-8"?>
<sst xmlns="http://schemas.openxmlformats.org/spreadsheetml/2006/main" count="1847" uniqueCount="913">
  <si>
    <t>รวม</t>
  </si>
  <si>
    <t>(Operating Strategies หรือ Strategic Initiatives)</t>
  </si>
  <si>
    <t>ช่วงเวลา</t>
  </si>
  <si>
    <t>(ล้านบาท)</t>
  </si>
  <si>
    <t>( Activities / Action Steps)</t>
  </si>
  <si>
    <t>(1)  ลงทุน</t>
  </si>
  <si>
    <t>(2) ทำการ</t>
  </si>
  <si>
    <t>งานยกระดับคุณภาพการทำงาน และความปลอดภัย</t>
  </si>
  <si>
    <t>- ปรับปรุงสภาพแวดล้อมเพื่อยกระดับคุณภาพการทำงาน</t>
  </si>
  <si>
    <t>สำนักงานใหญ่</t>
  </si>
  <si>
    <t>ไตรมาส 1-4</t>
  </si>
  <si>
    <t>สายงาน (บ)</t>
  </si>
  <si>
    <t>(2) 0.035</t>
  </si>
  <si>
    <t xml:space="preserve">งบประมาณ </t>
  </si>
  <si>
    <t>แบบฟอร์ม กผส.ผป.01</t>
  </si>
  <si>
    <t>แผนปฏิบัติ</t>
  </si>
  <si>
    <t>(ระบุกิจกรรมหลักพร้อมปริมาณหรือเป้าหมาย)</t>
  </si>
  <si>
    <t>4. เป้าหมาย</t>
  </si>
  <si>
    <t>7. เป้าหมาย</t>
  </si>
  <si>
    <t>หน่วยงานหลัก</t>
  </si>
  <si>
    <t>5. กลยุทธ์ระดับสายงาน</t>
  </si>
  <si>
    <t>1. วัตถุประสงค์เชิงยุทธศาสตร์</t>
  </si>
  <si>
    <t>ด้านการเรียนรู้และพัฒนา  (Learning and Growth)</t>
  </si>
  <si>
    <t>2. กลยุทธ์ระดับองค์กร</t>
  </si>
  <si>
    <t xml:space="preserve">  DT2 พัฒนาขีดความสามารถด้าน Cyber Security และการบริหารจัดการ  เทคโนโลยีดิจิทัลสู่มาตรฐานสากล</t>
  </si>
  <si>
    <t>3. เกณฑ์วัดการดำเนินงานระดับองค์กร</t>
  </si>
  <si>
    <t xml:space="preserve">    - ความสำเร็จในการพัฒนาระบบเทคโนโลยีดิจิทัลด้าน HR</t>
  </si>
  <si>
    <t xml:space="preserve">    - ความสำเร็จในการดำเนินงานตามแผนงานเพื่อเพิ่มขีดความสามารถของบุคลากร</t>
  </si>
  <si>
    <t xml:space="preserve">    - Competency ของกลุ่มเป้าหมายที่ได้รับการพัฒนา New-skill/ Up-skill/ Re-skill</t>
  </si>
  <si>
    <t xml:space="preserve">    - ความสำเร็จของแผนปฏิบัติการดิจิทัลของ กฟภ.</t>
  </si>
  <si>
    <t xml:space="preserve">    - ความสำเร็จการดำเนินงานตามแผนงานการยกระดับการกำกับดูแลข้อมูลฯ</t>
  </si>
  <si>
    <t xml:space="preserve">    - ความสำเร็จในการพัฒนามาตรฐานการกำกับดูแลที่ดีและบริหารจัดการด้านเทคโนโลยีสารสนเทศ</t>
  </si>
  <si>
    <t xml:space="preserve">    - ความสำเร็จการดำเนินงานตามแผนงาน EA Governance &amp; Development</t>
  </si>
  <si>
    <t xml:space="preserve">    - ความสำเร็จของแผนสร้างมาตรฐานด้านความมั่นคงปลอดภัย (ISO 27001)</t>
  </si>
  <si>
    <t xml:space="preserve">    - คะแนนประเมิน ITA</t>
  </si>
  <si>
    <t xml:space="preserve">    - ค่าดัชนีการประสบอุบัติภัย  (Disabling Injury Index : √DI) </t>
  </si>
  <si>
    <t xml:space="preserve">    - ความสำเร็จของการดำเนินงานด้านความปลอดภัยและอาชีวอนามัย</t>
  </si>
  <si>
    <t xml:space="preserve">    - ความสำเร็จเพื่อผลการดำเนินงาน Core Business Enablers </t>
  </si>
  <si>
    <t xml:space="preserve">      ด้านที่ 1 การกำกับดูแลที่ดีและการนำองค์กร</t>
  </si>
  <si>
    <t xml:space="preserve">    - ความสำเร็จในการบูรณาการ GRC</t>
  </si>
  <si>
    <t xml:space="preserve">    - ความสำเร็จในการยกระดับโครงการด้านสังคมและสิ่งแวดล้อม</t>
  </si>
  <si>
    <t xml:space="preserve">    - ร้อยละของแผนงานด้านสังคมและสิ่งแวดล้อม ที่มีผลการประเมินเป็นไปตามเป้าหมายของแผนงาน</t>
  </si>
  <si>
    <t xml:space="preserve">    - ความสำเร็จของการดำเนินงานตามแผนงานบูรณาการในการยกระดับด้านผู้มีส่วนได้ส่วนเสีย</t>
  </si>
  <si>
    <t xml:space="preserve">    - ผลสำเร็จความพึงพอใจในการดำเนินงานของ กฟภ. ที่ตอบสนองต่อความคาดหวัง  ของผู้มีส่วนได้ส่วนเสีย</t>
  </si>
  <si>
    <t>ร้อยละ 100</t>
  </si>
  <si>
    <t>ร้อยละ 80</t>
  </si>
  <si>
    <t>90 - 100 คะแนน</t>
  </si>
  <si>
    <t>ค่าดัชนี &lt; 0.0929</t>
  </si>
  <si>
    <t>≥ 3 คะแนน</t>
  </si>
  <si>
    <t>ระดับ 5</t>
  </si>
  <si>
    <t>ระดับ 4</t>
  </si>
  <si>
    <t xml:space="preserve">    - ค่าดัชนีประสบอุบัติภัยของสายงานฯ  (Disabling Injury Index : √DI) </t>
  </si>
  <si>
    <t xml:space="preserve">    - ระบบการประเมินผลใหม่ของ สคร. (Enables 8 ด้าน) ขององค์กร</t>
  </si>
  <si>
    <t xml:space="preserve">    - ระบบการประเมินผลใหม่ของ สคร. (Enables 8 ด้าน) ของสายงาน</t>
  </si>
  <si>
    <t>คะแนน 5</t>
  </si>
  <si>
    <t>1.1 ดำเนินการพัฒนาปรับปรุงกระบวนการที่เป็นจุดอ่อน ตามบันทึกแจ้งเวียนของ ฝวก.</t>
  </si>
  <si>
    <t>ไตรมาสที่ 1-4</t>
  </si>
  <si>
    <t xml:space="preserve"> </t>
  </si>
  <si>
    <t xml:space="preserve">     ของ กฟข.,กฟฟ. ให้แก่ผู้มีส่วนได้ส่วนเสียภายในและภายนอก</t>
  </si>
  <si>
    <t>เรื่องความปลอดภัยในระดับมาตรฐาน/ ระดับสากล</t>
  </si>
  <si>
    <t xml:space="preserve">           น.3    รอค่าเป้าหมายจาก กปภ.</t>
  </si>
  <si>
    <t xml:space="preserve">    เป้าหมาย รอค่าเป้าหมายจาก กปภ.</t>
  </si>
  <si>
    <t xml:space="preserve">สนับสนุนการดำเนินงานความปลอดภัยในการทำงาน (PEA-SMS) </t>
  </si>
  <si>
    <t>ไตรมาส 1</t>
  </si>
  <si>
    <t>หน่วยงานที่สอดคล้องกับ PEA-SMS</t>
  </si>
  <si>
    <t xml:space="preserve">     เป้าหมาย ทุก กฟฟ.ชั้น1-3 ,กฟส</t>
  </si>
  <si>
    <t xml:space="preserve">     เป้าหมาย  ภายใน 5 วันทำการ หลังสิ้นไตรมาส</t>
  </si>
  <si>
    <t xml:space="preserve">          ของการบริหารของค่าใช้จ่ายและประสิทธิภาพของกระบวนการดำเนินงาน</t>
  </si>
  <si>
    <t xml:space="preserve">  OC1 วิเคราะห์ GAP และแนวทางการผลักดันองค์กรสู่ความยั่งยืน</t>
  </si>
  <si>
    <t xml:space="preserve">  OC2 การวิเคราะห์และกำหนดแนวทางตอบสนองความต้องการความคาดหวัง และความกังวลผู้มีส่วนได้ส่วนเสีย</t>
  </si>
  <si>
    <t xml:space="preserve">  DT1 พัฒนาขีดความสามารถด้านเทคโนโลยีดิจิทัล เพื่อสะท้อนถึงประสิทธิภาพ  </t>
  </si>
  <si>
    <t xml:space="preserve">  SO1 ดำเนินธุรกิจตามหลักธรรมาภิบาลเพื่อการเติบโตอย่างยั่งยืน</t>
  </si>
  <si>
    <t xml:space="preserve">  SO5 ขับเคลื่อนองค์กร ให้ทันสมัยด้วยทุนมนุษย์ </t>
  </si>
  <si>
    <t xml:space="preserve">          เทคโนโลยีดิจิทัล และนวัตกรรม</t>
  </si>
  <si>
    <t xml:space="preserve">  DT1 พัฒนาขีดความสามารถด้านเทคโนโลยีดิจิทัล เพื่อสะท้อนถึงประสิทธิภาพ</t>
  </si>
  <si>
    <t xml:space="preserve">           ความปลอดภัย อาชีวอนามัย และสภาพแวดล้อมในการทำงาน</t>
  </si>
  <si>
    <t xml:space="preserve">         ของการบริหารของค่าใช้จ่ายและประสิทธิภาพของกระบวนการดำเนินงาน</t>
  </si>
  <si>
    <t xml:space="preserve">        (PEA Safety Management System:PEA-SMS)</t>
  </si>
  <si>
    <t xml:space="preserve">  HR2 พัฒนาระบบการเรียนรู้และพัฒนาในการเสริมสร้างยกระดับสมรรถนะของบุคลากร (HRD)</t>
  </si>
  <si>
    <t xml:space="preserve">  HR1 ส่งเสริมการบริหารทุนมนุษย์โดยใช้เทคโนโลยีดิจิทัลในการพัฒนาระบบงานด้าน HR (HRM)</t>
  </si>
  <si>
    <t>1. แผนงานเพิ่มขีดความสามารถของระบบไฟฟ้า</t>
  </si>
  <si>
    <t>เป้าหมาย</t>
  </si>
  <si>
    <t>ผงป.กซข.</t>
  </si>
  <si>
    <t>2. งานประมวลความสามารถในการบริหารแผนการลงทุน</t>
  </si>
  <si>
    <t>ผบน.กซข.</t>
  </si>
  <si>
    <t>3. ผู้ใช้ไฟฟ้าที่มีการฟ้องร้องดำเนินคดี</t>
  </si>
  <si>
    <t>ด้านกระบวนการภายใน  (Internal Process)</t>
  </si>
  <si>
    <t>SAIFI/SAIDI</t>
  </si>
  <si>
    <t>1. แผนงานพัฒนา Strong Grid (OM1.4)</t>
  </si>
  <si>
    <t>กปบ.</t>
  </si>
  <si>
    <t>ไตรมาส 4</t>
  </si>
  <si>
    <t>กบษ.</t>
  </si>
  <si>
    <t>กบล.</t>
  </si>
  <si>
    <t>ร้อยละของหน่วยสูญเสีย (Loss)</t>
  </si>
  <si>
    <t xml:space="preserve">  OM 1 การเพิ่มประสิทธิภาพและความน่าเชื่อถือของระบบจำหน่าย</t>
  </si>
  <si>
    <t xml:space="preserve">  OM 2 การเสริมสร้างศักยภาพของระบบจำหน่ายโดย Smart Grid</t>
  </si>
  <si>
    <t xml:space="preserve">  OM 3 ปรับปรุงโครงสร้างองค์กร และพัฒนา SLA ระบบงานที่สอดรับกับการนำดิจิทัลมาประยุกต์ใช้ในกระบวนการทำงาน</t>
  </si>
  <si>
    <t xml:space="preserve">  OM 4 เพิ่มประสิทธิภาพในการบริหารสินทรัพย์</t>
  </si>
  <si>
    <t xml:space="preserve">  OM 5 ยกระดับผลประกอบการขององค์กร และการจัดทำบัญชีต้นทุนระหว่าง Regulated Business และ Non-regulated Business </t>
  </si>
  <si>
    <t xml:space="preserve">          รวมถึงการทำบัญชีต้นทุนรายกิจกรรม (ABC Costing)</t>
  </si>
  <si>
    <t xml:space="preserve">  IP 1 พัฒนาโครงสร้างและกระบวนการด้านนวัตกรรม</t>
  </si>
  <si>
    <t xml:space="preserve">  RS 1 สนับสนุนการใช้พลังงานอย่างมีประสิทธิภาพ</t>
  </si>
  <si>
    <t xml:space="preserve">  RS 2 ทบทวนกฎหมาย ระเบียบ ข้อบังคับ เพื่อรองรับการดำเนินงานในธุรกิจเกี่ยวเนื่อง รวมถึงกำกับการดำเนินงานของบริษัทในเครือ</t>
  </si>
  <si>
    <t xml:space="preserve">         เพื่อให้เกิด Synergy</t>
  </si>
  <si>
    <t>ค่าดัชนี 1.0673</t>
  </si>
  <si>
    <t xml:space="preserve">   - ดัชนีจำนวนครั้งที่ไฟฟ้าขัดข้อง (SAIFI)</t>
  </si>
  <si>
    <t>ค่าข้อมูล 7 ปี ย้อนหลัง</t>
  </si>
  <si>
    <t xml:space="preserve">   - ดัชนีจำนวนครั้งที่ไฟฟ้าขัดข้อง (SAIFI) เมืองใหญ่</t>
  </si>
  <si>
    <t xml:space="preserve">   - ดัชนีระยะเวลาที่ไฟฟ้าขัดข้อง (SAIDI) </t>
  </si>
  <si>
    <t xml:space="preserve">   - ดัชนีระยะเวลาที่ไฟฟ้าขัดข้อง (SAIDI) เมืองใหญ่</t>
  </si>
  <si>
    <t xml:space="preserve">   - ร้อยละของหน่วยสูญเสียในระบบจำหน่าย (Loss)</t>
  </si>
  <si>
    <t>ร้อยละ 5.26</t>
  </si>
  <si>
    <t xml:space="preserve">   - ความสำเร็จของแผนโครงข่ายไฟฟ้าอัจฉริยะ</t>
  </si>
  <si>
    <t xml:space="preserve">   - ความสำเร็จในการพัฒนาแนวทางการบริหารจัดการพลังงานผ่าน Energy Trading Platform</t>
  </si>
  <si>
    <t xml:space="preserve">   - ความสำเร็จในการพัฒนาการให้บริการ TPA</t>
  </si>
  <si>
    <t xml:space="preserve">   - ความสำเร็จของการดำเนินการตาม Service Level Agreement ที่ระบุในห่วงโซ่อุปทาน โดยบูรณาการระดับหน่วยงาน</t>
  </si>
  <si>
    <t xml:space="preserve">   - ค่าใช้จ่ายการดำเนินงาน</t>
  </si>
  <si>
    <t xml:space="preserve">   - ความสำเร็จในการดำเนินการดำเนินงานตามแผน Asset Management Roadmap</t>
  </si>
  <si>
    <t xml:space="preserve">   - ความสำเร็จในการจัดทำบัญชีต้นทุนตามประเภทรายได้ในส่วนของธุรกิจนอกการกำกับดูแล (Non-regulated)</t>
  </si>
  <si>
    <t xml:space="preserve">   - ความสำเร็จในการจัดทำบัญชีต้นทุนของกระบวนงานขอใช้ไฟฟ้าแบบ PEA Doing Business</t>
  </si>
  <si>
    <t xml:space="preserve">   - ความสำเร็จในการยกระดับการประเมินผลลัพธ์ จากการนำนวัตกรรมไปปรับปรุง/ พัฒนากระบวนการ</t>
  </si>
  <si>
    <t xml:space="preserve">   - ค่าแฟคเตอร์ของค่าประสิทธิภาพเชิงนิเวศเศรษฐกิจ (Eco-Efficirency)</t>
  </si>
  <si>
    <t xml:space="preserve">   - ความสำเร็จของการตรวจสอบ ศึกษา รวบรวมกฎหมาย กฎกระทรวง มติ ครม. กฎหมายฉบับใหม่, จัดทำหรือปรับปรุง/ </t>
  </si>
  <si>
    <t xml:space="preserve">     มีส่วนร่วมในการปรับปรุงข้อบังคับ กฎระเบียบ หลักเกณฑ์ คำสั่ง วิธีปฏิบัติต่างๆ ในการดำเนินงานของ กฟภ. </t>
  </si>
  <si>
    <t xml:space="preserve">     ทั้งภายในและภายนอกองค์กร เพื่อรองรับการดำเนินธุรกิจเกี่ยวเนื่อง</t>
  </si>
  <si>
    <t xml:space="preserve">   - ความสำเร็จของการศึกษากฎหมายที่เกี่ยวข้องในการทำธุรกิจเกี่ยวเนื่องและธุรกิจใหม่ของ กฟภ.</t>
  </si>
  <si>
    <t xml:space="preserve">  SO2 มุ่งสู่องค์กรที่เป็นเลิศในทุกด้าน เพื่อรองรับระบบไฟฟ้าในอนาคต</t>
  </si>
  <si>
    <t xml:space="preserve">  SO4 มุ่งสู่ Non-regulated Business โดยการสร้าง Advantaged Portfolio</t>
  </si>
  <si>
    <t>ด้านเป้าหมาย  (Goal)</t>
  </si>
  <si>
    <t xml:space="preserve">    SO6 สร้างความมั่นคงทางการเงินในระยะยาว</t>
  </si>
  <si>
    <t>OM4 ประสิทธิภาพในการบริหารสินทรัพย์</t>
  </si>
  <si>
    <t xml:space="preserve">   - อัตราส่วนผลตอบแทนสินทรัพย์รวม (ROA)</t>
  </si>
  <si>
    <t>ร้อยละ 4.83</t>
  </si>
  <si>
    <t>OM5 ยกระดับผลประกอบการขององค์กร และการจัดทาบัญชีต้นทุนระหว่าง Regulated Business และ Non-regulated Business รวมถึง การทาบัญชีต้นทุนรายกิจกรรม (ABC Costing)</t>
  </si>
  <si>
    <t xml:space="preserve">   - การบริหารค่าใช้จ่ายในการดำเนินงาน </t>
  </si>
  <si>
    <t>รอค่าเป้าหมาย</t>
  </si>
  <si>
    <t>6. เกณฑ์วัดการดำเนินงานระดับสายงาน</t>
  </si>
  <si>
    <t xml:space="preserve">             -</t>
  </si>
  <si>
    <t xml:space="preserve">   - อัตราผลตอบแทนต่อสินทรัพย์รวม (ROA)</t>
  </si>
  <si>
    <t xml:space="preserve">   - ค่าใช้จ่ายจากาการดำเนินงานส่วนกลาง</t>
  </si>
  <si>
    <t>ร้อยละ 96</t>
  </si>
  <si>
    <t xml:space="preserve">   - ค่าใช้จ่ายในการดำเนินงานส่วนภูมิภาค</t>
  </si>
  <si>
    <t xml:space="preserve">   - งานประมวลความสามารถในการบริหารแผนการลงทุน</t>
  </si>
  <si>
    <t xml:space="preserve">   - งานเร่งรัดการปิดบัญชีงานก่อสร้าง (AUC)</t>
  </si>
  <si>
    <t xml:space="preserve">   - งานบริหารสินทรัพย์ด้านลูกหนี้ค่ากระแสไฟฟ้า</t>
  </si>
  <si>
    <t xml:space="preserve">   - งานบริหารสินทรัพย์ด้านลูกหนี้อื่น</t>
  </si>
  <si>
    <t xml:space="preserve">   - ประสิทธิภาพในการควบคุมต้นทุนและบันทึกต้นทุนให้ได้ระดับ</t>
  </si>
  <si>
    <t xml:space="preserve">     กำไรที่เหมาะสมสำสหรับงานให้บริการธุรกิจเสริม ก่อสร้าง</t>
  </si>
  <si>
    <t xml:space="preserve">     ระบบไฟฟ้าให้กับผู้ใช้ไฟฟ้า CO2.2</t>
  </si>
  <si>
    <t>(Activities / Action Steps)</t>
  </si>
  <si>
    <t>(1) ลงทุน
(2) ทำการ</t>
  </si>
  <si>
    <t>ทุกไตรมาส</t>
  </si>
  <si>
    <t>ผปช.กบญ.</t>
  </si>
  <si>
    <t xml:space="preserve">     ตามเกณฑ์ กฟภ.</t>
  </si>
  <si>
    <t>เกณฑ์ค่าใช้จ่ายในการดำเนินงานส่วนภูมิภาค</t>
  </si>
  <si>
    <t xml:space="preserve">   (ส่วนภูมิภาค)</t>
  </si>
  <si>
    <t>จำนวนเงิน</t>
  </si>
  <si>
    <t xml:space="preserve">     ให้อยู่ในกรอบวงเงินงบประมาณทำการปี 2564</t>
  </si>
  <si>
    <t>ระดับ 5  ร้อยละ 96</t>
  </si>
  <si>
    <t>ระดับ 3  ร้อยละ 98</t>
  </si>
  <si>
    <t>ระดับ 2  ร้อยละ 99</t>
  </si>
  <si>
    <t>ระดับ 1  ร้อยละ 100</t>
  </si>
  <si>
    <t xml:space="preserve"> เกณฑ์วัดการดำเนินงานตามบันทึกข้อตกลงการดำเนินงานของ รองผู้ว่าการการไฟฟ้าภาค 1</t>
  </si>
  <si>
    <t xml:space="preserve">    แผนการลงทุน</t>
  </si>
  <si>
    <t xml:space="preserve">      ตามที่ กฟข. รับผิดชอบ ให้เบิกจ่ายได้ 100% </t>
  </si>
  <si>
    <t xml:space="preserve">      ของกรอบวงเงินอนุมัติเบิกจ่ายลงทุน (เป้าหมายเบิกจ่าย)</t>
  </si>
  <si>
    <t xml:space="preserve">     ประจำปี 2564 (อำนาจเขต, งบที่ได้รับจัดสรรจาก</t>
  </si>
  <si>
    <t xml:space="preserve">     ส่วนกลางที่ กฟข. ดำเนินการ และอำนาจ รผก.(ภ1)) </t>
  </si>
  <si>
    <t xml:space="preserve">     ให้ได้ 100% ของกรอบวงเงินอนุมัติเบิกจ่ายลงทุน</t>
  </si>
  <si>
    <t xml:space="preserve">     (เป้าหมายเบิกจ่าย)</t>
  </si>
  <si>
    <t xml:space="preserve"> เกณฑ์บริหารสินทรัพย์</t>
  </si>
  <si>
    <t>ร้อยละความสำเร็จ = มูลค่างานที่ปิดบัญชีขึ้นทรัพย์สิน / มูลค่างานทั้งหมด x 100</t>
  </si>
  <si>
    <t>ระดับ 5 - 100</t>
  </si>
  <si>
    <t xml:space="preserve">ระดับ 4 - 95  </t>
  </si>
  <si>
    <t xml:space="preserve">ระดับ 3 - 90  </t>
  </si>
  <si>
    <t xml:space="preserve">ระดับ 2 - 85  </t>
  </si>
  <si>
    <t xml:space="preserve">ระดับ 1 - 80  </t>
  </si>
  <si>
    <t xml:space="preserve">ระดับ 4 - 90  </t>
  </si>
  <si>
    <t xml:space="preserve">ระดับ 3 - 80  </t>
  </si>
  <si>
    <t xml:space="preserve">ระดับ 2 - 70  </t>
  </si>
  <si>
    <t xml:space="preserve">ระดับ 1 - 60  </t>
  </si>
  <si>
    <t xml:space="preserve">ระดับ 5 - 80  </t>
  </si>
  <si>
    <t xml:space="preserve">ระดับ 4 - 70  </t>
  </si>
  <si>
    <t xml:space="preserve">ระดับ 3 - 60  </t>
  </si>
  <si>
    <t xml:space="preserve">ระดับ 2 - 50  </t>
  </si>
  <si>
    <t xml:space="preserve">ระดับ 1 - 40  </t>
  </si>
  <si>
    <t xml:space="preserve">ระดับ 5 - 60  </t>
  </si>
  <si>
    <t xml:space="preserve">ระดับ 4 - 50  </t>
  </si>
  <si>
    <t xml:space="preserve">ระดับ 3 - 40  </t>
  </si>
  <si>
    <t xml:space="preserve">ระดับ 2 - 30  </t>
  </si>
  <si>
    <t xml:space="preserve">ระดับ 1 - 20  </t>
  </si>
  <si>
    <t xml:space="preserve">ระดับ 5 - 50  </t>
  </si>
  <si>
    <t xml:space="preserve">ระดับ 4 - 40  </t>
  </si>
  <si>
    <t xml:space="preserve">ระดับ 3 - 30  </t>
  </si>
  <si>
    <t xml:space="preserve">ระดับ 2 - 20  </t>
  </si>
  <si>
    <t xml:space="preserve">ระดับ 1 - 10  </t>
  </si>
  <si>
    <t xml:space="preserve">     ให้เป็นไปตามเป้าหมาย</t>
  </si>
  <si>
    <t xml:space="preserve">               ไม่นำมาคิดค่าเกณฑ์</t>
  </si>
  <si>
    <t>1. ผู้ใช้ไฟฟ้าที่มีการปรับปรุงค่าไฟฟ้าและได้รับ</t>
  </si>
  <si>
    <t xml:space="preserve">   การอนุมัติให้ผ่อนชำระตามระเบียบ หลักเกณฑ์</t>
  </si>
  <si>
    <t xml:space="preserve">   และวิธีปฏิบัติของ กฟภ.</t>
  </si>
  <si>
    <t>2. ผู้ใช้ไฟฟ้าค้างชำระที่ได้รับการอนุมัติให้ผ่อนผัน</t>
  </si>
  <si>
    <t xml:space="preserve">    ตามระเบียบ หลักเกณฑ์ และวิธีปฏิบัติของ กฟภ.</t>
  </si>
  <si>
    <t>4. กรณีอื่นที่มีเหตุผลและความจำเป็น ส่งผลให้มี</t>
  </si>
  <si>
    <t>ที่มีหนี้ค้างชำระตั้งแต่ 181 วันขึ้นไป ให้ได้ 100% ภายในไตรมาส 4</t>
  </si>
  <si>
    <t xml:space="preserve">    ที่เกิดขึ้นระหว่างปี 2564  ให้เป็นไปตามเป้าหมาย</t>
  </si>
  <si>
    <t>41034020 รายได้ค่าธรรมเนียมพาดสายสื่อสารฯ</t>
  </si>
  <si>
    <t>เกณฑ์ประสิทธิภาพในการควบคุมต้นทุนและบันทึกต้นทุนให้ได้ระดับกำไรที่เหมาะสมสำหรับงานให้บริการธุรกิจเสริม ก่อสร้างระบบไฟฟ้าให้กับผู้ใช้ไฟฟ้า C02.2</t>
  </si>
  <si>
    <t xml:space="preserve">   ก่อสร้างระบบไฟฟ้าให้กับผู้ใช้ไฟฟ้า C02.2</t>
  </si>
  <si>
    <t xml:space="preserve">     ที่เหมาะสม สำหรับงานให้บริการธุรกิจเสริม </t>
  </si>
  <si>
    <t xml:space="preserve">     ก่อสร้างระบบไฟฟ้ากับผู้ใช้ไฟฟ้า C02.2</t>
  </si>
  <si>
    <t>ยกเว้น งานที่ส่วนกลางดำเนินงาน</t>
  </si>
  <si>
    <r>
      <rPr>
        <b/>
        <u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: กรณีที่สามารถขอยกเว้น</t>
    </r>
  </si>
  <si>
    <r>
      <t xml:space="preserve">    ร้อยละความสำเร็จ = 
     </t>
    </r>
    <r>
      <rPr>
        <u/>
        <sz val="16"/>
        <rFont val="TH SarabunPSK"/>
        <family val="2"/>
      </rPr>
      <t xml:space="preserve">มูลค่าลูกหนี้ค่าเช่าพาดสายสื่อสาร ที่เกิดขึ้นระหว่างปี 2564 ที่จัดเก็บได้สะสม x 100
</t>
    </r>
    <r>
      <rPr>
        <sz val="16"/>
        <rFont val="TH SarabunPSK"/>
        <family val="2"/>
      </rPr>
      <t xml:space="preserve">                     มูลค่าลูกหนี้ค่าเช่าพาดสายสื่อสาร ที่เกิดขึ้นระหว่างปี 2564 สะสม</t>
    </r>
    <r>
      <rPr>
        <u/>
        <sz val="16"/>
        <rFont val="TH SarabunPSK"/>
        <family val="2"/>
      </rPr>
      <t xml:space="preserve">
</t>
    </r>
  </si>
  <si>
    <r>
      <rPr>
        <b/>
        <u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: ยกเว้น</t>
    </r>
  </si>
  <si>
    <t>ด้านลูกค้า (Customer )</t>
  </si>
  <si>
    <t>SO 3 มุ่งเน้นการตอบสนองความต้องการของทุกกลุ่มลูกค้า</t>
  </si>
  <si>
    <t>CR1 ยกระดับมาตรฐานของผลิตภัณฑ์และการให้บริการของลูกค้า</t>
  </si>
  <si>
    <t xml:space="preserve">   - ความพึงพอรายกลุ่มลูกค้า</t>
  </si>
  <si>
    <t>ระดับ 4.4718</t>
  </si>
  <si>
    <t>โดยใช้เทคโนโลยีดิจิทัล (Customer service)</t>
  </si>
  <si>
    <t>ระดับ 4.4674</t>
  </si>
  <si>
    <t>CR2 การสร้างความสัมพันธ์กับลูกค้าในระยะยาวและรักษาฐานลูกค้ารายสำคัญ  (CRM)</t>
  </si>
  <si>
    <t>ระดับ 4.4561</t>
  </si>
  <si>
    <t>CR 3 สร้างประสบการณ์ที่ดีกับลูกค้า  (Customer Experience)</t>
  </si>
  <si>
    <t>ระดับ 4.4919</t>
  </si>
  <si>
    <t>ร้อยละ 15</t>
  </si>
  <si>
    <t>ระดับ 4.3979</t>
  </si>
  <si>
    <t xml:space="preserve">   - ความพึงพอใจรายกลุ่มลูกค้าการไฟฟ้า ภาค 1</t>
  </si>
  <si>
    <t xml:space="preserve">   - ความพึงพอใจลูกค้า ของภาค 1</t>
  </si>
  <si>
    <t>ระดับ  5</t>
  </si>
  <si>
    <t>ตอบ เกณฑ์ BSC ปี 2564 ของสายงานฯ ตัวชี้วัด ความพึงพอใจรายกลุ่มลูกค้า , ตามแผนงาน กฟภ. ปี 2564 กำหนดให้ดำเนินการ</t>
  </si>
  <si>
    <t xml:space="preserve"> PEA Smart Plus บน Smart Phone</t>
  </si>
  <si>
    <t>เป้าหมาย ไตรมาสละ ครั้ง</t>
  </si>
  <si>
    <t xml:space="preserve"> Doing Business : World Bank</t>
  </si>
  <si>
    <t>ตอบเกณฑ์ enablers ของสายงานฯ  ประจำปี 2563</t>
  </si>
  <si>
    <t>เป้าหมาย         ปีละ 1 ครั้ง</t>
  </si>
  <si>
    <t xml:space="preserve">     โดยไม่คิดค่าใช้จ่าย กิจกรรมการสร้างความสัมพันธ์กับลูกค้า </t>
  </si>
  <si>
    <t xml:space="preserve">     การติดต่อสื่อสารกับลูกค้า</t>
  </si>
  <si>
    <t>เป้าหมาย      ปีละ  1  ครั้ง</t>
  </si>
  <si>
    <t>เป้าหมาย  รายงานสรุปข้อมูลรายชื่อและผู้ประสานงานของลูกค้า</t>
  </si>
  <si>
    <r>
      <t xml:space="preserve">             </t>
    </r>
    <r>
      <rPr>
        <sz val="16"/>
        <rFont val="TH SarabunPSK"/>
        <family val="2"/>
      </rPr>
      <t>รายสำคัญ ภายใน ก.ค.2563 (CRM-KAM-005)</t>
    </r>
  </si>
  <si>
    <t xml:space="preserve">เป้าหมาย </t>
  </si>
  <si>
    <t xml:space="preserve">เป้าหมาย   </t>
  </si>
  <si>
    <t xml:space="preserve">เป้าหมาย  </t>
  </si>
  <si>
    <t>เป้าหมาย (เฉพาะ กฟฟ.ที่มีรายได้เกิน 100 ลบ./เดือน)</t>
  </si>
  <si>
    <t xml:space="preserve"> 4/2563 โดยกำหนด SLA แยกตามประเภทข้อร้องเรียนและโดยรวม</t>
  </si>
  <si>
    <t>ของข้อร้องเรียนทั่วไป</t>
  </si>
  <si>
    <t xml:space="preserve">    Smart Invoice (e-mail หรือ Fax) ที่เกิดขึ้นในปี 2563</t>
  </si>
  <si>
    <t xml:space="preserve">   - ร้อยละต้นทุนการให้บริการลูกค้าที่ลดลง</t>
  </si>
  <si>
    <t xml:space="preserve">   - จำนวนพื้นที่ที่สามารถดำเนินงานตามมาตรฐานการให้บริการ</t>
  </si>
  <si>
    <t xml:space="preserve">     ตามแนวทาง PEA Doing Business</t>
  </si>
  <si>
    <t xml:space="preserve">   - ความสำเร็จในการวิเคราะห์และจัดทำฐานข้อมูลของ Potential Customer</t>
  </si>
  <si>
    <t xml:space="preserve">    (และ Strategic และ Star) เพื่อกำหนดกลยุทธ์ทางการตลาดในกลุ่มธุรกิจเกี่ยวเนื่อง</t>
  </si>
  <si>
    <t xml:space="preserve">   - ความพึงพอใจลูกค้า Key Account</t>
  </si>
  <si>
    <t xml:space="preserve">   - ความสำเร็จของแผนงานพัฒนา PEA Customer Journey</t>
  </si>
  <si>
    <t xml:space="preserve">     กลุ่มรายย่อย  (บ้านอยู่อาศัยและพาณิชย์รายย่อย)</t>
  </si>
  <si>
    <t xml:space="preserve">     กลุ่มลูกค้ารายย่อย  (บ้านอยู่อาศัยและพาณิชย์รายย่อย)</t>
  </si>
  <si>
    <t xml:space="preserve">     กลุ่มลูกค้ารายใหญ่  (อุตสาหกรรม และพาณิชย์รายใหญ่)</t>
  </si>
  <si>
    <t xml:space="preserve">     กลุ่มภาครัฐและอื่นๆ  (ราชการ และรัฐวิสาหกิจ และอื่นๆ)</t>
  </si>
  <si>
    <t>กวว.</t>
  </si>
  <si>
    <t>กรท. , กบล.</t>
  </si>
  <si>
    <t>กอก.</t>
  </si>
  <si>
    <t>ผลส.กบล.</t>
  </si>
  <si>
    <t>ผพอ.กอก.</t>
  </si>
  <si>
    <t>ผตบ.กบษ.</t>
  </si>
  <si>
    <t>ผตป.กบญ.</t>
  </si>
  <si>
    <t>ผบข.กซข.</t>
  </si>
  <si>
    <t>ผคฟ.กปบ.</t>
  </si>
  <si>
    <t>ผสบ.กรท.</t>
  </si>
  <si>
    <t>ไตรมาส</t>
  </si>
  <si>
    <t>-</t>
  </si>
  <si>
    <t>เกณฑ์ประสิทธิภาพของการปิดงานของใบสั่งงาน WMS งานบริการธุรกิจเสริมกลุ่มงานตรวจสอบ ซ่อมแซมและบำรุงรักษา</t>
  </si>
  <si>
    <t xml:space="preserve">   การปิดงานของใบสั่งงาน WMS (ZW03) งานบริการ</t>
  </si>
  <si>
    <t xml:space="preserve">   ธุรกิจเสริม กลุ่มงานตรวจสอบ ซ่อมแซม</t>
  </si>
  <si>
    <t xml:space="preserve">   และบำรุงรักษา</t>
  </si>
  <si>
    <t>เกณฑ์การบันทึกเวลาปฏิบัติงาน (Time Confirm)</t>
  </si>
  <si>
    <t xml:space="preserve">     ในส่วนที่เป็นทรัพย์สินของ กฟภ. ในระบบ SAP (PS)</t>
  </si>
  <si>
    <t xml:space="preserve">     และ ISU_WMS (ZW01 และ 02)</t>
  </si>
  <si>
    <t>ทั้งกรณีติดตั้งมิเตอร์ และเหมาจ่ายอย่างน้อยปีละ 1 ครั้ง</t>
  </si>
  <si>
    <t>หน่วยการใช้ไฟฟ้าให้ถูกต้องครบถ้วน</t>
  </si>
  <si>
    <t xml:space="preserve"> -</t>
  </si>
  <si>
    <t xml:space="preserve">โดยให้แล้วเสร็จ 100 % ภายใน 30 ก.ย. 2564 </t>
  </si>
  <si>
    <t>ไตรมาส 3</t>
  </si>
  <si>
    <t xml:space="preserve">           ทำงานตั้งแต่ 3 ครั้ง ในรอบสัปดาห์ตามที่ กปบ.น.3 แจ้ง</t>
  </si>
  <si>
    <t>ไตรมาส 1-3</t>
  </si>
  <si>
    <t>ไตรมาส 3-4</t>
  </si>
  <si>
    <t>ผวร.กวว.</t>
  </si>
  <si>
    <t>ผปข.กรท.</t>
  </si>
  <si>
    <t>กกค.</t>
  </si>
  <si>
    <t>ผสจ.กรท.</t>
  </si>
  <si>
    <t>แผนภ.1</t>
  </si>
  <si>
    <t>แผนหลัก</t>
  </si>
  <si>
    <t xml:space="preserve"> แผนงาน/โครงการ/งาน</t>
  </si>
  <si>
    <t>งบประมาณ</t>
  </si>
  <si>
    <t xml:space="preserve"> แผนปฏิบัติ</t>
  </si>
  <si>
    <t>แผนงาน / โครงการ / งาน</t>
  </si>
  <si>
    <t>ไตรมาส 2</t>
  </si>
  <si>
    <t>ผมม.กบล.</t>
  </si>
  <si>
    <t>ที่ได้รายงานจากผู้อ่านหน่วย ตามเกณฑ์ชี้วัด NL2</t>
  </si>
  <si>
    <t>ไตรมาส 2,4</t>
  </si>
  <si>
    <t>(ไม่น้อยกว่า 40% ของมิเตอร์ที่ติดตั้ง)</t>
  </si>
  <si>
    <t>ละเมิดการใช้ไฟฟ้าและที่มีประวัติการละเมิดฯ ซ้ำซ้อน</t>
  </si>
  <si>
    <t xml:space="preserve"> โดยตรวจสอบปีละ 2 ครั้ง</t>
  </si>
  <si>
    <t>โดยตรวจสอบไตรมาสละ 1 ครั้ง</t>
  </si>
  <si>
    <t xml:space="preserve">กรณีละเมิดการใช้ไฟฟ้า และสถานการณ์ดำเนินการด้านคดี </t>
  </si>
  <si>
    <t>ในโปรแกรม U_Cube</t>
  </si>
  <si>
    <t>ไฟฟ้าสาธารณะให้อยู่ ในสภาพที่ปลอดภัย พร้อมใช้และ</t>
  </si>
  <si>
    <t>วัดค่าการใช้ไฟฟ้าได้อย่างถูกต้อง</t>
  </si>
  <si>
    <t>ตามการไฟฟ้าที่เลือกเข้าร่วม โครงการตามเกณฑ์ NL3</t>
  </si>
  <si>
    <t>และมิเตอร์ประกอบซีที. วีที. แรงสูงในกรณีติดตั้งใหม่</t>
  </si>
  <si>
    <t>ผธท.กบล.</t>
  </si>
  <si>
    <r>
      <t xml:space="preserve">หมายเหตุ : </t>
    </r>
    <r>
      <rPr>
        <sz val="16"/>
        <rFont val="TH SarabunPSK"/>
        <family val="2"/>
      </rPr>
      <t>จำนวนการไฟฟ้าที่ตั้งเทศบาล เทศบาลละ 1 กม.</t>
    </r>
  </si>
  <si>
    <t>ผวว.กปบ.</t>
  </si>
  <si>
    <t>แผน กฟน.3</t>
  </si>
  <si>
    <t>ระดับ 4  ร้อยละ 97</t>
  </si>
  <si>
    <t>การตรวจสอบและแก้ปัญหาผิดปกติตามใบสั่งงาน U_Cube</t>
  </si>
  <si>
    <t xml:space="preserve"> แผน กฟน.3</t>
  </si>
  <si>
    <t xml:space="preserve"> รอค่าเป้าหมายจาก ธ.</t>
  </si>
  <si>
    <t>ผบต.กบญ.</t>
  </si>
  <si>
    <t>ผบอ.กบษ.</t>
  </si>
  <si>
    <t>ผปฮ.กบษ.</t>
  </si>
  <si>
    <t>ผมท.กวว.</t>
  </si>
  <si>
    <t>แผน ภ.1</t>
  </si>
  <si>
    <t>ผรศ.กปบ.</t>
  </si>
  <si>
    <t>ผสอ.กวว.</t>
  </si>
  <si>
    <t>ผผธ.กบล.</t>
  </si>
  <si>
    <t>ผปค.กรท.</t>
  </si>
  <si>
    <t>เป้าหมาย ระดับ 5</t>
  </si>
  <si>
    <t>ผจค.กกค.</t>
  </si>
  <si>
    <t>ผกร.กกค.</t>
  </si>
  <si>
    <t>ผยธ.กกค.</t>
  </si>
  <si>
    <t>ผยค.กกค.</t>
  </si>
  <si>
    <t xml:space="preserve">เป้าหมาย  ตามเกณฑ์ กฟภ. ระดับ 5 </t>
  </si>
  <si>
    <r>
      <t xml:space="preserve">กฟน.1 นำเสนอเป็น เกณฑ์วัดรายได้ค่าเช่าพาดสายสื่อสารโทรคมนาคม ระหว่างปี 2564
ร้อยละความสำเร็จ = 
                    </t>
    </r>
    <r>
      <rPr>
        <u/>
        <sz val="16"/>
        <rFont val="TH SarabunPSK"/>
        <family val="2"/>
      </rPr>
      <t>รายได้ค่าเช่าพาดสายฯ ระหว่างปี 2564 ณ ไตรมาสนั้น  x 100</t>
    </r>
    <r>
      <rPr>
        <sz val="16"/>
        <rFont val="TH SarabunPSK"/>
        <family val="2"/>
      </rPr>
      <t xml:space="preserve">
                     รายได้ค่าเช่าพาดสายฯ ระหว่างปี 2564 ณ ไตรมาสก่อนหน้า</t>
    </r>
  </si>
  <si>
    <r>
      <t xml:space="preserve">เป้าหมาย  </t>
    </r>
    <r>
      <rPr>
        <sz val="16"/>
        <rFont val="TH SarabunPSK"/>
        <family val="2"/>
      </rPr>
      <t xml:space="preserve"> ค่าเกณฑ์ระดับ 5 </t>
    </r>
  </si>
  <si>
    <r>
      <t xml:space="preserve">เป้าหมาย  </t>
    </r>
    <r>
      <rPr>
        <sz val="16"/>
        <rFont val="TH SarabunPSK"/>
        <family val="2"/>
      </rPr>
      <t>ตามเกณฑ์ กฟภ. ระดับ 5 (ล้านบาท)</t>
    </r>
  </si>
  <si>
    <t>เป้าหมาย  ตามข้อสั่งการของ ผวก. 2564</t>
  </si>
  <si>
    <t>เป้าหมาย  รอค่าเป้าหมายจาก สายงาน ธ. ตามเกณฑ์ กฟภ. ระดับ 5/ถ้าสายงาน ธ. ไม่วัดแล้ว ให้ยกเลิกเกณฑ์วัดข้อนี้</t>
  </si>
  <si>
    <t>เป้าหมาย  ตามเกณฑ์ กฟภ. ระดับ 5</t>
  </si>
  <si>
    <t>เป้าหมาย  ตามเกณฑ์ กฟภ. ระดับ 5 (ล้านบาท)</t>
  </si>
  <si>
    <t>ผปอ.กวว.</t>
  </si>
  <si>
    <t>2. แผนงานการยกระดับการดำเนินงาน</t>
  </si>
  <si>
    <t xml:space="preserve">  3.1.1 จัดทำแผนงานความปลอดภัย อาชีวอนามัย และสภาพแวดล้อมในการทำงานของ</t>
  </si>
  <si>
    <t xml:space="preserve">  3.1.2 ส่งรายงานผลการติดตามและประเมินผลการดำเนินงานตามแผนงาน</t>
  </si>
  <si>
    <t>เป้าหมาย กฟฟ.ชั้น 1-3 และ กฟส. ทุกแห่ง</t>
  </si>
  <si>
    <t xml:space="preserve">2.1 ค่าดัชนีประสบอุบัติภัยของสายงานฯ  (Disabling Injury Index : √DI) </t>
  </si>
  <si>
    <t xml:space="preserve">   2.1.2 เตรียมการเพื่อขอรับรองระบบการจัดการอาชีวอนามัย และความปลอดภัยของ กฟภ.  (มอก.45001) </t>
  </si>
  <si>
    <t xml:space="preserve">   2.1.3 รับการตรวจรับรองระบบการจัดการอาชีวอนามัย และความปลอดภัยของ กฟภ. (มอก.45001) </t>
  </si>
  <si>
    <t>3. งานบริหารสินทรัพย์ด้านลูกหนี้ค่ากระแสไฟฟ้า</t>
  </si>
  <si>
    <t>4. งานบริหารต้นทุนด้านธุรกิจเสริม ก่อสร้างระบบไฟฟ้าให้กับผู้ใช้ไฟฟ้า C02.2</t>
  </si>
  <si>
    <t>GOAL</t>
  </si>
  <si>
    <t>แผนงาน</t>
  </si>
  <si>
    <t>กิจกรรมหลัก</t>
  </si>
  <si>
    <t>กิจกรรมย่อย</t>
  </si>
  <si>
    <t>ผู้รับผิดชอบ</t>
  </si>
  <si>
    <t>แผนปฏิบัติการประจำปี 2563</t>
  </si>
  <si>
    <t>32 แผนงาน 77 กิจกรรมหลัก 14 กิจกรรมย่อย</t>
  </si>
  <si>
    <t>และ เพิ่มส่วนเพิ่มเติม จาก ผสร.กรส. 1 แผนงาน 1 กิจกรรมหลัก</t>
  </si>
  <si>
    <t>ผบธ.กบล.</t>
  </si>
  <si>
    <t>Internal Process</t>
  </si>
  <si>
    <t>Learning &amp; Growth</t>
  </si>
  <si>
    <t>กผส.ผป.02</t>
  </si>
  <si>
    <t>ผบส.กบญ.</t>
  </si>
  <si>
    <t>5. งานบริหารสินทรัพย์ด้านลูกหนี้ค่ากระแสไฟฟ้า</t>
  </si>
  <si>
    <t>1. แผนงานกำหนดมาตรฐานการให้บริการ (SLA) ของการบริการลูกค้าด้วยเทคโนโลยีดิจิทัล (Digital Service)</t>
  </si>
  <si>
    <t>4. แผนงานการดำเนินงานธุรกิจเกี่ยวเนื่อง</t>
  </si>
  <si>
    <t>5. แผนงานบริหารลูกค้ารายสำคัญ</t>
  </si>
  <si>
    <t>6. แผนงานสร้างความสัมพันธ์ที่ดีกับลูกค้า Key Account</t>
  </si>
  <si>
    <t xml:space="preserve">6.1 การเยี่ยมเยียนลูกค้าและบันทึกผลการเยี่ยมเยียนลูกค้าลงในโปรแกรม   CRM Plus </t>
  </si>
  <si>
    <t xml:space="preserve">             6.1.1  ลูกค้ารายใหญ่</t>
  </si>
  <si>
    <t>6.3  การจัดสัมมนาผู้ใช้ไฟฟ้ารายใหญ่</t>
  </si>
  <si>
    <t>7. แผนงานเพิ่มประสิทธิภาพการจัดการข้อร้องเรียน</t>
  </si>
  <si>
    <t>7.1 ติดตามผลการเพิ่มประสิทธิภาพการจัดการข้อร้องเรียนที่เริ่มใช้ในไตรมาส</t>
  </si>
  <si>
    <t>8. แผนงานพัฒนาศักยภาพพนักงานในด้านการสร้างความสัมพันธ์กับลูกค้า</t>
  </si>
  <si>
    <t>9. งานพัฒนาบุคลากรด้านการให้บริการของสายงานฯ</t>
  </si>
  <si>
    <t xml:space="preserve">11. แผนงานแจ้งแผนการดับไฟผ่าน Line Group ผู้นำชุมชน </t>
  </si>
  <si>
    <t>12. แผนงานปรับปรุง Front Office</t>
  </si>
  <si>
    <t xml:space="preserve">13. ประสานงานศูนย์ AMR </t>
  </si>
  <si>
    <t>3. แผนงานจัดทำมาตรฐานและกระบวนการที่</t>
  </si>
  <si>
    <t>4. แผนงานการจัดการความรู้และนวัตกรรม</t>
  </si>
  <si>
    <t>5. พัฒนาระบบการเรียนรู้และพัฒนาในการเสริมสร้างยกระดับสมรรถนะของบุคลากร (HRD)</t>
  </si>
  <si>
    <t xml:space="preserve">      ผู้นำชุมชนและ/หรือหัวหน้าส่วนราชการ และรายงาน กปบ.น.3 </t>
  </si>
  <si>
    <t>6. งานด้านจัดการงานโครงการก่อสร้างสายส่งและสถานีไฟฟ้า</t>
  </si>
  <si>
    <t>7. งานด้านจัดการงานโครงการก่อสร้างระบบจำหน่าย</t>
  </si>
  <si>
    <t>8. งานด้านก่อสร้างระบบไฟฟ้า</t>
  </si>
  <si>
    <t>9. งานด้านโยธาและสถาปัตย์</t>
  </si>
  <si>
    <t>2. แผนงานสนับสนุนการใช้ไฟฟ้าอย่างปลอดภัย</t>
  </si>
  <si>
    <t>2.1  ตรวจสอบและแก้ไขระยะห่างสายไฟฟ้ากับสิ่งปลูกสร้างที่บุคคลเข้าถึงได้</t>
  </si>
  <si>
    <t>3. แผนงานรักษาแรงดันไฟฟ้าให้อยู่ในเกณฑ์มาตรฐาน</t>
  </si>
  <si>
    <t>4. แผนงานปรับปรุงระบบจำหน่ายแรงต่ำ</t>
  </si>
  <si>
    <t>4.1 ปรับปรุงติดตั้งหม้อแปลงระบบจำหน่ายแรงต่ำเพื่อแก้ไขปัญหาแรงดันไฟฟ้าตก และรายงานผลการดำเนินงาน</t>
  </si>
  <si>
    <t xml:space="preserve">5.แผนงานสนับสนุนการใช้พลังงานอย่างมีประสิทธิภาพ </t>
  </si>
  <si>
    <t>5.1 ให้ความรู้ด้านการอนุรักษ์พลังงานและการจัดการพลังงานให้กับผู้ใช้ไฟฟ้า</t>
  </si>
  <si>
    <t>6.แผนงานควบคุมหน่วยสูญเสีย (Technical/Non-Technical) (OM1.7)</t>
  </si>
  <si>
    <t>มิเตอร์ AMR ดำเนินการตามใบสั่งงานจากระบบ  AMR Monitor System</t>
  </si>
  <si>
    <t>7. โครงการระบบสารสนเทศเพื่อการจัดการ จากหน่วยการใช้ไฟฟ้า (โปรแกรม U-Cube)</t>
  </si>
  <si>
    <t>8. แผนงานความสำเร็จในการดำเนินการตาม SLA และ QA for SLA ตาม Supply Chain ของ กฟภ. (OM3.1)</t>
  </si>
  <si>
    <t>9. แผนงานการปรับปรุงประสิทธิภาพกระบวนการดำเนินงานขององค์กร (Streamline Business Processes)(OM3.2)</t>
  </si>
  <si>
    <t>12. แผนงานเพิ่มประสิทธิภาพในการดำเนินงาน และสร้างความยั่งยืนของความสามารถในการทำกำไรให้กับองค์กรของธุรกิจหลัก</t>
  </si>
  <si>
    <t>กิจกรรมรอง</t>
  </si>
  <si>
    <t>1. งานบริหารอัตราผลตอบแทนจากสินทรัพย์รวม (ROA)</t>
  </si>
  <si>
    <t>2. แผนการบริหารค่าใช้จ่ายในการดำเนินงาน (ส่วนภูมิภาค)</t>
  </si>
  <si>
    <t>3. งานประมวลความสามารถในการบริหารแผนการลงทุน</t>
  </si>
  <si>
    <t>4. งานเร่งรัดการปิดบัญชีงานก่อสร้าง (AUC)</t>
  </si>
  <si>
    <t>ผบส.กบญ.
ผกร.กกค.</t>
  </si>
  <si>
    <r>
      <t xml:space="preserve">ผบส.กบญ.
</t>
    </r>
    <r>
      <rPr>
        <b/>
        <sz val="16"/>
        <color rgb="FFFF0000"/>
        <rFont val="TH SarabunPSK"/>
        <family val="2"/>
      </rPr>
      <t>ผบธ.กบล.</t>
    </r>
    <r>
      <rPr>
        <b/>
        <sz val="16"/>
        <rFont val="TH SarabunPSK"/>
        <family val="2"/>
      </rPr>
      <t xml:space="preserve">
ผกร.กกค.</t>
    </r>
  </si>
  <si>
    <t>ผบน.กบญ.</t>
  </si>
  <si>
    <t>Costumer</t>
  </si>
  <si>
    <t>2. โครงการพัฒนาการให้บริการผ่าน Internet แบบครบวงจร PEA Smart Plus บน Smart Phone</t>
  </si>
  <si>
    <t>3. CR1.3 แผนงานการพัฒนากระบวนการให้บริการธุรกิจ ตามแนวทาง Doing Business : World Bank</t>
  </si>
  <si>
    <t>ผลส.กบล.
ผตบ.กบษ.
ผตป.กบญ.
ผจฟ.1 กปบ.</t>
  </si>
  <si>
    <t>10. แผนงานขยายผลการแจ้งค่าไฟฟ้าแบบ Smart Invoice ผ่านระบบ SMS,Email,Auto Fax</t>
  </si>
  <si>
    <t>14. แผนงานการพัฒนาการให้บริการลูกค้าด้วยเทคโนโลยีดิจิทัล (Digital Service)</t>
  </si>
  <si>
    <t>กรท.</t>
  </si>
  <si>
    <t>ผจฟ.1.กปบ.</t>
  </si>
  <si>
    <t xml:space="preserve">1. แผนงานพัฒนา Strong Grid (OM1.4)
</t>
  </si>
  <si>
    <t>ผคฟ.กปบ. ผวว.กปบ., ผจฟ.1,
กปบ.ผรศ., กปบ.ผตบ.กบษ.ผบล., กบษ.ผบฟ.กบษ.ผบอ., กบษ.ผปฮ.กบษ.ผรล., กบษ.ผบอ.
ผปฮ.กบษ., ผวร.กวว.</t>
  </si>
  <si>
    <t xml:space="preserve">2. แผนงานสนับสนุนการใช้ไฟฟ้าอย่างปลอดภัย
</t>
  </si>
  <si>
    <t xml:space="preserve">3. แผนงานรักษาแรงดันไฟฟ้าให้อยู่ในเกณฑ์มาตรฐาน
</t>
  </si>
  <si>
    <t>กปบ.
ผคฟ.กปบ.
ผรศ.กปบ.</t>
  </si>
  <si>
    <t xml:space="preserve">4. แผนงานปรับปรุงระบบจำหน่ายแรงต่ำ
</t>
  </si>
  <si>
    <t xml:space="preserve">5. แผนงานสนับสนุนการใช้พลังงานอย่างมีประสิทธิภาพ 
</t>
  </si>
  <si>
    <t>6. แผนงานควบคุมหน่วยสูญเสีย (Technical/Non-Technical) (OM1.7)</t>
  </si>
  <si>
    <t>กปบ.
ผวว.กปบ.
ผตบ.กบษ.
ผบอ.กบษ.
กวว.
ผมม.กบล.
ผบข.กซข.</t>
  </si>
  <si>
    <t>10. OM 1 การเพิ่มประสิทธิภาพและความน่าเชื่อถือของระบบจำหน่าย</t>
  </si>
  <si>
    <t>11. OM 4 เพิ่มประสิทธิภาพในการบริหารสินทรัพย์</t>
  </si>
  <si>
    <t>1. โครงการยกระดับคุณธรรม และความโปร่งใสในการดำเนินงานของหน่วยงานภาครัฐ (ITA)</t>
  </si>
  <si>
    <t>2. แผนงานการยกระดับการดำเนินงานเรื่องความปลอดภัยในระดับมาตรฐาน/ ระดับสากล</t>
  </si>
  <si>
    <t xml:space="preserve">3. แผนงานจัดทำมาตรฐานและกระบวนการที่สนับสนุนการดำเนินงานความปลอดภัยในการทำงาน (PEA-SMS) </t>
  </si>
  <si>
    <t>ผสจ.,ผสบ.กรท.</t>
  </si>
  <si>
    <t>ผบส.กบญ.
ผกร.กกค.
กบล.</t>
  </si>
  <si>
    <t>5. แผนงานการประชุม ทบทวน ติตาม เร่งรัด และปรับปรุง
การดำเนินงานตามนโยบาย และแผนปฏิบัติการ</t>
  </si>
  <si>
    <t>10.สุ่มตรวจสอบการละเมิดพาดสายและการตรวจสอบมาตรฐานการติดตั้งพาดสายสื่อสารบนเสาไฟฟ้าของ กฟภ. (อนุญาตพาดสายใหม่ปี 2563)</t>
  </si>
  <si>
    <t>กบญ.</t>
  </si>
  <si>
    <t>กซข.</t>
  </si>
  <si>
    <t>ผ่านระบบ  SMS,Email,Auto Fax</t>
  </si>
  <si>
    <t>โทรคมนาคมที่เกิดขึ้นระหว่างปี 2564</t>
  </si>
  <si>
    <t>41036030 รายได้เงินสมทบค่าปรับปรุงระบบจำหน่าย</t>
  </si>
  <si>
    <t xml:space="preserve">               พาดสายสื่อสาร</t>
  </si>
  <si>
    <t xml:space="preserve">6.2 การเยี่ยมเยียนลูกค้าโดยผู้บริหารระดับสูง และบันทึกผลการเยี่ยมเยียน </t>
  </si>
  <si>
    <t xml:space="preserve">ลูกค้าลงในระบบ  CRM Plus </t>
  </si>
  <si>
    <t xml:space="preserve">   - การนำความคิดสร้างสรรค์และนวัตกรรมไปใช้ และสามารถสร้างรายได้</t>
  </si>
  <si>
    <t>/ ลดรายจ่ายและจำนวนนวัตกรรมที่ลดรายจ่าย/ สร้างรายได้เชิงพาณิชย์/ สร้างมูลค่าเพิ่มให้กับองค์กร</t>
  </si>
  <si>
    <t xml:space="preserve">   - การนำความคิดสร้างสรรค์และนวัตกรรมไปใช้ และสามารถสร้างรายได้/ ลดรายจ่ายและจำนวน</t>
  </si>
  <si>
    <t>นวัตกรรมที่ลดรายจ่าย/ สร้างรายได้เชิงพาณิชย์/ สร้างมูลค่าเพิ่มให้กับองค์กร</t>
  </si>
  <si>
    <t xml:space="preserve">   - ความสำเร็จของกาปรับปรุงกระบวนการทำงานขององค์กร (Digital Operational Excellence)</t>
  </si>
  <si>
    <t xml:space="preserve"> ด้วยการสนับสนุนของเทคโนโลยีดิจิทัล</t>
  </si>
  <si>
    <t>เพิ่มประสิทธิภาพจากปี 2563 ร้อยละ 2.5</t>
  </si>
  <si>
    <t>เป้าหมายจากปี 2563</t>
  </si>
  <si>
    <t>ค่าผลการดำเนินงานจริง ณ สิ้นปี 2563</t>
  </si>
  <si>
    <t>ค่าเป้าหมาย SAIFI ที่ระดับ 5 x เวลาเฉลี่ยฯ ปี 2563</t>
  </si>
  <si>
    <t>6. งานบริหารต้นทุนด้านธุรกิจเสริมก่อสร้างระบบไฟฟ้าให้กับผู้ใช้ไฟฟ้า C02.2</t>
  </si>
  <si>
    <t>7. งานสนับสนุนด้านการเงิน การเร่งรัดติดตามการปิดงานของใบสั่งงาน WMS (ZW03) งานบริการธุรกิจเสริม
กลุ่มงานตรวจสอบ ซ่อมแซมและบำรุงรักษา</t>
  </si>
  <si>
    <t>8. เร่งรัดบันทึกเวลาปฏิบัติงาน (Time Confirm) ในส่วนที่เป็นทรัพย์สินของ กฟภ. ในระบบ SAP (PS) และ ISU_WMS (ZW01 และ 02)</t>
  </si>
  <si>
    <t>กบล. (รวม)</t>
  </si>
  <si>
    <t>กบญ. (รวม)</t>
  </si>
  <si>
    <t>กซข. (รวม)</t>
  </si>
  <si>
    <t xml:space="preserve">กรท. (รวม) </t>
  </si>
  <si>
    <t>กอก. (รวม)</t>
  </si>
  <si>
    <t>กบษ. (รวม)</t>
  </si>
  <si>
    <t>กปบ. (รวม)</t>
  </si>
  <si>
    <t>กวว. (รวม)</t>
  </si>
  <si>
    <t xml:space="preserve">กอก. (รวม) </t>
  </si>
  <si>
    <t>กรท. (รวม)</t>
  </si>
  <si>
    <t xml:space="preserve">กวว. (รวม) </t>
  </si>
  <si>
    <t>กกค. (รวม)</t>
  </si>
  <si>
    <t>แยกกอง</t>
  </si>
  <si>
    <t>กิจกรรม</t>
  </si>
  <si>
    <t xml:space="preserve">แผนปฏิบัติการ กฟจ.สห. ประจำปี 2564  </t>
  </si>
  <si>
    <t xml:space="preserve">สายงานการไฟฟ้า กฟน.3 / ภาค 1 </t>
  </si>
  <si>
    <t xml:space="preserve">     กฟจ.สห. ให้อยู่ในกรอบวงเงินงบประมาณทำการปี 2564</t>
  </si>
  <si>
    <t>แผนปฏิบัติการ กฟจ.สห. ประจำปี 2564  
สายงานการไฟฟ้า กฟน.3 / ภาค 1</t>
  </si>
  <si>
    <t xml:space="preserve"> - กฟน.3        1 ครั้ง</t>
  </si>
  <si>
    <t xml:space="preserve"> - กฟน.3          1 ครั้ง</t>
  </si>
  <si>
    <t xml:space="preserve">  - กฟจ.สห.      รอค่าเป้าหมาย</t>
  </si>
  <si>
    <t xml:space="preserve">  - กฟน.3        รอค่าเป้าหมาย</t>
  </si>
  <si>
    <t xml:space="preserve"> - กฟจ.สห.      1 ครั้ง</t>
  </si>
  <si>
    <t xml:space="preserve"> - กฟจ.สห.    ปีละ  1  ครั้ง</t>
  </si>
  <si>
    <t xml:space="preserve"> - กฟน.3      ปีละ  1  ครั้ง</t>
  </si>
  <si>
    <t xml:space="preserve"> - กฟจ.สห.       1 ครั้ง</t>
  </si>
  <si>
    <t xml:space="preserve"> - กฟน.3         1 ครั้ง</t>
  </si>
  <si>
    <t xml:space="preserve"> - ทุกแผนก กฟจ.สห.</t>
  </si>
  <si>
    <t xml:space="preserve"> - กฟส.ในสังกัด</t>
  </si>
  <si>
    <t xml:space="preserve"> - กฟย.ในสังกัด</t>
  </si>
  <si>
    <t xml:space="preserve"> - ผกส.,ผปบ.,ผมต.</t>
  </si>
  <si>
    <t xml:space="preserve"> - ผกส.,ผปบ.</t>
  </si>
  <si>
    <t xml:space="preserve"> - ผบป.</t>
  </si>
  <si>
    <t xml:space="preserve"> - ผปบ.</t>
  </si>
  <si>
    <t xml:space="preserve"> - ผปบ.,ผกส.,ผมต.</t>
  </si>
  <si>
    <t xml:space="preserve">   หนี้ค้าง เช่น อยู่ระหว่างการดำเนินการปรับปรุง
</t>
  </si>
  <si>
    <t xml:space="preserve">   ค่าไฟฟ้าปรับปรุงเพิ่มกรณีต่าง ๆ ผู้ป่วยติดเตียง เป็นต้น</t>
  </si>
  <si>
    <t xml:space="preserve"> - ผบป.,ผบค.</t>
  </si>
  <si>
    <t xml:space="preserve"> - ผบค.</t>
  </si>
  <si>
    <t xml:space="preserve"> - ผบค.,ผปบ.,ผกส.</t>
  </si>
  <si>
    <t xml:space="preserve"> - KAM กฟจ.สห.</t>
  </si>
  <si>
    <t xml:space="preserve"> - กฟน.3         78   ราย</t>
  </si>
  <si>
    <t xml:space="preserve"> - กฟน.3      312    ราย</t>
  </si>
  <si>
    <t xml:space="preserve">           -  ผจก.กฟจ.สห.    ไตรมาสละ 6 ราย</t>
  </si>
  <si>
    <t xml:space="preserve">           -  อข.น.3            12  ราย</t>
  </si>
  <si>
    <t xml:space="preserve"> - กฟจ.สห.    1  ครั้ง</t>
  </si>
  <si>
    <t xml:space="preserve"> - ผจก.</t>
  </si>
  <si>
    <t xml:space="preserve"> - กฟจ.สห.     รอค่าเป้าหมายจาก ธ</t>
  </si>
  <si>
    <t xml:space="preserve"> - กฟน.3       รอค่าเป้าหมายจาก ธ</t>
  </si>
  <si>
    <t xml:space="preserve"> - กฟน.3       8  แห่ง</t>
  </si>
  <si>
    <t xml:space="preserve"> - กฟจ.สห.     21     ราย</t>
  </si>
  <si>
    <t xml:space="preserve"> - กฟจ.สห.        3   ราย</t>
  </si>
  <si>
    <t xml:space="preserve">             6.1.2  ลูกค้า High Value (กลุ่ม H) (เยี่ยมเยียนร่วมกับ กฟน.3)</t>
  </si>
  <si>
    <t> เป้าหมาย    กฟน.3          13  กิโลเมตร</t>
  </si>
  <si>
    <t xml:space="preserve">                กฟจ.สิงห์บุรี     1   กิโลเมตร</t>
  </si>
  <si>
    <t>เป้าหมาย     กฟน.3            4,415   เครื่อง</t>
  </si>
  <si>
    <t>  เป้าหมาย   กฟน.3              13    เส้นทาง</t>
  </si>
  <si>
    <t xml:space="preserve">                กฟจ.สิงห์บุรี          1    เส้นทาง</t>
  </si>
  <si>
    <t>เป้าหมาย     กฟน.3          10   เครื่อง</t>
  </si>
  <si>
    <t xml:space="preserve">                กฟจ.สิงห์บุรี      1   เครื่อง</t>
  </si>
  <si>
    <t xml:space="preserve"> - ผมต.</t>
  </si>
  <si>
    <t xml:space="preserve">               กฟจ.สิงห์บุรี          211  เครื่อง</t>
  </si>
  <si>
    <t>เป้าหมาย    กฟน.3             2,428   เครื่อง</t>
  </si>
  <si>
    <t>ให้ครบถ้วนทุกรายและแล้วเสร็จภายใน 30 วันหลังจ่ายไฟฟ้า</t>
  </si>
  <si>
    <t xml:space="preserve"> - ผบค.,ผบป.</t>
  </si>
  <si>
    <t>ดำเนินงานของหน่วยงานภาครัฐ (ITA)</t>
  </si>
  <si>
    <t>1. โครงการยกระดับคุณธรรม และความโปร่งใสในการ</t>
  </si>
  <si>
    <t xml:space="preserve"> รอความชัดเจนจาก ฝวก.</t>
  </si>
  <si>
    <t xml:space="preserve"> - ผบห.</t>
  </si>
  <si>
    <t xml:space="preserve"> - จป.,ทุกแผนก กฟจ.สห.</t>
  </si>
  <si>
    <t xml:space="preserve"> - จป.</t>
  </si>
  <si>
    <t xml:space="preserve">        - กฟน.3     ไตรมาสละ 1 ครั้ง</t>
  </si>
  <si>
    <t xml:space="preserve">        - กฟจ.สห.   ไตรมาสละ 1 ครั้ง</t>
  </si>
  <si>
    <t xml:space="preserve">        - กฟน.3     กฟฟ.ชั้น 1-3 (13 แห่ง) และ กฟส. (25 แห่ง) </t>
  </si>
  <si>
    <t xml:space="preserve">        - กฟจ.สห.   กฟจ.สห. (1 แห่ง) และ กฟส. (3 แห่ง) </t>
  </si>
  <si>
    <t xml:space="preserve">1. แผนการบริหารค่าใช้จ่ายในการดำเนินงาน </t>
  </si>
  <si>
    <t>2. งานประมวลความสามารถในการบริหาร</t>
  </si>
  <si>
    <r>
      <t xml:space="preserve">3. งานเร่งรัดการปิดบัญชีงานก่อสร้าง (AUC)
</t>
    </r>
    <r>
      <rPr>
        <b/>
        <u/>
        <sz val="16"/>
        <rFont val="TH SarabunPSK"/>
        <family val="2"/>
      </rPr>
      <t>ไม่นับรวม</t>
    </r>
    <r>
      <rPr>
        <sz val="16"/>
        <rFont val="TH SarabunPSK"/>
        <family val="2"/>
      </rPr>
      <t xml:space="preserve">กรณีต่างๆ ดังนี้
1. งานที่อยู่ในความรับผิดชอบของสำนักงานใหญ่งาน
2. งานหมู่บ้าน/ที่ดินจัดสรร 
3. งานทรัพย์สินผู้ใช้ไฟ (C02.2) 
4. งานที่อยู่ในสถานะยกเลิกงาน (E2)
5. งานที่มีสถานะหยุดงานชั่วคราวจากผู้ใช้ไฟ (C5) 
6. งานที่มีสถานะหยุดงานชั่วคราวจากบ้านจัดสรร (C6) </t>
    </r>
  </si>
  <si>
    <t>4. งานบริหารสินทรัพย์ด้านลูกหนี้ค่ากระแสไฟฟ้า</t>
  </si>
  <si>
    <t>5. งานบริหารสินทรัพย์ด้านลูกหนี้ค่าพาดสายสื่อสาร</t>
  </si>
  <si>
    <t>6. งานบริหารต้นทุนด้านธุรกิจเสริม</t>
  </si>
  <si>
    <t>7. งานสนับสนุนด้านการเงิน การเร่งรัดติดตาม</t>
  </si>
  <si>
    <t>8. เร่งรัดบันทึกเวลาปฏิบัติงาน (Time Confirm)</t>
  </si>
  <si>
    <t xml:space="preserve">1.1 บริหารและควบคุมค่าใช้จ่ายในการดำเนินงานของ </t>
  </si>
  <si>
    <t xml:space="preserve">1.2 บริหารและควบคุมค่าใช้จ่ายที่ควบคุมได้ 7 ประเภท </t>
  </si>
  <si>
    <t>2.1 บริหารแผนการเบิกจ่ายงบลงทุน (งบ P และงบ I)</t>
  </si>
  <si>
    <t>2.2 บริหารการเบิกจ่ายงบสำรองกรณีจำเป็นเร่งด่วน</t>
  </si>
  <si>
    <t>3.1 งบผู้ใช้ไฟ (C) (น้ำหนัก 8)</t>
  </si>
  <si>
    <t xml:space="preserve">     3.1.1 ก่อนปี 2562 (น้ำหนัก 2)</t>
  </si>
  <si>
    <t xml:space="preserve">     3.1.2 ปี 2562 (น้ำหนัก 2)</t>
  </si>
  <si>
    <t xml:space="preserve">     3.1.3 ปี 2563 (น้ำหนัก 2)</t>
  </si>
  <si>
    <t xml:space="preserve">     3.1.4 ปี 2564 (น้ำหนัก 2)</t>
  </si>
  <si>
    <t>3.2 งบลงทุน (I)  (น้ำหนัก 8)</t>
  </si>
  <si>
    <t xml:space="preserve">     3.2.1 ก่อนปี 2562 (น้ำหนัก 2)</t>
  </si>
  <si>
    <t xml:space="preserve">     3.2.2 ปี 2562 (น้ำหนัก 2)</t>
  </si>
  <si>
    <t xml:space="preserve">     3.2.3 ปี 2563 (น้ำหนัก 2)</t>
  </si>
  <si>
    <t xml:space="preserve">     3.2.4 ปี 2564 (น้ำหนัก 2)</t>
  </si>
  <si>
    <t>3.3 งบโครงการ (P) (น้ำหนัก 4)</t>
  </si>
  <si>
    <t xml:space="preserve">     3.3.1 ก่อนปี 2562 (น้ำหนัก 1)</t>
  </si>
  <si>
    <t xml:space="preserve">     3.3.2 ปี 2562 (น้ำหนัก 1)</t>
  </si>
  <si>
    <t xml:space="preserve">     3.3.3 ปี 2563 (น้ำหนัก 1)</t>
  </si>
  <si>
    <t xml:space="preserve">     3.3.4 ปี 2564 (น้ำหนัก 1)</t>
  </si>
  <si>
    <t>4.1 เร่งรัดและติดตามให้มีการชำระหนี้ค่าไฟฟ้าค้างชำระของผู้ใช้ไฟฟ้าเอกชนรายย่อย ที่เกิดขึ้นในปี 2564</t>
  </si>
  <si>
    <t>5.1 เร่งรัดและติดตามให้มีการชำระหนี้ค่าพาดสายสื่อสารโทรคมนาคม</t>
  </si>
  <si>
    <t>6.1 ควบคุมต้นทุนและบันทึกต้นทุนให้ได้ระดับกำไร</t>
  </si>
  <si>
    <t>7.1 เร่งรัดติดตามการปิดงานของใบสั่งงาน WMS (ZW03)</t>
  </si>
  <si>
    <t>8.1 เร่งรัดบันทึกเวลาปฏิบัติงาน (Time Confirm)</t>
  </si>
  <si>
    <t xml:space="preserve">1. โครงการพัฒนาการให้บริการผ่าน Internet แบบครบวงจร </t>
  </si>
  <si>
    <t xml:space="preserve">1.1 ประชาสัมพันธ์โครงการฯ และเชิญชวนให้ลูกค้า Down Load ใช้งาน  ทุก กฟฟ. </t>
  </si>
  <si>
    <t>2. CR1.3 แผนงานการพัฒนากระบวนการให้บริการธุรกิจ ตามแนวทาง</t>
  </si>
  <si>
    <t>3. แผนงานการดำเนินงานธุรกิจเกี่ยวเนื่อง</t>
  </si>
  <si>
    <t>3.1 ความสามารถในการหารายได้การให้บริการธุรกิจเสริม 27 ประเภท</t>
  </si>
  <si>
    <t>4. แผนงานบริหารลูกค้ารายสำคัญ</t>
  </si>
  <si>
    <t>4.1 รวบรวม\ทบทวน และ พิจารณารายชื่อลูกค้ารายสำคัญ</t>
  </si>
  <si>
    <t>4.2 กำหนดสิทธิประโยชน์ลูกค้ารายสำคัญ ได้แก่ การบริการเสริม</t>
  </si>
  <si>
    <t xml:space="preserve">5.1  สรุปข้อมูลรายชื่อและผู้ประสานงานของลูกค้ารายสำคัญ </t>
  </si>
  <si>
    <t xml:space="preserve">5.2 สรุปผลความพึงพอใจของลูกค้าต่อเจ้าหน้าที่ KAM  จากผลสำรวจโดย PEA Call Center </t>
  </si>
  <si>
    <t xml:space="preserve">8. แผนงานขยายผลการแจ้งค่าไฟฟ้าแบบ Smart  Invoice </t>
  </si>
  <si>
    <t xml:space="preserve">8.1 เชิญชวนผู้ใช้ไฟฟ้ารายใหญ่ รายใหม่ทุกราย สมัครรับ </t>
  </si>
  <si>
    <t xml:space="preserve">9. แผนงานแจ้งแผนการดับไฟผ่าน Line Group ผู้นำชุมชน </t>
  </si>
  <si>
    <t xml:space="preserve">9.2 กฟฟ.จุดรวมงาน และกฟส. แจ้งแผนการดับไฟผ่านกลุ่ม Line Group </t>
  </si>
  <si>
    <t xml:space="preserve"> - จป.,ผกส.,ผปบ.,ผมต.</t>
  </si>
  <si>
    <t>แผน กฟจ.สห.</t>
  </si>
  <si>
    <t xml:space="preserve">     (ผสอ.กวว.น.3 ร่วมกับ กฟฟ.ชั้น1-3 จัดการสัมมนาให้กับผู้ใช้ไฟฟ้ารายใหญ่)</t>
  </si>
  <si>
    <t>เป้าหมาย     กฟน.3        ปีละ  2  ครั้ง</t>
  </si>
  <si>
    <t xml:space="preserve">                 กฟจ.สห.     ปีละ  1  ครั้ง</t>
  </si>
  <si>
    <t xml:space="preserve">เป้าหมาย  ตามข้อตกลงเห็นชอบรผก.(ภ1) 2564   ค่าเกณฑ์ระดับ 5 </t>
  </si>
  <si>
    <t xml:space="preserve">              - กฟน.3          100% ของเป้าหมายเบิกจ่าย</t>
  </si>
  <si>
    <t xml:space="preserve">              - กฟจ.สห.        100% ของเป้าหมายเบิกจ่าย</t>
  </si>
  <si>
    <t>4.2 เร่งรัดและติดตามให้มีการชำระหนี้ค่าไฟฟ้าค้างชำระของผู้ใช้ไฟฟ้าเอกชนรายใหญ่ ที่เกิดขึ้นในปี 2564</t>
  </si>
  <si>
    <t xml:space="preserve">4.3 ลดมูลค่าลูกหนี้ค่าไฟฟ้า - ผู้ใช้ไฟฟ้าเอกชนรายย่อย </t>
  </si>
  <si>
    <r>
      <t xml:space="preserve">* </t>
    </r>
    <r>
      <rPr>
        <u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ลูกหนี้ค่าไฟฟ้า - ผู้ใช้ไฟฟ้าเอกชนรายย่อย ที่มีหนี้ค้างชำระตั้งแต่ 181 วันขึ้นไป </t>
    </r>
  </si>
  <si>
    <t>เพียง ณ วันที่ 31 มกราคม 2564 (ลูกหนี้เพียงบิลเดือน กุมภาพันธ์ 2563 : ลูกหนี้ก่อนสถานการณ์ COVID-19)</t>
  </si>
  <si>
    <t xml:space="preserve">     งานบริการธุรกิจเสริม กลุ่มงานตรวจสอบ ซ่อมแซม และบำรุงรักษา</t>
  </si>
  <si>
    <t>2.1 รายงานผลการดำเนินงานการให้บริการตามกระบวนงานขอใช้ไฟฟ้าแบบ Doing Business</t>
  </si>
  <si>
    <t xml:space="preserve">  เป้าหมาย       ตามเกณฑ์ กฟภ.</t>
  </si>
  <si>
    <t>ดำเนินการ ส่ง กฟข. รวบรวม</t>
  </si>
  <si>
    <t>เป้าหมาย      ตามเกณฑ์ กฟน.3</t>
  </si>
  <si>
    <t>9.1 ตั้งกลุ่ม Line Group ผู้นำชุมชนและ/หรือหัวหน้าส่วนราชการ</t>
  </si>
  <si>
    <t>และแจ้งแผนการดับไฟผ่าน Line 100% ให้ครบทุกจุดรวมงาน และ กฟส.</t>
  </si>
  <si>
    <r>
      <rPr>
        <b/>
        <sz val="16"/>
        <rFont val="TH SarabunPSK"/>
        <family val="2"/>
      </rPr>
      <t>เป้าหมาย</t>
    </r>
    <r>
      <rPr>
        <sz val="16"/>
        <rFont val="TH SarabunPSK"/>
        <family val="2"/>
      </rPr>
      <t xml:space="preserve">   ทุกจุดรวมงาน และ กฟส.</t>
    </r>
  </si>
  <si>
    <t>1.1  รายงานผลการควบคุม ติดตาม ป้องกัน และแก้ไข ค่าดัชนีจำนวนครั้งที่ไฟฟ้าขัดข้อง (SAIFI), ระยะเวลาไฟฟ้าขัดข้อง (SAIDI) ให้เป็นไปตามที่ กฟภ. กำหนด (จัดทำระบบ Preventive Maintenance ทุกไตรมาส)</t>
  </si>
  <si>
    <t>เป้าหมาย     กฟน.3     ไตรมาสละ 1 ครั้ง</t>
  </si>
  <si>
    <t>1.2  ตัดต้นไม้ใกล้แนวสายไฟฟ้า</t>
  </si>
  <si>
    <t>1.3  ตัดต้นไม้ตามหลักวิชาการในเขตพื้นที่เทศบาลที่เป็นที่ตั้งของ สนง. กฟฟ. ชั้น 1-3</t>
  </si>
  <si>
    <t>1.4  ติดตั้งฉนวนครอบ เช่น บุชชิ่งหม้อแปลง Drop กับดักเสิร์จฯลฯ ในเขตเทศบาล หรือจุดที่มีความเสี่ยง หรือจากสถานีไฟฟ้า ถึง รีโคลเซอร์ในระบบจำหน่ายตัวแรก</t>
  </si>
  <si>
    <t>1.5  ติดตั้ง Snake Guard</t>
  </si>
  <si>
    <t>ไตรมาส 1-2</t>
  </si>
  <si>
    <t>1.6  รายงานการดำเนินการป้องกันไฟฟ้าขัดข้อง อุปกรณ์ที่มีการ</t>
  </si>
  <si>
    <t>1.7 ตรวจสอบและแก้ไข ระบบจำหน่ายแรงสูงที่มีปัญหาไฟฟ้าขัดข้องบ่อยครั้ง (22 kV)</t>
  </si>
  <si>
    <t>1.8  บำรุงรักษาหม้อแปลง 1 เฟส (ตรวจสอบทางกายภาพ)</t>
  </si>
  <si>
    <t>1.9  บำรุงรักษาหม้อแปลง 1 เฟส (บำรุงรักษาทางเทคนิค)</t>
  </si>
  <si>
    <t>1.10  บำรุงรักษาหม้อแปลง 3 เฟส (ตรวจสอบทางกายภาพ)</t>
  </si>
  <si>
    <t>1.11  บำรุงรักษาหม้อแปลง 3 เฟส (บำรุงรักษาทางเทคนิค)</t>
  </si>
  <si>
    <t>1.12  โครงการเสาตรง สายตึง (ปรับปรุงระบบจำหน่ายให้อยู่ในสภาพสวยงาม ปลอดภัย)</t>
  </si>
  <si>
    <t>1.13 ตรวจสอบระบบจำหน่าย (Patrol Sytem)</t>
  </si>
  <si>
    <t xml:space="preserve">    1.13.1.  แรงสูง</t>
  </si>
  <si>
    <t xml:space="preserve">    1.13.2 แรงต่ำ</t>
  </si>
  <si>
    <t xml:space="preserve">   1.13.3 สายส่ง 115 เควี</t>
  </si>
  <si>
    <t xml:space="preserve">     1.14.1 ชนิด Mobile  ปีละ 1 ครั้ง</t>
  </si>
  <si>
    <t xml:space="preserve">       1.15.1  กฟฟ.ชั้น 1-3, กฟส. ในสังกัด กฟน.3</t>
  </si>
  <si>
    <t>3.1 จัดทำแผน/ปรับปรุงแก้ไข Feeder ที่แรงดันต่ำกว่าค่าเกณฑ์มาตรฐานคุณภาพบริการให้แล้วเสร็จ</t>
  </si>
  <si>
    <t>หมายเหตุ : 100% ของ Feeder ที่แรงดันต่ำกว่ามาตรฐาน</t>
  </si>
  <si>
    <t xml:space="preserve">6.1 การแก้ไขคาปาซิเตอร์ 22/33 เควี ที่หลุดจากระบบให้สามารถใช้งานได้  </t>
  </si>
  <si>
    <t xml:space="preserve">6.2  มาตรการตรวจสอบมิเตอร์สำหรับผู้ใช้ไฟฟ้ารายย่อย (NL1) </t>
  </si>
  <si>
    <t>6.3  มิเตอร์ผู้ใช้ไฟฟ้ารายใหญ่</t>
  </si>
  <si>
    <t>6.4 มาตรการตรวจสอบและแก้ไขมิเตอร์ที่มีสภาพผิดปกติ</t>
  </si>
  <si>
    <t>6.5 มาตรการสำรวจและปรับปรุงอุปกรณ์ประกอบมิเตอร์ที่มีสภาพเอียง ชำรุด เสื่อมสภาพ 
หรือไม่ปลอดภัย</t>
  </si>
  <si>
    <t>6.6 มาตรการตรวจสอบมิเตอร์ตามวาระ (ตรวจสอบแล้วเสร็จภายใน 1 ปี)</t>
  </si>
  <si>
    <t xml:space="preserve">     6.6.1 ตรวจสอบมิเตอร์แรงสูง 22/33 เควี (ปีละ 100% ของจำนวนมิเตอร์ที่ติดตั้ง)</t>
  </si>
  <si>
    <t xml:space="preserve">     6.6.2 ตรวจสอบมิเตอร์ประกอบซีทีแรงต่ำ</t>
  </si>
  <si>
    <t xml:space="preserve">     6.6.3 ตรวจสอบมิเตอร์แรงต่ำ (ไม่น้อยกว่า 30% ของจำนวนมิเตอร์ที่ติดตั้ง)</t>
  </si>
  <si>
    <t xml:space="preserve"> 6.7 มาตรการตรวจสอบมิเตอร์ที่มีความเสี่ยงต่อการ</t>
  </si>
  <si>
    <t xml:space="preserve">     6.7.1 ตรวจสอบมิเตอร์ที่มีความเสี่ยงต่อการละเมิดฯ </t>
  </si>
  <si>
    <t xml:space="preserve">     6.7.2 ตรวจสอบมิเตอร์ที่มีประวัติการละเมิดฯ </t>
  </si>
  <si>
    <t xml:space="preserve">        6.7.2.1 ตรวจสอบมิเตอร์ที่มีประวัติการละเมิดฯ (ผู้ใช้ไฟรายใหญ่)</t>
  </si>
  <si>
    <t xml:space="preserve">       6.7.2.2 ตรวจสอบมิเตอร์ที่มีประวัติการละเมิดฯ (ผู้ใช้ไฟรายย่อย)</t>
  </si>
  <si>
    <t>6.8  มาตรการตรวจสอบมิเตอร์ไฟฟ้าสาธารณะ ไฟทางหลวง อุปกรณ์การสื่อสารต่าง ๆ เช่น ตู้โทรศัพท์สาธารณะ, กล่อง Wifi, CCTV และอื่น ๆ ปีละ 1 ครั้ง</t>
  </si>
  <si>
    <t xml:space="preserve">     6.8.1 ตรวจสอบและบำรุงรักษามิเตอร์ที่ติดตั้งวัด</t>
  </si>
  <si>
    <t xml:space="preserve">    6.8.2  ตรวจสอบและบำรุงรักษามิเตอร์ที่ติดตั้งวัดไฟฟ้าอุปกรณ์สื่อสารต่างๆ ให้อยู่ในสภาพที่ปลอดภัยพร้อมใช้และวัดค่าการใช้ไฟฟ้าได้อย่างถูกต้อง </t>
  </si>
  <si>
    <t xml:space="preserve">6.9  มาตรการลดหน่วยสูญเสียของสถานีไฟฟ้า </t>
  </si>
  <si>
    <t>6.10  มาตรการตรวจสอบมิเตอร์ประกอบซีที. แรงต่ำ</t>
  </si>
  <si>
    <t xml:space="preserve">6.11 มาตรการสำรวจและตรวจสอบมิเตอร์ไฟฟ้าสาธารณะ </t>
  </si>
  <si>
    <t xml:space="preserve">     6.11.1  สำรวจจุดติดตั้งไฟฟ้าสาธารณะ และประเมิน</t>
  </si>
  <si>
    <t>6.12 ตรวจสอบมิเตอร์ผู้ใช้ไฟฟ้ารายใหญ่ กรณีหน่วยการใช้ไฟฟ้าเพิ่ม - ลด มากกว่า 25 %</t>
  </si>
  <si>
    <t>ไตรมาส 1,3</t>
  </si>
  <si>
    <t>1.2 ดำเนินการตามคู่มือการไฟฟ้าส่วนภูมิภาคโปร่งใสอย่างยั่งยืน ของ กฟข.,  กฟฟ. ชั้น 1-3, กฟส., กฟย., ฝวธ.(ภ1)</t>
  </si>
  <si>
    <t>1.3  จัดกิจกรรมส่งเสริมการรับรู้ช่องทางการแจ้งเบาะแสเมื่อพบการกระทำที่มิชอบ</t>
  </si>
  <si>
    <t xml:space="preserve">     1.3.1  นำเรื่องช่องทางการแจ้งเบาะแสเข้าที่ประชุมท้องถิ่นหรือหน่วยงานราชการอื่นๆ </t>
  </si>
  <si>
    <t xml:space="preserve">     1.3.2 ให้เพิ่มประชาสัมพันธ์การแจ้งเบาะแสในหน้าสุดท้ายของเอกสารประกอบการประชุม</t>
  </si>
  <si>
    <t xml:space="preserve">   2.1.1 ดำเนินการตามแผนแม่บทความปลอดภัยและอาชีวอนามัย</t>
  </si>
  <si>
    <t xml:space="preserve">    เป้าหมาย       รอความชัดเจนจาก กปภ.</t>
  </si>
  <si>
    <t>4. พัฒนาระบบการเรียนรู้และพัฒนาในการเสริมสร้างยกระดับสมรรถนะของบุคลากร (HRD)</t>
  </si>
  <si>
    <t>4.1. ขยายระบบงานการอ่านหน่วยผู้ใช้ไฟฟ้ารายใหญ่ที่ไม่ใช่มิเตอร์ AMR ด้วยระบบ Smart Meter Reading System (SMR)</t>
  </si>
  <si>
    <t xml:space="preserve">  3.1 แผนการดำเนินงานตามระบบการจัดการความปลอดภัยของ กฟภ.</t>
  </si>
  <si>
    <t>1.17 สุ่มตรวจสอบความปลอดภัยในการปฏิบัติงานทีมลูกจ้าง/คนงาน</t>
  </si>
  <si>
    <t xml:space="preserve">      6.7.2.3 กิจกรรมบันทึกผลการตรวจสอบมิเตอร์ </t>
  </si>
  <si>
    <t xml:space="preserve">                กฟส.ค่ายบางระจัน  124   เครื่อง</t>
  </si>
  <si>
    <t xml:space="preserve">                กฟส.อินทร์บุรี          63   เครื่อง</t>
  </si>
  <si>
    <t xml:space="preserve">                กฟจ.สิงห์บุรี          216   เครื่อง</t>
  </si>
  <si>
    <t>เป้าหมาย     กฟน.3             6,359   เครื่อง</t>
  </si>
  <si>
    <t xml:space="preserve">                กฟส.พรหมบุรี          16   เครื่อง</t>
  </si>
  <si>
    <t xml:space="preserve">                กฟจ.สิงห์บุรี             0   เครื่อง</t>
  </si>
  <si>
    <t xml:space="preserve">                กฟจ.สิงห์บุรี              0  เครื่อง</t>
  </si>
  <si>
    <t xml:space="preserve">                กฟส.อินทร์บุรี          72   เครื่อง</t>
  </si>
  <si>
    <t xml:space="preserve">                กฟส.ค่ายบางระจัน    75   เครื่อง</t>
  </si>
  <si>
    <t xml:space="preserve">                กฟส.พรหมบุรี          29   เครื่อง</t>
  </si>
  <si>
    <t xml:space="preserve">                กฟจ.สิงห์บุรี           314  เครื่อง</t>
  </si>
  <si>
    <t xml:space="preserve">                กฟจ.สห.   ไตรมาสละ 3 ครั้ง</t>
  </si>
  <si>
    <t>1.14 ร่วมตรวจสอบบำรุงรักษาเครื่องกำเนิดไฟฟ้า</t>
  </si>
  <si>
    <t xml:space="preserve">1.15  ร่วมบำรุงรักษาซ่อมแซมเครื่องมือประเภทไม้ฉนวน </t>
  </si>
  <si>
    <t>1.16 รับการตรวจสอบความปลอดภัยในการปฏิบัติงานด้านฮอทไลน์ (จาก กฟน.3)</t>
  </si>
  <si>
    <t xml:space="preserve"> - ผมต.,ผบป.</t>
  </si>
  <si>
    <t xml:space="preserve">    6.9.1 ร่วมตรวจสอบและบำรุงรักษามิเตอร์แบ่งแดน</t>
  </si>
  <si>
    <t>95</t>
  </si>
  <si>
    <t>5,022</t>
  </si>
  <si>
    <t>เป้าหมาย    กฟน.3              11,943  เครื่อง</t>
  </si>
  <si>
    <t xml:space="preserve">               กฟจ.สิงห์บุรี         1,148  เครื่อง</t>
  </si>
  <si>
    <t xml:space="preserve">                กฟจ.สิงห์บุรี           100  ชิ้น</t>
  </si>
  <si>
    <t xml:space="preserve">                กฟส.อินทร์บุรี          55  ชิ้น     </t>
  </si>
  <si>
    <t xml:space="preserve">                กฟส.ค่ายบางระจัน    60  ชิ้น</t>
  </si>
  <si>
    <t xml:space="preserve">                กฟส.พรหมบุรี          40  ชิ้น</t>
  </si>
  <si>
    <t>เป้าหมาย      กฟน.3             3,000  ชิ้น</t>
  </si>
  <si>
    <t xml:space="preserve">                กฟส.อินทร์บุรี         300  ชิ้น      </t>
  </si>
  <si>
    <t xml:space="preserve">                กฟจ.สิงห์บุรี           300  ชิ้น</t>
  </si>
  <si>
    <t xml:space="preserve">                กฟส.ค่ายบางระจัน   200  ชิ้น </t>
  </si>
  <si>
    <t xml:space="preserve">                กฟส.พรหมบุรี         326  ชิ้น</t>
  </si>
  <si>
    <t>เป้าหมาย    กฟน.3                  100%</t>
  </si>
  <si>
    <t xml:space="preserve">               กฟจ.สิงห์บุรี            100%</t>
  </si>
  <si>
    <t xml:space="preserve">                กฟส.อินทร์บุรี         100%   </t>
  </si>
  <si>
    <t xml:space="preserve">                กฟส.ค่ายบางระจัน   100%</t>
  </si>
  <si>
    <t xml:space="preserve">                กฟส.พรหมบุรี         100%</t>
  </si>
  <si>
    <t xml:space="preserve">               กฟจ.สิงห์บุรี            100% ที่ตรวจพบ</t>
  </si>
  <si>
    <t xml:space="preserve">                กฟส.อินทร์บุรี         100% ที่ตรวจพบ  </t>
  </si>
  <si>
    <t xml:space="preserve">                กฟส.ค่ายบางระจัน   100% ที่ตรวจพบ</t>
  </si>
  <si>
    <t xml:space="preserve">                กฟส.พรหมบุรี         100% ที่ตรวจพบ</t>
  </si>
  <si>
    <t> เป้าหมาย   กฟน.3                  100% ที่ตรวจพบ</t>
  </si>
  <si>
    <t>เป้าหมาย      กฟน.3              24,718.27 วงจร-กิโลเมตร (ไตรมาสละ 1 ครั้ง)</t>
  </si>
  <si>
    <t> เป้าหมาย    กฟน.3               39,000  วงวร-กม.</t>
  </si>
  <si>
    <t xml:space="preserve">                กฟจ.สิงห์บุรี           2,200 วงวร-กม.</t>
  </si>
  <si>
    <t xml:space="preserve">                กฟส.อินทร์บุรี           613 วงวร-กม.</t>
  </si>
  <si>
    <t xml:space="preserve">                กฟส.ค่ายบางระจัน     704 วงวร-กม.</t>
  </si>
  <si>
    <t xml:space="preserve">                กฟส.พรหมบุรี           226 วงวร-กม.</t>
  </si>
  <si>
    <t xml:space="preserve">                กฟส.พรหมบุรี           486.00 วงจร-กิโลเมตร (ไตรมาสละ 1 ครั้ง) </t>
  </si>
  <si>
    <t xml:space="preserve">                กฟส.อินทร์บุรี           988.40 วงจร-กิโลเมตร (ไตรมาสละ 1 ครั้ง) </t>
  </si>
  <si>
    <t xml:space="preserve">                กฟส.ค่ายบางระจัน   1,458.84 วงจร-กิโลเมตร (ไตรมาสละ 1 ครั้ง)</t>
  </si>
  <si>
    <t xml:space="preserve">                กฟจ.สิงห์บุรี           1,850.96 วงจร-กิโลเมตร (ไตรมาสละ 1 ครั้ง)</t>
  </si>
  <si>
    <t>เป้าหมาย     กฟน.3                 หม้อแปลงจำนวน 19,630 เครื่อง  (ปีละ 1 ครั้ง)</t>
  </si>
  <si>
    <t xml:space="preserve">                กฟจ.สิงห์บุรี           หม้อแปลงจำนวน   1,242 เครื่อง  (ปีละ 1 ครั้ง)</t>
  </si>
  <si>
    <t xml:space="preserve">                กฟส.อินทร์บุรี         หม้อแปลงจำนวน     225 เครื่อง  (ปีละ 1 ครั้ง) </t>
  </si>
  <si>
    <t xml:space="preserve">                กฟส.ค่ายบางระจัน   หม้อแปลงจำนวน     462 เครื่อง  (ปีละ 1 ครั้ง)</t>
  </si>
  <si>
    <t xml:space="preserve">                กฟส.พรหมบุรี         หม้อแปลงจำนวน     174 เครื่อง  (ปีละ 1 ครั้ง)  </t>
  </si>
  <si>
    <t>เป้าหมาย     กฟน.3                  866.39 วงจร-กิโลเมตร (ไตรมาสละ 1 ครั้ง)</t>
  </si>
  <si>
    <t xml:space="preserve">                กฟจ.สิงห์บุรี              63.20 วงจร-กิโลเมตร (ไตรมาสละ 1 ครั้ง)</t>
  </si>
  <si>
    <t xml:space="preserve">                กฟส.ค่ายบางระจัน      48.00 วงจร-กิโลเมตร (ไตรมาสละ 1 ครั้ง)</t>
  </si>
  <si>
    <t xml:space="preserve">                กฟส.พรหมบุรี            82.24 วงจร-กิโลเมตร (ไตรมาสละ 1 ครั้ง)</t>
  </si>
  <si>
    <t xml:space="preserve">                กฟส.อินทร์บุรี            87.12 วงจร-กิโลเมตร (ไตรมาสละ 1 ครั้ง)  </t>
  </si>
  <si>
    <t xml:space="preserve">                กฟส.อินทร์บุรี          แก้ไข 100% ของการตรวจพบให้แล้วเสร็จภายในไตรมาส 3</t>
  </si>
  <si>
    <t xml:space="preserve">                กฟส.พรหมบุรี          แก้ไข 100% ของการตรวจพบให้แล้วเสร็จภายในไตรมาส 3</t>
  </si>
  <si>
    <t xml:space="preserve">                กฟส.ค่ายบางระจัน    แก้ไข 100% ของการตรวจพบให้แล้วเสร็จภายในไตรมาส 3</t>
  </si>
  <si>
    <t xml:space="preserve">                กฟจ.สิงห์บุรี    1  ชุด  ( ไตรมาสละ 1 ครั้ง)</t>
  </si>
  <si>
    <t>เป้าหมาย     กฟน.3        11  ชุด  ( ไตรมาสละ 1 ครั้ง)</t>
  </si>
  <si>
    <t xml:space="preserve">                กฟจ.สิงห์บุรี            แก้ไข 100% ของการตรวจพบให้แล้วเสร็จภายในไตรมาส 3</t>
  </si>
  <si>
    <t>เป้าหมาย     กฟน.3                  100%</t>
  </si>
  <si>
    <t xml:space="preserve">                กฟจ.สิงห์บุรี            100%</t>
  </si>
  <si>
    <t xml:space="preserve">                กฟส.อินทร์บุรี          100%</t>
  </si>
  <si>
    <t xml:space="preserve">                กฟส.ค่ายบางระจัน    100%</t>
  </si>
  <si>
    <t xml:space="preserve">                กฟส.พรหมบุรี          100%</t>
  </si>
  <si>
    <t xml:space="preserve">                กฟจ.สิงห์บุรี             ระดับ 5</t>
  </si>
  <si>
    <t xml:space="preserve">                กฟส.ค่ายบางระจัน     ระดับ 5</t>
  </si>
  <si>
    <t xml:space="preserve">                กฟส.พรหมบุรี           ระดับ 5</t>
  </si>
  <si>
    <t xml:space="preserve">                กฟส.อินทร์บุรี           ระดับ 5</t>
  </si>
  <si>
    <t> เป้าหมาย    กฟน.3                   ระดับ 5</t>
  </si>
  <si>
    <t>                กฟจ.สิงห์บุรี    .        แก้ไขและนำเข้า 100%</t>
  </si>
  <si>
    <t> เป้าหมาย    กฟน.3                   แก้ไขและนำเข้า 100%</t>
  </si>
  <si>
    <t xml:space="preserve">                กฟส.อินทร์บุรี           แก้ไขและนำเข้า 100%</t>
  </si>
  <si>
    <t xml:space="preserve">                กฟส.ค่ายบางระจัน     แก้ไขและนำเข้า 100%</t>
  </si>
  <si>
    <t xml:space="preserve">                กฟส.พรหมบุรี           แก้ไขและนำเข้า 100%</t>
  </si>
  <si>
    <t xml:space="preserve">เป้าหมาย      กฟน.3                 4  คะแนน ตามเกณฑ์ชี้วัด NL1 </t>
  </si>
  <si>
    <t xml:space="preserve">                 กฟจ.สิงห์บุรี           4  คะแนน ตามเกณฑ์ชี้วัด NL1 </t>
  </si>
  <si>
    <t xml:space="preserve">                 กฟย.บางระจัน         4  คะแนน ตามเกณฑ์ชี้วัด NL1 </t>
  </si>
  <si>
    <t xml:space="preserve">                 กฟย.ท่าช้าง            4  คะแนน ตามเกณฑ์ชี้วัด NL1 </t>
  </si>
  <si>
    <t xml:space="preserve">                 กฟส.อินทร์บุรี         4  คะแนน ตามเกณฑ์ชี้วัด NL1 </t>
  </si>
  <si>
    <t xml:space="preserve">                 กฟส.ค่ายบางระจัน   4  คะแนน ตามเกณฑ์ชี้วัด NL1 </t>
  </si>
  <si>
    <t xml:space="preserve">                 กฟส.พรหมบุรี         4  คะแนน ตามเกณฑ์ชี้วัด NL1 </t>
  </si>
  <si>
    <t>เป้าหมาย     กฟน.3                   100% ที่ตรวจพบ</t>
  </si>
  <si>
    <t xml:space="preserve">                 กฟส.อินทร์บุรี          100% ที่ตรวจพบ</t>
  </si>
  <si>
    <t xml:space="preserve">                 กฟส.พรหมบุรี          100% ที่ตรวจพบ</t>
  </si>
  <si>
    <t xml:space="preserve">                 กฟส.ค่ายบางระจัน    100% ที่ตรวจพบ</t>
  </si>
  <si>
    <t xml:space="preserve">เป้าหมาย      กฟน.3                 เกณฑ์วัดระดับ 4             </t>
  </si>
  <si>
    <t xml:space="preserve">                 กฟส.อินทร์บุรี         เกณฑ์วัดระดับ 4         </t>
  </si>
  <si>
    <t xml:space="preserve">                 กฟส.ค่ายบางระจัน   เกณฑ์วัดระดับ 4         </t>
  </si>
  <si>
    <t xml:space="preserve">                 กฟส.พรหมบุรี         เกณฑ์วัดระดับ 4         </t>
  </si>
  <si>
    <t xml:space="preserve">                 กฟย.ท่าช้าง            เกณฑ์วัดระดับ 4         </t>
  </si>
  <si>
    <t xml:space="preserve">                 กฟย.บางระจัน        เกณฑ์วัดระดับ 4         </t>
  </si>
  <si>
    <t xml:space="preserve">                 กฟจ.สิงห์บุรี           เกณฑ์วัดระดับ 4         </t>
  </si>
  <si>
    <t xml:space="preserve">                 กฟจ.สิงห์บุรี            100% ที่ตรวจพบ  </t>
  </si>
  <si>
    <t xml:space="preserve">                 กฟย.บางระจัน         100% ที่ตรวจพบ</t>
  </si>
  <si>
    <t xml:space="preserve">                 กฟย.ท่าช้าง             100% ที่ตรวจพบ</t>
  </si>
  <si>
    <t xml:space="preserve">                กฟส.ค่ายบางระจัน   60  เครื่อง</t>
  </si>
  <si>
    <t xml:space="preserve">                กฟส.พรหมบุรี         51 เครื่อง</t>
  </si>
  <si>
    <t xml:space="preserve">                กฟส.อินทร์บุรี         60  เครื่อง</t>
  </si>
  <si>
    <t>เป้าหมาย     กฟน.3              4,735  เครื่อง</t>
  </si>
  <si>
    <t>88</t>
  </si>
  <si>
    <t xml:space="preserve">               กฟจ.สิงห์บุรี             15,066 เครื่อง</t>
  </si>
  <si>
    <t>เป้าหมาย    กฟน.3                 403,062  เครื่อง</t>
  </si>
  <si>
    <t xml:space="preserve">               กฟจ.สิงห์บุรี              20  เครื่อง</t>
  </si>
  <si>
    <t xml:space="preserve">                กฟส.พรหมบุรี          10  เครื่อง</t>
  </si>
  <si>
    <t xml:space="preserve">                กฟส.ค่ายบางระจัน    10  เครื่อง</t>
  </si>
  <si>
    <t xml:space="preserve">                กฟส.อินทร์บุรี          10  เครื่อง</t>
  </si>
  <si>
    <t>เป้าหมาย    กฟน.3                   508  เครื่อง</t>
  </si>
  <si>
    <t xml:space="preserve">                กฟส.พรหมบุรี          1   เครื่อง</t>
  </si>
  <si>
    <t xml:space="preserve">                กฟส.ค่ายบางระจัน    1   เครื่อง</t>
  </si>
  <si>
    <t xml:space="preserve">                กฟส.พรหมบุรี           45  เครื่อง</t>
  </si>
  <si>
    <t xml:space="preserve">                กฟส.ค่ายบางระจัน     54  เครื่อง</t>
  </si>
  <si>
    <t xml:space="preserve">                กฟส.อินทร์บุรี            54  เครื่อง</t>
  </si>
  <si>
    <t>18</t>
  </si>
  <si>
    <t>15</t>
  </si>
  <si>
    <t>เป้าหมาย    กฟน.3                    100% ที่ตรวจพบ</t>
  </si>
  <si>
    <t xml:space="preserve">                กฟส.ค่ายบางระจัน   12  เครื่อง</t>
  </si>
  <si>
    <t>เป้าหมาย    กฟน.3                2,875  เครื่อง</t>
  </si>
  <si>
    <t xml:space="preserve">                กฟจ.สิงห์บุรี            77  เครื่อง</t>
  </si>
  <si>
    <t xml:space="preserve">                กฟส.อินทร์บุรี          12  เครื่อง</t>
  </si>
  <si>
    <t xml:space="preserve">                กฟจ.สิงห์บุรี             ปีละ  2  ครั้ง</t>
  </si>
  <si>
    <t>เป้าหมาย    กฟน.3                    ปีละ  2  ครั้ง</t>
  </si>
  <si>
    <t xml:space="preserve">                กฟส.ค่ายบางระจัน    ปีละ  2  ครั้ง</t>
  </si>
  <si>
    <t xml:space="preserve">                กฟส.พรหมบุรี          ปีละ  2  ครั้ง</t>
  </si>
  <si>
    <t xml:space="preserve">                กฟส.อินทร์บุรี           ปีละ  2  ครั้ง</t>
  </si>
  <si>
    <t xml:space="preserve">                กฟจ.สิงห์บุรี              100% ที่ติดตั้งใหม่</t>
  </si>
  <si>
    <t xml:space="preserve">                กฟส.อินทร์บุรี            100% ที่ติดตั้งใหม่</t>
  </si>
  <si>
    <t xml:space="preserve">                กฟส.ค่ายบางระจัน     100% ที่ติดตั้งใหม่</t>
  </si>
  <si>
    <t xml:space="preserve">                กฟส.พรหมบุรี           100% ที่ติดตั้งใหม่</t>
  </si>
  <si>
    <t>เป้าหมาย    กฟน.3                     100% ที่ติดตั้งใหม่</t>
  </si>
  <si>
    <t xml:space="preserve">เป้าหมาย    กฟน.3                     ไฟสาธราณะ / ไฟทางหลวง 100% ที่ติดตั้ง                </t>
  </si>
  <si>
    <t xml:space="preserve">                กฟจ.สิงห์บุรี              ไฟสาธราณะ / ไฟทางหลวง 100% ที่ติดตั้ง        </t>
  </si>
  <si>
    <t xml:space="preserve">                กฟส.อินทร์บุรี            ไฟสาธราณะ / ไฟทางหลวง 100% ที่ติดตั้ง        </t>
  </si>
  <si>
    <t xml:space="preserve">                กฟส.ค่ายบางระจัน     ไฟสาธราณะ / ไฟทางหลวง 100% ที่ติดตั้ง        </t>
  </si>
  <si>
    <t xml:space="preserve">                กฟส.พรหมบุรี           ไฟสาธราณะ / ไฟทางหลวง 100% ที่ติดตั้ง        </t>
  </si>
  <si>
    <t xml:space="preserve">เป้าหมาย    กฟน.3                     100% </t>
  </si>
  <si>
    <t xml:space="preserve">                กฟจ.สิงห์บุรี              100%  </t>
  </si>
  <si>
    <t xml:space="preserve">                กฟส.อินทร์บุรี            100%  </t>
  </si>
  <si>
    <t xml:space="preserve">                กฟส.ค่ายบางระจัน     100%  </t>
  </si>
  <si>
    <t xml:space="preserve">                กฟส.พรหมบุรี           100%  </t>
  </si>
  <si>
    <t>เป้าหมาย    กฟน.3               3,000  ชิ้น</t>
  </si>
  <si>
    <t>เป้าหมาย     กฟน.3              6,359   เครื่อง</t>
  </si>
  <si>
    <t>เป้าหมาย     กฟน.3                 69  กฟฟ</t>
  </si>
  <si>
    <t xml:space="preserve">                 กฟจ.สิงห์บุรี           1  ครั้ง</t>
  </si>
  <si>
    <t xml:space="preserve">                 กฟส.อินทร์บุรี         1  ครั้ง</t>
  </si>
  <si>
    <t xml:space="preserve">                 กฟส.พรหมบุรี         1  ครั้ง</t>
  </si>
  <si>
    <t xml:space="preserve">                 กฟย.ท่าช้าง            1  ครั้ง</t>
  </si>
  <si>
    <t xml:space="preserve">                 กฟย.บางระจัน        1  ครั้ง</t>
  </si>
  <si>
    <t xml:space="preserve">                 กฟส.ค่ายบางระจัน   1  ครั้ง </t>
  </si>
  <si>
    <t>เป้าหมาย    กฟจ.สิงห์บุรี และ กฟฟ.ในสังกัด  12  ครั้ง  ( เดือนละ 1 ครั้ง)</t>
  </si>
  <si>
    <t>เป้าหมาย    กฟน.3                   แก้ไข 100% ของการตรวจพบให้แล้วเสร็จภายในไตรมาส 3</t>
  </si>
  <si>
    <t xml:space="preserve">                กฟจ.สิงห์บุรี          278  เครื่อง</t>
  </si>
  <si>
    <t xml:space="preserve">                กฟส.อินทร์บุรี           3,600  เครื่อง</t>
  </si>
  <si>
    <t xml:space="preserve">                กฟส.ค่ายบางระจัน     3,600  เครื่อง</t>
  </si>
  <si>
    <t xml:space="preserve">                กฟส.พรหมบุรี           3,600  เครื่อง</t>
  </si>
  <si>
    <t xml:space="preserve">                กฟส.พรหมบุรี         12  เครื่อง</t>
  </si>
  <si>
    <t xml:space="preserve">                 กฟย.ท่าช้าง             ไฟสาธราณะ / ไฟทางหลวง 100% ที่ติดตั้ง        </t>
  </si>
  <si>
    <t xml:space="preserve">              - กฟน.3              ไม่เกินร้อยละ 96</t>
  </si>
  <si>
    <t xml:space="preserve">              - กฟจ.สห.            ไม่เกินร้อยละ 96</t>
  </si>
  <si>
    <t xml:space="preserve">              - กฟส.ในสังกัด       ไม่เกินร้อยละ 96</t>
  </si>
  <si>
    <t xml:space="preserve">              - กฟย.ในสังกัด       ไม่เกินร้อยละ 96</t>
  </si>
  <si>
    <t xml:space="preserve">              - กฟส.ในสังกัด    100% ของเป้าหมายเบิกจ่าย</t>
  </si>
  <si>
    <t xml:space="preserve">              - กฟส.ในสังกัด     100% ของเป้าหมายเบิกจ่าย</t>
  </si>
  <si>
    <t xml:space="preserve">              - กฟย.ในสังกัด     100% ของเป้าหมายเบิกจ่าย</t>
  </si>
  <si>
    <t xml:space="preserve">              - กฟจ.สห.          100% ของเป้าหมายเบิกจ่าย</t>
  </si>
  <si>
    <t xml:space="preserve">              - กฟน.3            100% ของเป้าหมายเบิกจ่าย</t>
  </si>
  <si>
    <t xml:space="preserve">             - กฟส.ในสังกัด    100% ของเป้าหมายเบิกจ่าย</t>
  </si>
  <si>
    <t xml:space="preserve">             - กฟจ.สห.         100% ของเป้าหมายเบิกจ่าย</t>
  </si>
  <si>
    <t xml:space="preserve">             - กฟน.3           100% ของเป้าหมายเบิกจ่าย</t>
  </si>
  <si>
    <t xml:space="preserve">             - กฟส.ในสังกัด   80% ของเป้าหมายเบิกจ่าย</t>
  </si>
  <si>
    <t xml:space="preserve">             - กฟจ.สห.        80% ของเป้าหมายเบิกจ่าย</t>
  </si>
  <si>
    <t xml:space="preserve">             - กฟน.3          80% ของเป้าหมายเบิกจ่าย</t>
  </si>
  <si>
    <t xml:space="preserve">            - กฟส.ในสังกัด    60% ของเป้าหมายเบิกจ่าย</t>
  </si>
  <si>
    <t xml:space="preserve">             - กฟจ.สห.       60% ของเป้าหมายเบิกจ่าย</t>
  </si>
  <si>
    <t xml:space="preserve">             - กฟน.3         60% ของเป้าหมายเบิกจ่าย</t>
  </si>
  <si>
    <t xml:space="preserve">             - กฟส.ในสังกัด    ร้อยละ 100</t>
  </si>
  <si>
    <t xml:space="preserve">             - กฟจ.สห.         ร้อยละ 100</t>
  </si>
  <si>
    <t xml:space="preserve">             - กฟน.3           ร้อยละ 100</t>
  </si>
  <si>
    <t xml:space="preserve">             - กฟส.ในสังกัด     ร้อยละ 80</t>
  </si>
  <si>
    <t xml:space="preserve">             - กฟจ.สห.          ร้อยละ 80</t>
  </si>
  <si>
    <t xml:space="preserve">             - กฟน.3            ร้อยละ 80</t>
  </si>
  <si>
    <t xml:space="preserve">             - กฟส.ในสังกัด   ร้อยละ 50</t>
  </si>
  <si>
    <t xml:space="preserve">             - กฟจ.สห.        ร้อยละ 50</t>
  </si>
  <si>
    <t xml:space="preserve">             - กฟน.3          ร้อยละ 50</t>
  </si>
  <si>
    <t xml:space="preserve">             - กฟจ.สห.         ร้อยละ 80</t>
  </si>
  <si>
    <t xml:space="preserve">             - กฟส.ในสังกัด    ร้อยละ 80</t>
  </si>
  <si>
    <t xml:space="preserve">             - กฟน.3           ร้อยละ 80</t>
  </si>
  <si>
    <t xml:space="preserve">              - กฟส.ในสังกัด   หนี้ค้างชำระเกิน 63% ของรายได้</t>
  </si>
  <si>
    <t xml:space="preserve">              - กฟจ.สห.        หนี้ค้างชำระเกิน 63% ของรายได้</t>
  </si>
  <si>
    <t xml:space="preserve">              - กฟน.3          หนี้ค้างชำระเกิน 63% ของรายได้</t>
  </si>
  <si>
    <t xml:space="preserve">             - กฟส.ในสังกัด   หนี้ค้างชำระเกิน 100% ของรายได้</t>
  </si>
  <si>
    <t xml:space="preserve">             - กฟน.3          หนี้ค้างชำระเกิน 100% ของรายได้</t>
  </si>
  <si>
    <t xml:space="preserve">             - กฟจ.สห.        หนี้ค้างชำระเกิน 100% ของรายได้</t>
  </si>
  <si>
    <t xml:space="preserve">             - กฟส.ในสังกัด  ลดมูลค่าลูกหนี้ค่าไฟฟ้า 100%</t>
  </si>
  <si>
    <t xml:space="preserve">             - กฟจ.สห.       ลดมูลค่าลูกหนี้ค่าไฟฟ้า 100%</t>
  </si>
  <si>
    <t xml:space="preserve">             - กฟน.3         ลดมูลค่าลูกหนี้ค่าไฟฟ้า 100%</t>
  </si>
  <si>
    <t xml:space="preserve">             - กฟส.ในสังกัด   หนี้ค้างชำระเกิน 80% ของรายได้</t>
  </si>
  <si>
    <t xml:space="preserve">             - กฟจ.สห.        หนี้ค้างชำระเกิน 80% ของรายได้</t>
  </si>
  <si>
    <t xml:space="preserve">             - กฟน.3          หนี้ค้างชำระเกิน 80% ของรายได้</t>
  </si>
  <si>
    <t xml:space="preserve">             - กฟส.ในสังกัด  ร้อยละ 28</t>
  </si>
  <si>
    <t xml:space="preserve">             - กฟน.3         ร้อยละ 28</t>
  </si>
  <si>
    <t xml:space="preserve">             - กฟจ.สห.       ร้อยละ 28</t>
  </si>
  <si>
    <t xml:space="preserve">             - กฟส.ในสังกัด    มากกว่าร้อยละ 90</t>
  </si>
  <si>
    <t xml:space="preserve">             - กฟจ.สห.         มากกว่าร้อยละ 90</t>
  </si>
  <si>
    <t xml:space="preserve">             - กฟน.3           มากกว่าร้อยละ 90</t>
  </si>
  <si>
    <t xml:space="preserve">             - กฟส.ในสังกัด  รอค่าเป้าหมาย</t>
  </si>
  <si>
    <t xml:space="preserve">             - กฟจ.สห.       รอค่าเป้าหมาย</t>
  </si>
  <si>
    <t xml:space="preserve">             - กฟน.3         รอค่าเป้าหมาย</t>
  </si>
  <si>
    <t xml:space="preserve">                 กฟย.บางระจัน         ไฟสาธราณะ / ไฟทางหลวง 100% ที่ติดตั้ง        </t>
  </si>
  <si>
    <t xml:space="preserve"> - กฟส.ในสังกัด     ไตรมาสละ 1 ครั้ง</t>
  </si>
  <si>
    <t xml:space="preserve"> - กฟจ.สห.          ไตรมาสละ 1 ครั้ง</t>
  </si>
  <si>
    <t xml:space="preserve"> - กฟน.3             ไตรมาสละ 1 ครั้ง</t>
  </si>
  <si>
    <t xml:space="preserve"> - กฟส.ในสังกัด     เดือนละ 1 ครั้ง      </t>
  </si>
  <si>
    <t xml:space="preserve"> - กฟจ.สห.          เดือนละ 1 ครั้ง      </t>
  </si>
  <si>
    <t xml:space="preserve">  - กฟส.ในสังกัด รอค่าเป้าหมาย      </t>
  </si>
  <si>
    <t xml:space="preserve"> - กฟส.ในสังกัด    100 % ของจำนวนผู้ใช้ไฟฟ้ารายใหญ่รายใหม่</t>
  </si>
  <si>
    <t xml:space="preserve"> - กฟจ.สห.         100 % ของจำนวนผู้ใช้ไฟฟ้ารายใหญ่รายใหม่</t>
  </si>
  <si>
    <t xml:space="preserve"> - กฟน.3           100 % ของจำนวนผู้ใช้ไฟฟ้ารายใหญ่รายใหม่</t>
  </si>
  <si>
    <t>เป้าหมาย       รอค่าเป้าหมายจาก ธ</t>
  </si>
  <si>
    <t>เป้าหมาย           100 % ของจำนวนผู้ใช้ไฟฟ้ารายใหญ่รายใหม่</t>
  </si>
  <si>
    <t xml:space="preserve"> - กฟน.3           100% ทุกจุดรวมงาน และ กฟส. (38 แห่ง)</t>
  </si>
  <si>
    <t xml:space="preserve"> - กฟจ.สห.         100%  </t>
  </si>
  <si>
    <t xml:space="preserve"> - กฟส.ในสังกัด    100%  </t>
  </si>
  <si>
    <t xml:space="preserve"> - กฟส.ในสังกัด   ไตรมาสละ 1 ครั้ง</t>
  </si>
  <si>
    <t xml:space="preserve"> - กฟจ.สห.        ไตรมาสละ 1 ครั้ง</t>
  </si>
  <si>
    <t xml:space="preserve"> - กฟน.3          ไตรมาสละ 1 ครั้ง</t>
  </si>
  <si>
    <t xml:space="preserve">                กฟจ.สิงห์บุรี             5  เครื่อง</t>
  </si>
  <si>
    <t>เป้าหมาย    กฟน.3                   40  เครื่อง</t>
  </si>
  <si>
    <t xml:space="preserve">                กฟส.อินทร์บุรี           1  เครื่อง</t>
  </si>
  <si>
    <t>เป้าหมาย    กฟน.3                 3,353  เครื่อง</t>
  </si>
  <si>
    <t xml:space="preserve">                กฟจ.สิงห์บุรี            176  เครื่อง</t>
  </si>
  <si>
    <t xml:space="preserve">                กฟส.อินทร์บุรี          -     เครื่อง</t>
  </si>
  <si>
    <t xml:space="preserve">                กฟส.พรหมบุรี          -     เครื่อง</t>
  </si>
  <si>
    <t xml:space="preserve">                กฟส.ค่ายบางระจัน    -     เครื่อง</t>
  </si>
  <si>
    <t xml:space="preserve">         - กฟจ.สห.              รอความชัดเจนจาก ฝวก.</t>
  </si>
  <si>
    <t xml:space="preserve">         - กฟฟ.ในสังกัด        รอความชัดเจนจาก ฝวก.</t>
  </si>
  <si>
    <t xml:space="preserve">        - กฟฟ.ในสังกัด    ตามคู่มือการไฟฟ้าโปร่งใส กฟภ.</t>
  </si>
  <si>
    <t xml:space="preserve">        - กฟจ.สห.          ตามคู่มือการไฟฟ้าโปร่งใส กฟภ.</t>
  </si>
  <si>
    <t xml:space="preserve">        - กฟน.3             ตามคู่มือการไฟฟ้าโปร่งใส กฟภ.</t>
  </si>
  <si>
    <t xml:space="preserve">         - กฟฟ.ในสังกัด   ทุกครั้งที่มีการประชุม</t>
  </si>
  <si>
    <t xml:space="preserve">         - กฟจ.สห.         ทุกครั้งที่มีการประชุม</t>
  </si>
  <si>
    <t xml:space="preserve">         - กฟน.3           ทุกครั้งที่มีการประชุม</t>
  </si>
  <si>
    <t xml:space="preserve">        - กฟจ.สห.            ทุกไตรมาส</t>
  </si>
  <si>
    <t xml:space="preserve">        - กฟฟ.ในสังกัด      ทุกไตรมาส</t>
  </si>
  <si>
    <t xml:space="preserve">        - กฟน.3              ทุก กฟฟ.ชั้น1-3, กฟส.</t>
  </si>
  <si>
    <t xml:space="preserve">         - กฟฟ.ในสังกัด     รอค่าเป้าหมายจาก กปภ.</t>
  </si>
  <si>
    <t xml:space="preserve">         - กฟจ.สห.           รอค่าเป้าหมายจาก กปภ.</t>
  </si>
  <si>
    <t xml:space="preserve">         - กฟน.3             รอค่าเป้าหมายจาก กปภ.</t>
  </si>
  <si>
    <t xml:space="preserve">        - กฟจ.สห.          ไตรมาส 1</t>
  </si>
  <si>
    <t xml:space="preserve">        - กฟน.3            ทุก กฟฟ.ชั้น1-3, กฟส.</t>
  </si>
  <si>
    <t xml:space="preserve">    เป้าหมาย                 ทุก กฟฟ. ชั้น 1-3</t>
  </si>
  <si>
    <t xml:space="preserve">      เป้าหมาย            ทุกครั้งที่มีการประชุม</t>
  </si>
  <si>
    <t xml:space="preserve">      เป้าหมาย             ตามคู่มือการไฟฟ้าโปร่งใส กฟภ.</t>
  </si>
  <si>
    <t xml:space="preserve">      เป้าหมาย                 รอความชัดเจนจาก ฝวก.</t>
  </si>
  <si>
    <t xml:space="preserve">         - กฟน.3                รอความชัดเจนจาก ฝวก.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</si>
</sst>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87" formatCode="&quot;$&quot;#,##0.00_);\(&quot;$&quot;#,##0.00\)"/>
    <numFmt numFmtId="188" formatCode="_(* #,##0.00_);_(* \(#,##0.00\);_(* &quot;-&quot;??_);_(@_)"/>
    <numFmt numFmtId="189" formatCode="#,##0.0000"/>
    <numFmt numFmtId="190" formatCode="_-* #,##0.000_-;\-* #,##0.000_-;_-* &quot;-&quot;??_-;_-@_-"/>
    <numFmt numFmtId="191" formatCode="0.000"/>
    <numFmt numFmtId="192" formatCode="0.0000"/>
    <numFmt numFmtId="193" formatCode="\t&quot;฿&quot;#,##0.00_);\(\t&quot;฿&quot;#,##0.00\)"/>
    <numFmt numFmtId="194" formatCode="_-* #,##0_-;\-* #,##0_-;_-* &quot;-&quot;??_-;_-@_-"/>
    <numFmt numFmtId="195" formatCode="#,##0.00_ ;\-#,##0.00\ "/>
    <numFmt numFmtId="196" formatCode="_(* #,##0_);_(* \(#,##0\);_(* &quot;-&quot;??_);_(@_)"/>
  </numFmts>
  <fonts count="53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indexed="8"/>
      <name val="Tahoma"/>
      <family val="2"/>
      <charset val="222"/>
    </font>
    <font>
      <sz val="1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6"/>
      <color indexed="12"/>
      <name val="TH SarabunPSK"/>
      <family val="2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1"/>
      <color rgb="FF337AB7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b/>
      <sz val="8"/>
      <color indexed="81"/>
      <name val="Tahoma"/>
      <family val="2"/>
    </font>
    <font>
      <sz val="14"/>
      <name val="Cordia New"/>
      <family val="2"/>
    </font>
    <font>
      <sz val="16"/>
      <name val="Angsana New"/>
      <family val="1"/>
    </font>
    <font>
      <sz val="11"/>
      <color theme="1"/>
      <name val="Tahoma"/>
      <family val="2"/>
      <charset val="222"/>
    </font>
    <font>
      <b/>
      <sz val="16"/>
      <name val="TH SarabunPSK"/>
      <family val="2"/>
    </font>
    <font>
      <b/>
      <u/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u/>
      <sz val="16"/>
      <name val="TH SarabunPSK"/>
      <family val="2"/>
    </font>
    <font>
      <u/>
      <sz val="16"/>
      <name val="TH SarabunPSK"/>
      <family val="2"/>
    </font>
    <font>
      <sz val="16"/>
      <color rgb="FF7030A0"/>
      <name val="TH SarabunPSK"/>
      <family val="2"/>
    </font>
    <font>
      <sz val="11"/>
      <color rgb="FF006100"/>
      <name val="Tahoma"/>
      <family val="2"/>
      <scheme val="minor"/>
    </font>
    <font>
      <sz val="10"/>
      <name val="Arial"/>
      <charset val="222"/>
    </font>
    <font>
      <u/>
      <sz val="16"/>
      <color theme="1"/>
      <name val="TH SarabunPSK"/>
      <family val="2"/>
    </font>
    <font>
      <b/>
      <sz val="16"/>
      <color theme="3" tint="-0.499984740745262"/>
      <name val="TH SarabunPSK"/>
      <family val="2"/>
    </font>
    <font>
      <b/>
      <sz val="24"/>
      <color rgb="FFFF0000"/>
      <name val="TH SarabunPSK"/>
      <family val="2"/>
    </font>
    <font>
      <b/>
      <sz val="18"/>
      <name val="TH SarabunPSK"/>
      <family val="2"/>
    </font>
    <font>
      <i/>
      <sz val="16"/>
      <name val="TH SarabunPSK"/>
      <family val="2"/>
    </font>
    <font>
      <sz val="16"/>
      <color rgb="FFC00000"/>
      <name val="TH SarabunPSK"/>
      <family val="2"/>
    </font>
    <font>
      <b/>
      <sz val="16"/>
      <color rgb="FFC00000"/>
      <name val="TH SarabunPSK"/>
      <family val="2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546">
    <xf numFmtId="0" fontId="0" fillId="0" borderId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3" fillId="0" borderId="0" applyNumberFormat="0" applyFill="0" applyBorder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15" applyNumberFormat="0" applyAlignment="0" applyProtection="0"/>
    <xf numFmtId="0" fontId="21" fillId="8" borderId="16" applyNumberFormat="0" applyAlignment="0" applyProtection="0"/>
    <xf numFmtId="0" fontId="22" fillId="8" borderId="15" applyNumberFormat="0" applyAlignment="0" applyProtection="0"/>
    <xf numFmtId="0" fontId="23" fillId="0" borderId="17" applyNumberFormat="0" applyFill="0" applyAlignment="0" applyProtection="0"/>
    <xf numFmtId="0" fontId="24" fillId="9" borderId="18" applyNumberFormat="0" applyAlignment="0" applyProtection="0"/>
    <xf numFmtId="0" fontId="25" fillId="0" borderId="0" applyNumberFormat="0" applyFill="0" applyBorder="0" applyAlignment="0" applyProtection="0"/>
    <xf numFmtId="0" fontId="12" fillId="10" borderId="19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20" applyNumberFormat="0" applyFill="0" applyAlignment="0" applyProtection="0"/>
    <xf numFmtId="0" fontId="28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28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28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28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28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28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8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188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34" fillId="0" borderId="0"/>
    <xf numFmtId="0" fontId="34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34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" fillId="0" borderId="0"/>
    <xf numFmtId="0" fontId="12" fillId="0" borderId="0"/>
    <xf numFmtId="0" fontId="7" fillId="0" borderId="0"/>
    <xf numFmtId="0" fontId="34" fillId="0" borderId="0"/>
    <xf numFmtId="0" fontId="34" fillId="0" borderId="0"/>
    <xf numFmtId="0" fontId="7" fillId="0" borderId="0"/>
    <xf numFmtId="0" fontId="3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7" fillId="0" borderId="0"/>
    <xf numFmtId="0" fontId="36" fillId="0" borderId="0"/>
    <xf numFmtId="0" fontId="7" fillId="0" borderId="0"/>
    <xf numFmtId="0" fontId="3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4" fillId="0" borderId="0"/>
    <xf numFmtId="0" fontId="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4" fillId="0" borderId="0"/>
    <xf numFmtId="0" fontId="34" fillId="0" borderId="0"/>
    <xf numFmtId="0" fontId="7" fillId="0" borderId="0"/>
    <xf numFmtId="0" fontId="6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4" fillId="0" borderId="0"/>
    <xf numFmtId="0" fontId="34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4" fillId="0" borderId="0"/>
    <xf numFmtId="0" fontId="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4" fillId="0" borderId="0"/>
    <xf numFmtId="0" fontId="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188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18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4" fillId="4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0" fontId="4" fillId="0" borderId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3" fillId="0" borderId="0"/>
    <xf numFmtId="188" fontId="3" fillId="0" borderId="0" applyFont="0" applyFill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19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07">
    <xf numFmtId="0" fontId="0" fillId="0" borderId="0" xfId="0"/>
    <xf numFmtId="0" fontId="37" fillId="0" borderId="0" xfId="18" applyFont="1" applyFill="1" applyAlignment="1">
      <alignment horizontal="left" vertical="center"/>
    </xf>
    <xf numFmtId="0" fontId="32" fillId="0" borderId="0" xfId="18" applyFont="1" applyFill="1" applyAlignment="1">
      <alignment vertical="center"/>
    </xf>
    <xf numFmtId="0" fontId="32" fillId="0" borderId="0" xfId="18" applyFont="1" applyFill="1" applyBorder="1" applyAlignment="1">
      <alignment vertical="center"/>
    </xf>
    <xf numFmtId="0" fontId="37" fillId="0" borderId="0" xfId="18" applyFont="1" applyFill="1" applyAlignment="1">
      <alignment horizontal="center" vertical="center"/>
    </xf>
    <xf numFmtId="0" fontId="37" fillId="0" borderId="0" xfId="18" applyFont="1" applyFill="1" applyAlignment="1">
      <alignment vertical="center"/>
    </xf>
    <xf numFmtId="0" fontId="32" fillId="0" borderId="0" xfId="18" applyFont="1" applyFill="1" applyAlignment="1">
      <alignment horizontal="left" vertical="center"/>
    </xf>
    <xf numFmtId="0" fontId="32" fillId="0" borderId="0" xfId="18" applyFont="1" applyFill="1" applyBorder="1" applyAlignment="1">
      <alignment horizontal="left" vertical="center"/>
    </xf>
    <xf numFmtId="0" fontId="32" fillId="0" borderId="0" xfId="18" applyFont="1" applyFill="1" applyAlignment="1">
      <alignment horizontal="left" vertical="center" wrapText="1"/>
    </xf>
    <xf numFmtId="0" fontId="32" fillId="0" borderId="6" xfId="18" applyFont="1" applyFill="1" applyBorder="1" applyAlignment="1">
      <alignment vertical="center"/>
    </xf>
    <xf numFmtId="0" fontId="32" fillId="0" borderId="3" xfId="18" applyFont="1" applyFill="1" applyBorder="1" applyAlignment="1">
      <alignment horizontal="left" vertical="center"/>
    </xf>
    <xf numFmtId="0" fontId="32" fillId="0" borderId="3" xfId="18" applyFont="1" applyFill="1" applyBorder="1" applyAlignment="1">
      <alignment horizontal="center" vertical="center"/>
    </xf>
    <xf numFmtId="191" fontId="32" fillId="0" borderId="3" xfId="18" applyNumberFormat="1" applyFont="1" applyFill="1" applyBorder="1" applyAlignment="1">
      <alignment horizontal="center" vertical="center"/>
    </xf>
    <xf numFmtId="0" fontId="32" fillId="0" borderId="3" xfId="18" applyFont="1" applyFill="1" applyBorder="1" applyAlignment="1">
      <alignment vertical="center"/>
    </xf>
    <xf numFmtId="191" fontId="32" fillId="0" borderId="3" xfId="18" applyNumberFormat="1" applyFont="1" applyFill="1" applyBorder="1" applyAlignment="1">
      <alignment vertical="center"/>
    </xf>
    <xf numFmtId="0" fontId="32" fillId="0" borderId="3" xfId="16" applyFont="1" applyFill="1" applyBorder="1" applyAlignment="1">
      <alignment horizontal="center" vertical="center"/>
    </xf>
    <xf numFmtId="0" fontId="32" fillId="0" borderId="5" xfId="18" applyFont="1" applyFill="1" applyBorder="1" applyAlignment="1">
      <alignment horizontal="center" vertical="center"/>
    </xf>
    <xf numFmtId="0" fontId="37" fillId="0" borderId="3" xfId="18" applyFont="1" applyFill="1" applyBorder="1" applyAlignment="1">
      <alignment vertical="center"/>
    </xf>
    <xf numFmtId="0" fontId="32" fillId="0" borderId="3" xfId="16" applyFont="1" applyFill="1" applyBorder="1" applyAlignment="1">
      <alignment horizontal="left" vertical="center"/>
    </xf>
    <xf numFmtId="0" fontId="32" fillId="0" borderId="3" xfId="18" quotePrefix="1" applyFont="1" applyFill="1" applyBorder="1" applyAlignment="1">
      <alignment horizontal="left" vertical="center"/>
    </xf>
    <xf numFmtId="191" fontId="32" fillId="0" borderId="3" xfId="72" applyNumberFormat="1" applyFont="1" applyFill="1" applyBorder="1" applyAlignment="1">
      <alignment horizontal="center" vertical="center"/>
    </xf>
    <xf numFmtId="191" fontId="32" fillId="0" borderId="3" xfId="72" applyNumberFormat="1" applyFont="1" applyFill="1" applyBorder="1" applyAlignment="1">
      <alignment horizontal="right" vertical="center"/>
    </xf>
    <xf numFmtId="0" fontId="32" fillId="0" borderId="3" xfId="18" applyFont="1" applyFill="1" applyBorder="1" applyAlignment="1">
      <alignment horizontal="left" vertical="top" wrapText="1"/>
    </xf>
    <xf numFmtId="10" fontId="37" fillId="0" borderId="8" xfId="70" applyNumberFormat="1" applyFont="1" applyFill="1" applyBorder="1" applyAlignment="1">
      <alignment horizontal="center" vertical="center"/>
    </xf>
    <xf numFmtId="0" fontId="37" fillId="0" borderId="8" xfId="18" applyFont="1" applyFill="1" applyBorder="1" applyAlignment="1">
      <alignment horizontal="center" vertical="center"/>
    </xf>
    <xf numFmtId="0" fontId="37" fillId="0" borderId="8" xfId="18" applyFont="1" applyFill="1" applyBorder="1" applyAlignment="1">
      <alignment horizontal="center" vertical="center" wrapText="1"/>
    </xf>
    <xf numFmtId="0" fontId="37" fillId="0" borderId="10" xfId="18" applyFont="1" applyFill="1" applyBorder="1" applyAlignment="1">
      <alignment horizontal="center" vertical="center" wrapText="1"/>
    </xf>
    <xf numFmtId="0" fontId="37" fillId="0" borderId="3" xfId="18" applyFont="1" applyFill="1" applyBorder="1" applyAlignment="1">
      <alignment horizontal="center" vertical="center"/>
    </xf>
    <xf numFmtId="0" fontId="37" fillId="0" borderId="6" xfId="18" applyFont="1" applyFill="1" applyBorder="1" applyAlignment="1">
      <alignment horizontal="center" vertical="center"/>
    </xf>
    <xf numFmtId="0" fontId="37" fillId="0" borderId="3" xfId="18" applyFont="1" applyFill="1" applyBorder="1" applyAlignment="1">
      <alignment horizontal="center" vertical="center" wrapText="1"/>
    </xf>
    <xf numFmtId="0" fontId="37" fillId="0" borderId="4" xfId="18" applyFont="1" applyFill="1" applyBorder="1" applyAlignment="1">
      <alignment horizontal="center" vertical="center" wrapText="1"/>
    </xf>
    <xf numFmtId="0" fontId="37" fillId="0" borderId="5" xfId="18" applyFont="1" applyFill="1" applyBorder="1" applyAlignment="1">
      <alignment horizontal="center" vertical="center"/>
    </xf>
    <xf numFmtId="0" fontId="37" fillId="0" borderId="5" xfId="18" applyFont="1" applyFill="1" applyBorder="1" applyAlignment="1">
      <alignment horizontal="center" vertical="center" wrapText="1"/>
    </xf>
    <xf numFmtId="0" fontId="37" fillId="0" borderId="0" xfId="3" applyFont="1" applyFill="1" applyBorder="1" applyAlignment="1">
      <alignment horizontal="left" vertical="center"/>
    </xf>
    <xf numFmtId="0" fontId="32" fillId="2" borderId="0" xfId="18" applyFont="1" applyFill="1" applyAlignment="1">
      <alignment vertical="top"/>
    </xf>
    <xf numFmtId="0" fontId="32" fillId="2" borderId="0" xfId="0" applyFont="1" applyFill="1" applyBorder="1" applyAlignment="1">
      <alignment vertical="center"/>
    </xf>
    <xf numFmtId="0" fontId="37" fillId="2" borderId="3" xfId="0" applyFont="1" applyFill="1" applyBorder="1" applyAlignment="1">
      <alignment vertical="center"/>
    </xf>
    <xf numFmtId="0" fontId="32" fillId="2" borderId="3" xfId="18" applyFont="1" applyFill="1" applyBorder="1" applyAlignment="1">
      <alignment horizontal="center" vertical="center"/>
    </xf>
    <xf numFmtId="0" fontId="32" fillId="2" borderId="3" xfId="18" applyFont="1" applyFill="1" applyBorder="1" applyAlignment="1">
      <alignment horizontal="center" vertical="top" wrapText="1"/>
    </xf>
    <xf numFmtId="0" fontId="32" fillId="2" borderId="6" xfId="0" applyFont="1" applyFill="1" applyBorder="1"/>
    <xf numFmtId="0" fontId="32" fillId="2" borderId="3" xfId="0" applyFont="1" applyFill="1" applyBorder="1"/>
    <xf numFmtId="0" fontId="32" fillId="2" borderId="0" xfId="0" applyFont="1" applyFill="1" applyBorder="1"/>
    <xf numFmtId="9" fontId="32" fillId="2" borderId="6" xfId="9841" applyFont="1" applyFill="1" applyBorder="1" applyAlignment="1">
      <alignment horizontal="center"/>
    </xf>
    <xf numFmtId="9" fontId="32" fillId="2" borderId="3" xfId="9841" applyFont="1" applyFill="1" applyBorder="1" applyAlignment="1">
      <alignment horizontal="center"/>
    </xf>
    <xf numFmtId="9" fontId="32" fillId="2" borderId="0" xfId="9841" applyFont="1" applyFill="1" applyBorder="1" applyAlignment="1">
      <alignment horizontal="center"/>
    </xf>
    <xf numFmtId="0" fontId="32" fillId="2" borderId="3" xfId="0" applyFont="1" applyFill="1" applyBorder="1" applyAlignment="1">
      <alignment horizontal="center"/>
    </xf>
    <xf numFmtId="0" fontId="32" fillId="2" borderId="5" xfId="0" applyFont="1" applyFill="1" applyBorder="1"/>
    <xf numFmtId="0" fontId="32" fillId="2" borderId="2" xfId="0" applyFont="1" applyFill="1" applyBorder="1"/>
    <xf numFmtId="0" fontId="32" fillId="2" borderId="4" xfId="0" applyFont="1" applyFill="1" applyBorder="1"/>
    <xf numFmtId="0" fontId="32" fillId="2" borderId="3" xfId="0" applyFont="1" applyFill="1" applyBorder="1" applyAlignment="1">
      <alignment vertical="center"/>
    </xf>
    <xf numFmtId="0" fontId="32" fillId="2" borderId="4" xfId="0" applyFont="1" applyFill="1" applyBorder="1" applyAlignment="1">
      <alignment horizontal="center"/>
    </xf>
    <xf numFmtId="0" fontId="37" fillId="2" borderId="5" xfId="0" applyFont="1" applyFill="1" applyBorder="1" applyAlignment="1">
      <alignment vertical="center"/>
    </xf>
    <xf numFmtId="0" fontId="32" fillId="2" borderId="11" xfId="0" applyFont="1" applyFill="1" applyBorder="1"/>
    <xf numFmtId="0" fontId="41" fillId="0" borderId="0" xfId="18" applyFont="1" applyFill="1" applyBorder="1" applyAlignment="1">
      <alignment vertical="center" wrapText="1"/>
    </xf>
    <xf numFmtId="0" fontId="37" fillId="35" borderId="22" xfId="18" applyFont="1" applyFill="1" applyBorder="1" applyAlignment="1">
      <alignment vertical="center"/>
    </xf>
    <xf numFmtId="0" fontId="37" fillId="35" borderId="23" xfId="18" applyFont="1" applyFill="1" applyBorder="1" applyAlignment="1">
      <alignment vertical="center"/>
    </xf>
    <xf numFmtId="0" fontId="37" fillId="35" borderId="24" xfId="18" applyFont="1" applyFill="1" applyBorder="1" applyAlignment="1">
      <alignment vertical="center"/>
    </xf>
    <xf numFmtId="49" fontId="37" fillId="0" borderId="3" xfId="16" applyNumberFormat="1" applyFont="1" applyFill="1" applyBorder="1" applyAlignment="1">
      <alignment horizontal="left" vertical="center"/>
    </xf>
    <xf numFmtId="0" fontId="39" fillId="2" borderId="0" xfId="18" applyFont="1" applyFill="1" applyBorder="1" applyAlignment="1">
      <alignment vertical="top" wrapText="1"/>
    </xf>
    <xf numFmtId="0" fontId="37" fillId="2" borderId="0" xfId="18" applyFont="1" applyFill="1" applyBorder="1" applyAlignment="1">
      <alignment vertical="top"/>
    </xf>
    <xf numFmtId="0" fontId="40" fillId="2" borderId="0" xfId="18" applyFont="1" applyFill="1" applyBorder="1" applyAlignment="1">
      <alignment vertical="top"/>
    </xf>
    <xf numFmtId="0" fontId="40" fillId="2" borderId="0" xfId="18" applyFont="1" applyFill="1" applyBorder="1" applyAlignment="1">
      <alignment horizontal="center" vertical="top"/>
    </xf>
    <xf numFmtId="0" fontId="38" fillId="2" borderId="0" xfId="18" applyFont="1" applyFill="1" applyBorder="1" applyAlignment="1">
      <alignment horizontal="center" vertical="top"/>
    </xf>
    <xf numFmtId="0" fontId="40" fillId="2" borderId="0" xfId="18" applyFont="1" applyFill="1" applyAlignment="1">
      <alignment vertical="top"/>
    </xf>
    <xf numFmtId="0" fontId="39" fillId="2" borderId="0" xfId="18" applyFont="1" applyFill="1" applyBorder="1" applyAlignment="1">
      <alignment vertical="top"/>
    </xf>
    <xf numFmtId="0" fontId="39" fillId="2" borderId="0" xfId="18" applyFont="1" applyFill="1" applyBorder="1" applyAlignment="1">
      <alignment horizontal="center" vertical="top"/>
    </xf>
    <xf numFmtId="0" fontId="32" fillId="2" borderId="0" xfId="18" applyFont="1" applyFill="1" applyBorder="1" applyAlignment="1">
      <alignment vertical="top"/>
    </xf>
    <xf numFmtId="0" fontId="32" fillId="2" borderId="0" xfId="18" applyFont="1" applyFill="1" applyBorder="1" applyAlignment="1">
      <alignment horizontal="left" vertical="top"/>
    </xf>
    <xf numFmtId="49" fontId="32" fillId="2" borderId="0" xfId="18" applyNumberFormat="1" applyFont="1" applyFill="1" applyBorder="1" applyAlignment="1">
      <alignment vertical="top"/>
    </xf>
    <xf numFmtId="0" fontId="32" fillId="2" borderId="0" xfId="18" applyFont="1" applyFill="1" applyBorder="1" applyAlignment="1">
      <alignment horizontal="center" vertical="top"/>
    </xf>
    <xf numFmtId="0" fontId="31" fillId="2" borderId="0" xfId="18" applyFont="1" applyFill="1" applyBorder="1" applyAlignment="1">
      <alignment vertical="top"/>
    </xf>
    <xf numFmtId="49" fontId="32" fillId="2" borderId="0" xfId="18" applyNumberFormat="1" applyFont="1" applyFill="1" applyBorder="1" applyAlignment="1">
      <alignment horizontal="left" vertical="top"/>
    </xf>
    <xf numFmtId="0" fontId="37" fillId="2" borderId="0" xfId="18" applyFont="1" applyFill="1" applyBorder="1" applyAlignment="1">
      <alignment horizontal="center" vertical="top"/>
    </xf>
    <xf numFmtId="0" fontId="31" fillId="2" borderId="0" xfId="18" applyFont="1" applyFill="1" applyBorder="1" applyAlignment="1">
      <alignment horizontal="center" vertical="top"/>
    </xf>
    <xf numFmtId="10" fontId="37" fillId="2" borderId="8" xfId="9780" applyNumberFormat="1" applyFont="1" applyFill="1" applyBorder="1" applyAlignment="1">
      <alignment horizontal="center" vertical="top"/>
    </xf>
    <xf numFmtId="10" fontId="37" fillId="2" borderId="1" xfId="9780" applyNumberFormat="1" applyFont="1" applyFill="1" applyBorder="1" applyAlignment="1">
      <alignment horizontal="center" vertical="top"/>
    </xf>
    <xf numFmtId="0" fontId="37" fillId="2" borderId="8" xfId="18" applyFont="1" applyFill="1" applyBorder="1" applyAlignment="1">
      <alignment horizontal="center" vertical="top"/>
    </xf>
    <xf numFmtId="0" fontId="37" fillId="2" borderId="9" xfId="18" applyFont="1" applyFill="1" applyBorder="1" applyAlignment="1">
      <alignment horizontal="center" vertical="top"/>
    </xf>
    <xf numFmtId="0" fontId="32" fillId="2" borderId="3" xfId="18" applyFont="1" applyFill="1" applyBorder="1" applyAlignment="1">
      <alignment horizontal="center" vertical="top"/>
    </xf>
    <xf numFmtId="0" fontId="37" fillId="2" borderId="3" xfId="18" applyFont="1" applyFill="1" applyBorder="1" applyAlignment="1">
      <alignment horizontal="center" vertical="top"/>
    </xf>
    <xf numFmtId="0" fontId="37" fillId="2" borderId="6" xfId="18" applyFont="1" applyFill="1" applyBorder="1" applyAlignment="1">
      <alignment horizontal="center" vertical="top"/>
    </xf>
    <xf numFmtId="0" fontId="32" fillId="2" borderId="5" xfId="18" applyFont="1" applyFill="1" applyBorder="1" applyAlignment="1">
      <alignment horizontal="center" vertical="top"/>
    </xf>
    <xf numFmtId="0" fontId="32" fillId="2" borderId="2" xfId="18" applyFont="1" applyFill="1" applyBorder="1" applyAlignment="1">
      <alignment horizontal="center" vertical="top"/>
    </xf>
    <xf numFmtId="0" fontId="37" fillId="2" borderId="5" xfId="18" applyFont="1" applyFill="1" applyBorder="1" applyAlignment="1">
      <alignment horizontal="center" vertical="top"/>
    </xf>
    <xf numFmtId="0" fontId="37" fillId="2" borderId="5" xfId="18" applyFont="1" applyFill="1" applyBorder="1" applyAlignment="1">
      <alignment horizontal="center" vertical="top" wrapText="1"/>
    </xf>
    <xf numFmtId="0" fontId="37" fillId="2" borderId="7" xfId="18" applyFont="1" applyFill="1" applyBorder="1" applyAlignment="1">
      <alignment horizontal="center" vertical="top"/>
    </xf>
    <xf numFmtId="0" fontId="37" fillId="2" borderId="3" xfId="18" applyFont="1" applyFill="1" applyBorder="1" applyAlignment="1">
      <alignment horizontal="left" vertical="top" wrapText="1"/>
    </xf>
    <xf numFmtId="0" fontId="37" fillId="2" borderId="0" xfId="18" applyFont="1" applyFill="1" applyBorder="1" applyAlignment="1">
      <alignment horizontal="left" vertical="top" wrapText="1"/>
    </xf>
    <xf numFmtId="0" fontId="32" fillId="2" borderId="0" xfId="18" applyFont="1" applyFill="1" applyBorder="1" applyAlignment="1">
      <alignment horizontal="left" vertical="top" wrapText="1"/>
    </xf>
    <xf numFmtId="0" fontId="31" fillId="2" borderId="3" xfId="18" applyFont="1" applyFill="1" applyBorder="1" applyAlignment="1">
      <alignment horizontal="center" vertical="top" wrapText="1"/>
    </xf>
    <xf numFmtId="0" fontId="39" fillId="2" borderId="3" xfId="18" applyFont="1" applyFill="1" applyBorder="1" applyAlignment="1">
      <alignment horizontal="left" vertical="top" wrapText="1"/>
    </xf>
    <xf numFmtId="0" fontId="39" fillId="2" borderId="0" xfId="18" applyFont="1" applyFill="1" applyBorder="1" applyAlignment="1">
      <alignment horizontal="left" vertical="top"/>
    </xf>
    <xf numFmtId="0" fontId="40" fillId="2" borderId="3" xfId="18" applyFont="1" applyFill="1" applyBorder="1" applyAlignment="1">
      <alignment horizontal="center" vertical="top"/>
    </xf>
    <xf numFmtId="0" fontId="39" fillId="2" borderId="3" xfId="18" applyFont="1" applyFill="1" applyBorder="1" applyAlignment="1">
      <alignment horizontal="left" vertical="top"/>
    </xf>
    <xf numFmtId="0" fontId="39" fillId="2" borderId="3" xfId="18" applyFont="1" applyFill="1" applyBorder="1" applyAlignment="1">
      <alignment horizontal="center" vertical="top"/>
    </xf>
    <xf numFmtId="49" fontId="39" fillId="2" borderId="3" xfId="18" applyNumberFormat="1" applyFont="1" applyFill="1" applyBorder="1" applyAlignment="1">
      <alignment horizontal="left" vertical="top" wrapText="1"/>
    </xf>
    <xf numFmtId="0" fontId="40" fillId="2" borderId="0" xfId="18" applyFont="1" applyFill="1" applyBorder="1" applyAlignment="1">
      <alignment horizontal="left" vertical="top" wrapText="1"/>
    </xf>
    <xf numFmtId="0" fontId="31" fillId="2" borderId="3" xfId="18" applyFont="1" applyFill="1" applyBorder="1" applyAlignment="1">
      <alignment horizontal="center" vertical="top"/>
    </xf>
    <xf numFmtId="0" fontId="37" fillId="2" borderId="8" xfId="0" applyFont="1" applyFill="1" applyBorder="1"/>
    <xf numFmtId="0" fontId="32" fillId="2" borderId="8" xfId="0" applyFont="1" applyFill="1" applyBorder="1"/>
    <xf numFmtId="0" fontId="32" fillId="2" borderId="3" xfId="0" applyFont="1" applyFill="1" applyBorder="1" applyAlignment="1">
      <alignment horizontal="center" vertical="center"/>
    </xf>
    <xf numFmtId="0" fontId="37" fillId="2" borderId="3" xfId="18" applyFont="1" applyFill="1" applyBorder="1" applyAlignment="1">
      <alignment vertical="top"/>
    </xf>
    <xf numFmtId="190" fontId="31" fillId="2" borderId="3" xfId="72" applyNumberFormat="1" applyFont="1" applyFill="1" applyBorder="1" applyAlignment="1">
      <alignment horizontal="center" vertical="top"/>
    </xf>
    <xf numFmtId="0" fontId="32" fillId="2" borderId="3" xfId="18" applyFont="1" applyFill="1" applyBorder="1" applyAlignment="1">
      <alignment horizontal="left" vertical="top"/>
    </xf>
    <xf numFmtId="0" fontId="32" fillId="2" borderId="3" xfId="18" applyFont="1" applyFill="1" applyBorder="1" applyAlignment="1">
      <alignment vertical="top"/>
    </xf>
    <xf numFmtId="190" fontId="31" fillId="2" borderId="3" xfId="72" applyNumberFormat="1" applyFont="1" applyFill="1" applyBorder="1" applyAlignment="1">
      <alignment vertical="top"/>
    </xf>
    <xf numFmtId="0" fontId="37" fillId="2" borderId="3" xfId="18" applyFont="1" applyFill="1" applyBorder="1" applyAlignment="1">
      <alignment horizontal="left" vertical="top"/>
    </xf>
    <xf numFmtId="190" fontId="32" fillId="2" borderId="3" xfId="72" applyNumberFormat="1" applyFont="1" applyFill="1" applyBorder="1" applyAlignment="1">
      <alignment vertical="top"/>
    </xf>
    <xf numFmtId="0" fontId="31" fillId="2" borderId="3" xfId="18" applyFont="1" applyFill="1" applyBorder="1" applyAlignment="1">
      <alignment horizontal="left" vertical="top"/>
    </xf>
    <xf numFmtId="0" fontId="30" fillId="2" borderId="3" xfId="18" applyFont="1" applyFill="1" applyBorder="1" applyAlignment="1">
      <alignment vertical="top"/>
    </xf>
    <xf numFmtId="0" fontId="30" fillId="2" borderId="3" xfId="18" applyFont="1" applyFill="1" applyBorder="1" applyAlignment="1">
      <alignment horizontal="center" vertical="top"/>
    </xf>
    <xf numFmtId="0" fontId="31" fillId="2" borderId="3" xfId="18" applyFont="1" applyFill="1" applyBorder="1" applyAlignment="1">
      <alignment vertical="top"/>
    </xf>
    <xf numFmtId="0" fontId="37" fillId="2" borderId="3" xfId="18" applyFont="1" applyFill="1" applyBorder="1" applyAlignment="1">
      <alignment horizontal="center" vertical="top" wrapText="1"/>
    </xf>
    <xf numFmtId="190" fontId="32" fillId="2" borderId="3" xfId="72" applyNumberFormat="1" applyFont="1" applyFill="1" applyBorder="1" applyAlignment="1">
      <alignment horizontal="center" vertical="top"/>
    </xf>
    <xf numFmtId="9" fontId="32" fillId="2" borderId="3" xfId="18" applyNumberFormat="1" applyFont="1" applyFill="1" applyBorder="1" applyAlignment="1">
      <alignment horizontal="center" vertical="top"/>
    </xf>
    <xf numFmtId="0" fontId="32" fillId="2" borderId="3" xfId="18" applyFont="1" applyFill="1" applyBorder="1" applyAlignment="1">
      <alignment horizontal="right" vertical="top"/>
    </xf>
    <xf numFmtId="190" fontId="32" fillId="2" borderId="3" xfId="71" applyNumberFormat="1" applyFont="1" applyFill="1" applyBorder="1" applyAlignment="1">
      <alignment horizontal="center" vertical="top"/>
    </xf>
    <xf numFmtId="191" fontId="32" fillId="2" borderId="3" xfId="71" applyNumberFormat="1" applyFont="1" applyFill="1" applyBorder="1" applyAlignment="1">
      <alignment horizontal="right" vertical="top"/>
    </xf>
    <xf numFmtId="0" fontId="37" fillId="2" borderId="3" xfId="18" applyFont="1" applyFill="1" applyBorder="1" applyAlignment="1">
      <alignment horizontal="right" vertical="top"/>
    </xf>
    <xf numFmtId="191" fontId="32" fillId="2" borderId="3" xfId="18" applyNumberFormat="1" applyFont="1" applyFill="1" applyBorder="1" applyAlignment="1">
      <alignment vertical="top"/>
    </xf>
    <xf numFmtId="0" fontId="32" fillId="2" borderId="0" xfId="16" applyFont="1" applyFill="1" applyBorder="1" applyAlignment="1">
      <alignment vertical="top"/>
    </xf>
    <xf numFmtId="194" fontId="32" fillId="2" borderId="3" xfId="69" applyNumberFormat="1" applyFont="1" applyFill="1" applyBorder="1" applyAlignment="1">
      <alignment horizontal="left" vertical="top"/>
    </xf>
    <xf numFmtId="0" fontId="37" fillId="2" borderId="0" xfId="18" applyFont="1" applyFill="1" applyBorder="1" applyAlignment="1">
      <alignment vertical="top" wrapText="1"/>
    </xf>
    <xf numFmtId="191" fontId="32" fillId="2" borderId="3" xfId="18" applyNumberFormat="1" applyFont="1" applyFill="1" applyBorder="1" applyAlignment="1">
      <alignment horizontal="center" vertical="top"/>
    </xf>
    <xf numFmtId="0" fontId="32" fillId="2" borderId="6" xfId="18" applyFont="1" applyFill="1" applyBorder="1" applyAlignment="1">
      <alignment vertical="top"/>
    </xf>
    <xf numFmtId="0" fontId="37" fillId="2" borderId="6" xfId="18" applyFont="1" applyFill="1" applyBorder="1" applyAlignment="1">
      <alignment vertical="top"/>
    </xf>
    <xf numFmtId="194" fontId="37" fillId="2" borderId="3" xfId="69" applyNumberFormat="1" applyFont="1" applyFill="1" applyBorder="1" applyAlignment="1">
      <alignment horizontal="left" vertical="top"/>
    </xf>
    <xf numFmtId="0" fontId="37" fillId="2" borderId="3" xfId="16" applyFont="1" applyFill="1" applyBorder="1" applyAlignment="1">
      <alignment vertical="center"/>
    </xf>
    <xf numFmtId="0" fontId="32" fillId="2" borderId="3" xfId="16" applyFont="1" applyFill="1" applyBorder="1" applyAlignment="1">
      <alignment vertical="center"/>
    </xf>
    <xf numFmtId="0" fontId="32" fillId="2" borderId="3" xfId="16" applyFont="1" applyFill="1" applyBorder="1" applyAlignment="1">
      <alignment horizontal="center" vertical="center"/>
    </xf>
    <xf numFmtId="0" fontId="40" fillId="2" borderId="3" xfId="18" applyFont="1" applyFill="1" applyBorder="1" applyAlignment="1">
      <alignment vertical="top"/>
    </xf>
    <xf numFmtId="0" fontId="37" fillId="2" borderId="3" xfId="19503" applyFont="1" applyFill="1" applyBorder="1" applyAlignment="1">
      <alignment horizontal="left" vertical="center"/>
    </xf>
    <xf numFmtId="9" fontId="32" fillId="2" borderId="3" xfId="16" applyNumberFormat="1" applyFont="1" applyFill="1" applyBorder="1" applyAlignment="1">
      <alignment horizontal="center" vertical="center"/>
    </xf>
    <xf numFmtId="191" fontId="32" fillId="2" borderId="3" xfId="71" applyNumberFormat="1" applyFont="1" applyFill="1" applyBorder="1" applyAlignment="1">
      <alignment horizontal="center" vertical="center"/>
    </xf>
    <xf numFmtId="0" fontId="30" fillId="2" borderId="3" xfId="18" applyFont="1" applyFill="1" applyBorder="1" applyAlignment="1">
      <alignment horizontal="left" vertical="top"/>
    </xf>
    <xf numFmtId="0" fontId="32" fillId="2" borderId="3" xfId="18" applyFont="1" applyFill="1" applyBorder="1" applyAlignment="1">
      <alignment horizontal="left" vertical="top" wrapText="1"/>
    </xf>
    <xf numFmtId="0" fontId="40" fillId="2" borderId="3" xfId="19503" applyFont="1" applyFill="1" applyBorder="1" applyAlignment="1">
      <alignment vertical="center"/>
    </xf>
    <xf numFmtId="0" fontId="32" fillId="2" borderId="3" xfId="19498" applyFont="1" applyFill="1" applyBorder="1" applyAlignment="1">
      <alignment horizontal="center" vertical="top"/>
    </xf>
    <xf numFmtId="0" fontId="40" fillId="2" borderId="4" xfId="18" applyFont="1" applyFill="1" applyBorder="1" applyAlignment="1">
      <alignment horizontal="center" vertical="top"/>
    </xf>
    <xf numFmtId="0" fontId="40" fillId="2" borderId="11" xfId="18" applyFont="1" applyFill="1" applyBorder="1" applyAlignment="1">
      <alignment horizontal="center" vertical="top"/>
    </xf>
    <xf numFmtId="191" fontId="32" fillId="2" borderId="3" xfId="71" applyNumberFormat="1" applyFont="1" applyFill="1" applyBorder="1" applyAlignment="1">
      <alignment horizontal="center" vertical="top"/>
    </xf>
    <xf numFmtId="0" fontId="37" fillId="2" borderId="8" xfId="18" applyFont="1" applyFill="1" applyBorder="1" applyAlignment="1">
      <alignment horizontal="left" vertical="top" wrapText="1"/>
    </xf>
    <xf numFmtId="0" fontId="37" fillId="2" borderId="1" xfId="18" applyFont="1" applyFill="1" applyBorder="1" applyAlignment="1">
      <alignment horizontal="left" vertical="top" wrapText="1"/>
    </xf>
    <xf numFmtId="0" fontId="32" fillId="2" borderId="8" xfId="18" applyFont="1" applyFill="1" applyBorder="1" applyAlignment="1">
      <alignment horizontal="center" vertical="top"/>
    </xf>
    <xf numFmtId="0" fontId="32" fillId="2" borderId="8" xfId="18" applyFont="1" applyFill="1" applyBorder="1" applyAlignment="1">
      <alignment horizontal="center" vertical="top" wrapText="1"/>
    </xf>
    <xf numFmtId="0" fontId="32" fillId="2" borderId="2" xfId="18" applyFont="1" applyFill="1" applyBorder="1" applyAlignment="1">
      <alignment vertical="top"/>
    </xf>
    <xf numFmtId="0" fontId="40" fillId="2" borderId="0" xfId="18" applyFont="1" applyFill="1" applyAlignment="1">
      <alignment horizontal="center" vertical="top"/>
    </xf>
    <xf numFmtId="49" fontId="37" fillId="2" borderId="3" xfId="18" applyNumberFormat="1" applyFont="1" applyFill="1" applyBorder="1" applyAlignment="1">
      <alignment horizontal="left" vertical="top" wrapText="1"/>
    </xf>
    <xf numFmtId="0" fontId="37" fillId="2" borderId="5" xfId="18" applyFont="1" applyFill="1" applyBorder="1" applyAlignment="1">
      <alignment horizontal="left" vertical="top" wrapText="1"/>
    </xf>
    <xf numFmtId="0" fontId="37" fillId="2" borderId="3" xfId="0" quotePrefix="1" applyFont="1" applyFill="1" applyBorder="1" applyAlignment="1">
      <alignment horizontal="center"/>
    </xf>
    <xf numFmtId="0" fontId="37" fillId="2" borderId="6" xfId="16" applyFont="1" applyFill="1" applyBorder="1" applyAlignment="1">
      <alignment vertical="center"/>
    </xf>
    <xf numFmtId="0" fontId="32" fillId="2" borderId="6" xfId="0" applyFont="1" applyFill="1" applyBorder="1" applyAlignment="1">
      <alignment vertical="center"/>
    </xf>
    <xf numFmtId="0" fontId="37" fillId="2" borderId="3" xfId="0" applyFont="1" applyFill="1" applyBorder="1" applyAlignment="1">
      <alignment horizontal="left" vertical="center"/>
    </xf>
    <xf numFmtId="0" fontId="37" fillId="2" borderId="3" xfId="0" applyFont="1" applyFill="1" applyBorder="1" applyAlignment="1">
      <alignment horizontal="center"/>
    </xf>
    <xf numFmtId="0" fontId="37" fillId="2" borderId="8" xfId="18" applyFont="1" applyFill="1" applyBorder="1" applyAlignment="1">
      <alignment vertical="top"/>
    </xf>
    <xf numFmtId="0" fontId="37" fillId="2" borderId="1" xfId="18" applyFont="1" applyFill="1" applyBorder="1" applyAlignment="1">
      <alignment vertical="top"/>
    </xf>
    <xf numFmtId="191" fontId="32" fillId="2" borderId="8" xfId="18" applyNumberFormat="1" applyFont="1" applyFill="1" applyBorder="1" applyAlignment="1">
      <alignment vertical="top"/>
    </xf>
    <xf numFmtId="190" fontId="32" fillId="2" borderId="8" xfId="72" applyNumberFormat="1" applyFont="1" applyFill="1" applyBorder="1" applyAlignment="1">
      <alignment horizontal="center" vertical="top"/>
    </xf>
    <xf numFmtId="191" fontId="32" fillId="2" borderId="8" xfId="18" applyNumberFormat="1" applyFont="1" applyFill="1" applyBorder="1" applyAlignment="1">
      <alignment horizontal="center" vertical="top"/>
    </xf>
    <xf numFmtId="0" fontId="37" fillId="2" borderId="8" xfId="18" applyFont="1" applyFill="1" applyBorder="1" applyAlignment="1">
      <alignment horizontal="left" vertical="top"/>
    </xf>
    <xf numFmtId="0" fontId="46" fillId="2" borderId="0" xfId="18" applyFont="1" applyFill="1" applyBorder="1" applyAlignment="1">
      <alignment horizontal="center" vertical="top"/>
    </xf>
    <xf numFmtId="0" fontId="37" fillId="2" borderId="0" xfId="3" applyFont="1" applyFill="1" applyBorder="1" applyAlignment="1">
      <alignment horizontal="left" vertical="center"/>
    </xf>
    <xf numFmtId="0" fontId="32" fillId="2" borderId="0" xfId="0" applyFont="1" applyFill="1" applyAlignment="1">
      <alignment vertical="center"/>
    </xf>
    <xf numFmtId="49" fontId="37" fillId="2" borderId="0" xfId="0" applyNumberFormat="1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47" fillId="2" borderId="0" xfId="3" applyFont="1" applyFill="1" applyBorder="1" applyAlignment="1">
      <alignment horizontal="left" vertical="center"/>
    </xf>
    <xf numFmtId="0" fontId="37" fillId="2" borderId="0" xfId="3" applyFont="1" applyFill="1" applyBorder="1" applyAlignment="1">
      <alignment vertical="center"/>
    </xf>
    <xf numFmtId="0" fontId="37" fillId="2" borderId="0" xfId="3" applyFont="1" applyFill="1" applyAlignment="1">
      <alignment vertical="center"/>
    </xf>
    <xf numFmtId="49" fontId="37" fillId="2" borderId="0" xfId="3" applyNumberFormat="1" applyFont="1" applyFill="1" applyAlignment="1">
      <alignment horizontal="left" vertical="center"/>
    </xf>
    <xf numFmtId="0" fontId="37" fillId="2" borderId="0" xfId="0" applyFont="1" applyFill="1" applyBorder="1" applyAlignment="1">
      <alignment vertical="center"/>
    </xf>
    <xf numFmtId="49" fontId="37" fillId="2" borderId="0" xfId="3" applyNumberFormat="1" applyFont="1" applyFill="1" applyAlignment="1">
      <alignment horizontal="center" vertical="center"/>
    </xf>
    <xf numFmtId="0" fontId="32" fillId="2" borderId="0" xfId="3" applyFont="1" applyFill="1" applyBorder="1" applyAlignment="1">
      <alignment horizontal="left" vertical="center"/>
    </xf>
    <xf numFmtId="0" fontId="32" fillId="2" borderId="0" xfId="3" applyFont="1" applyFill="1" applyAlignment="1">
      <alignment vertical="center" wrapText="1"/>
    </xf>
    <xf numFmtId="0" fontId="32" fillId="2" borderId="0" xfId="16" applyFont="1" applyFill="1" applyAlignment="1">
      <alignment vertical="center"/>
    </xf>
    <xf numFmtId="189" fontId="32" fillId="2" borderId="0" xfId="16" applyNumberFormat="1" applyFont="1" applyFill="1" applyAlignment="1">
      <alignment horizontal="center" vertical="center"/>
    </xf>
    <xf numFmtId="0" fontId="32" fillId="2" borderId="0" xfId="0" applyFont="1" applyFill="1" applyBorder="1" applyAlignment="1">
      <alignment horizontal="left" vertical="center"/>
    </xf>
    <xf numFmtId="0" fontId="32" fillId="2" borderId="0" xfId="3" applyFont="1" applyFill="1" applyBorder="1" applyAlignment="1">
      <alignment vertical="center"/>
    </xf>
    <xf numFmtId="0" fontId="32" fillId="2" borderId="0" xfId="16" applyFont="1" applyFill="1" applyAlignment="1">
      <alignment vertical="center" wrapText="1"/>
    </xf>
    <xf numFmtId="0" fontId="32" fillId="2" borderId="0" xfId="16" applyFont="1" applyFill="1" applyAlignment="1">
      <alignment horizontal="left" vertical="center" wrapText="1"/>
    </xf>
    <xf numFmtId="0" fontId="40" fillId="2" borderId="0" xfId="3" applyFont="1" applyFill="1" applyAlignment="1">
      <alignment horizontal="center" vertical="center"/>
    </xf>
    <xf numFmtId="0" fontId="40" fillId="2" borderId="0" xfId="3" applyFont="1" applyFill="1" applyAlignment="1">
      <alignment vertical="center"/>
    </xf>
    <xf numFmtId="0" fontId="32" fillId="2" borderId="0" xfId="16" applyFont="1" applyFill="1" applyAlignment="1">
      <alignment horizontal="center" vertical="center"/>
    </xf>
    <xf numFmtId="49" fontId="32" fillId="2" borderId="0" xfId="16" applyNumberFormat="1" applyFont="1" applyFill="1" applyAlignment="1">
      <alignment vertical="center"/>
    </xf>
    <xf numFmtId="0" fontId="37" fillId="2" borderId="0" xfId="0" applyFont="1" applyFill="1" applyBorder="1" applyAlignment="1">
      <alignment horizontal="center" vertical="center"/>
    </xf>
    <xf numFmtId="49" fontId="32" fillId="2" borderId="3" xfId="0" applyNumberFormat="1" applyFont="1" applyFill="1" applyBorder="1" applyAlignment="1">
      <alignment horizontal="center" vertical="center"/>
    </xf>
    <xf numFmtId="0" fontId="37" fillId="2" borderId="3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vertical="center"/>
    </xf>
    <xf numFmtId="49" fontId="32" fillId="2" borderId="5" xfId="0" applyNumberFormat="1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49" fontId="32" fillId="2" borderId="0" xfId="0" quotePrefix="1" applyNumberFormat="1" applyFont="1" applyFill="1" applyBorder="1" applyAlignment="1">
      <alignment vertical="center"/>
    </xf>
    <xf numFmtId="0" fontId="32" fillId="2" borderId="4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vertical="center"/>
    </xf>
    <xf numFmtId="0" fontId="32" fillId="2" borderId="0" xfId="15" applyFont="1" applyFill="1" applyAlignment="1">
      <alignment vertical="center"/>
    </xf>
    <xf numFmtId="0" fontId="43" fillId="2" borderId="6" xfId="0" applyFont="1" applyFill="1" applyBorder="1" applyAlignment="1">
      <alignment vertical="center"/>
    </xf>
    <xf numFmtId="0" fontId="40" fillId="2" borderId="3" xfId="16" applyFont="1" applyFill="1" applyBorder="1" applyAlignment="1">
      <alignment horizontal="center" vertical="center"/>
    </xf>
    <xf numFmtId="0" fontId="32" fillId="2" borderId="3" xfId="16" applyFont="1" applyFill="1" applyBorder="1" applyAlignment="1">
      <alignment horizontal="left" vertical="center"/>
    </xf>
    <xf numFmtId="49" fontId="32" fillId="2" borderId="3" xfId="0" applyNumberFormat="1" applyFont="1" applyFill="1" applyBorder="1" applyAlignment="1">
      <alignment vertical="center"/>
    </xf>
    <xf numFmtId="0" fontId="32" fillId="2" borderId="4" xfId="16" applyFont="1" applyFill="1" applyBorder="1" applyAlignment="1">
      <alignment horizontal="center" vertical="center"/>
    </xf>
    <xf numFmtId="0" fontId="40" fillId="2" borderId="3" xfId="3" applyFont="1" applyFill="1" applyBorder="1" applyAlignment="1">
      <alignment horizontal="center" vertical="center"/>
    </xf>
    <xf numFmtId="0" fontId="40" fillId="2" borderId="4" xfId="9814" applyFont="1" applyFill="1" applyBorder="1" applyAlignment="1">
      <alignment horizontal="center" vertical="center"/>
    </xf>
    <xf numFmtId="0" fontId="40" fillId="2" borderId="3" xfId="3" applyFont="1" applyFill="1" applyBorder="1" applyAlignment="1">
      <alignment vertical="center"/>
    </xf>
    <xf numFmtId="0" fontId="40" fillId="2" borderId="4" xfId="3" applyFont="1" applyFill="1" applyBorder="1" applyAlignment="1">
      <alignment vertical="center"/>
    </xf>
    <xf numFmtId="0" fontId="40" fillId="2" borderId="4" xfId="16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left" vertical="top" wrapText="1"/>
    </xf>
    <xf numFmtId="0" fontId="32" fillId="2" borderId="8" xfId="16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left" vertical="top" wrapText="1"/>
    </xf>
    <xf numFmtId="0" fontId="32" fillId="2" borderId="5" xfId="0" applyFont="1" applyFill="1" applyBorder="1" applyAlignment="1">
      <alignment horizontal="left" vertical="top" wrapText="1"/>
    </xf>
    <xf numFmtId="0" fontId="32" fillId="2" borderId="3" xfId="0" applyFont="1" applyFill="1" applyBorder="1" applyAlignment="1">
      <alignment horizontal="center" vertical="center" wrapText="1"/>
    </xf>
    <xf numFmtId="49" fontId="32" fillId="2" borderId="0" xfId="0" applyNumberFormat="1" applyFont="1" applyFill="1" applyAlignment="1">
      <alignment vertical="center"/>
    </xf>
    <xf numFmtId="0" fontId="32" fillId="2" borderId="0" xfId="0" applyFont="1" applyFill="1" applyAlignment="1">
      <alignment horizontal="center" vertical="center"/>
    </xf>
    <xf numFmtId="0" fontId="37" fillId="2" borderId="3" xfId="3" applyFont="1" applyFill="1" applyBorder="1" applyAlignment="1">
      <alignment horizontal="left" vertical="center"/>
    </xf>
    <xf numFmtId="0" fontId="32" fillId="2" borderId="3" xfId="15" applyFont="1" applyFill="1" applyBorder="1" applyAlignment="1">
      <alignment horizontal="center" vertical="center"/>
    </xf>
    <xf numFmtId="0" fontId="32" fillId="2" borderId="3" xfId="15" applyFont="1" applyFill="1" applyBorder="1" applyAlignment="1">
      <alignment vertical="center"/>
    </xf>
    <xf numFmtId="0" fontId="32" fillId="2" borderId="3" xfId="0" applyFont="1" applyFill="1" applyBorder="1" applyAlignment="1">
      <alignment horizontal="center" vertical="center" wrapText="1" readingOrder="1"/>
    </xf>
    <xf numFmtId="2" fontId="32" fillId="2" borderId="3" xfId="0" applyNumberFormat="1" applyFont="1" applyFill="1" applyBorder="1" applyAlignment="1">
      <alignment horizontal="center" vertical="center" wrapText="1" readingOrder="1"/>
    </xf>
    <xf numFmtId="0" fontId="37" fillId="2" borderId="3" xfId="16" quotePrefix="1" applyFont="1" applyFill="1" applyBorder="1" applyAlignment="1">
      <alignment horizontal="center" vertical="center"/>
    </xf>
    <xf numFmtId="0" fontId="37" fillId="2" borderId="3" xfId="3" quotePrefix="1" applyFont="1" applyFill="1" applyBorder="1" applyAlignment="1">
      <alignment horizontal="left" vertical="center" wrapText="1"/>
    </xf>
    <xf numFmtId="0" fontId="37" fillId="2" borderId="3" xfId="16" applyFont="1" applyFill="1" applyBorder="1" applyAlignment="1">
      <alignment horizontal="left" vertical="center"/>
    </xf>
    <xf numFmtId="0" fontId="32" fillId="2" borderId="3" xfId="3" applyFont="1" applyFill="1" applyBorder="1" applyAlignment="1">
      <alignment vertical="center"/>
    </xf>
    <xf numFmtId="0" fontId="32" fillId="2" borderId="3" xfId="16" applyFont="1" applyFill="1" applyBorder="1" applyAlignment="1">
      <alignment vertical="center" wrapText="1"/>
    </xf>
    <xf numFmtId="0" fontId="37" fillId="2" borderId="8" xfId="16" applyFont="1" applyFill="1" applyBorder="1" applyAlignment="1">
      <alignment vertical="center"/>
    </xf>
    <xf numFmtId="0" fontId="32" fillId="2" borderId="8" xfId="0" applyFont="1" applyFill="1" applyBorder="1" applyAlignment="1">
      <alignment horizontal="center" vertical="center"/>
    </xf>
    <xf numFmtId="0" fontId="40" fillId="2" borderId="8" xfId="16" applyFont="1" applyFill="1" applyBorder="1" applyAlignment="1">
      <alignment horizontal="center" vertical="center"/>
    </xf>
    <xf numFmtId="0" fontId="32" fillId="2" borderId="5" xfId="16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left" vertical="center" wrapText="1"/>
    </xf>
    <xf numFmtId="0" fontId="37" fillId="2" borderId="5" xfId="0" quotePrefix="1" applyFont="1" applyFill="1" applyBorder="1" applyAlignment="1">
      <alignment horizontal="center"/>
    </xf>
    <xf numFmtId="0" fontId="32" fillId="2" borderId="5" xfId="18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/>
    </xf>
    <xf numFmtId="0" fontId="32" fillId="2" borderId="8" xfId="0" applyFont="1" applyFill="1" applyBorder="1" applyAlignment="1">
      <alignment horizontal="center"/>
    </xf>
    <xf numFmtId="49" fontId="37" fillId="2" borderId="3" xfId="16" applyNumberFormat="1" applyFont="1" applyFill="1" applyBorder="1" applyAlignment="1">
      <alignment horizontal="left" vertical="center"/>
    </xf>
    <xf numFmtId="0" fontId="32" fillId="2" borderId="5" xfId="16" applyFont="1" applyFill="1" applyBorder="1" applyAlignment="1">
      <alignment vertical="center"/>
    </xf>
    <xf numFmtId="0" fontId="48" fillId="37" borderId="8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48" fillId="37" borderId="3" xfId="0" applyFont="1" applyFill="1" applyBorder="1" applyAlignment="1">
      <alignment horizontal="center"/>
    </xf>
    <xf numFmtId="0" fontId="48" fillId="37" borderId="5" xfId="0" applyFont="1" applyFill="1" applyBorder="1" applyAlignment="1">
      <alignment horizontal="center"/>
    </xf>
    <xf numFmtId="0" fontId="7" fillId="0" borderId="0" xfId="0" applyFont="1"/>
    <xf numFmtId="0" fontId="32" fillId="2" borderId="0" xfId="16" applyFont="1" applyFill="1" applyAlignment="1">
      <alignment horizontal="left" vertical="center"/>
    </xf>
    <xf numFmtId="0" fontId="39" fillId="2" borderId="3" xfId="16" applyFont="1" applyFill="1" applyBorder="1" applyAlignment="1">
      <alignment vertical="center"/>
    </xf>
    <xf numFmtId="0" fontId="37" fillId="2" borderId="3" xfId="18" applyFont="1" applyFill="1" applyBorder="1" applyAlignment="1">
      <alignment vertical="center"/>
    </xf>
    <xf numFmtId="0" fontId="37" fillId="2" borderId="3" xfId="18" applyFont="1" applyFill="1" applyBorder="1" applyAlignment="1">
      <alignment vertical="center" wrapText="1"/>
    </xf>
    <xf numFmtId="0" fontId="32" fillId="2" borderId="3" xfId="18" applyFont="1" applyFill="1" applyBorder="1" applyAlignment="1">
      <alignment vertical="center" wrapText="1"/>
    </xf>
    <xf numFmtId="0" fontId="32" fillId="2" borderId="3" xfId="18" applyFont="1" applyFill="1" applyBorder="1" applyAlignment="1">
      <alignment horizontal="center" vertical="center" wrapText="1"/>
    </xf>
    <xf numFmtId="9" fontId="32" fillId="2" borderId="3" xfId="9841" applyFont="1" applyFill="1" applyBorder="1" applyAlignment="1">
      <alignment horizontal="center" vertical="center"/>
    </xf>
    <xf numFmtId="0" fontId="37" fillId="2" borderId="5" xfId="18" applyFont="1" applyFill="1" applyBorder="1" applyAlignment="1">
      <alignment vertical="center"/>
    </xf>
    <xf numFmtId="191" fontId="32" fillId="2" borderId="5" xfId="71" applyNumberFormat="1" applyFont="1" applyFill="1" applyBorder="1" applyAlignment="1">
      <alignment horizontal="center" vertical="center"/>
    </xf>
    <xf numFmtId="0" fontId="37" fillId="2" borderId="3" xfId="16" applyFont="1" applyFill="1" applyBorder="1" applyAlignment="1">
      <alignment vertical="top" wrapText="1"/>
    </xf>
    <xf numFmtId="0" fontId="37" fillId="2" borderId="3" xfId="16" applyFont="1" applyFill="1" applyBorder="1" applyAlignment="1">
      <alignment horizontal="center" vertical="center" wrapText="1"/>
    </xf>
    <xf numFmtId="191" fontId="32" fillId="2" borderId="3" xfId="71" applyNumberFormat="1" applyFont="1" applyFill="1" applyBorder="1" applyAlignment="1">
      <alignment horizontal="right" vertical="center"/>
    </xf>
    <xf numFmtId="0" fontId="32" fillId="2" borderId="3" xfId="18" applyFont="1" applyFill="1" applyBorder="1" applyAlignment="1">
      <alignment vertical="center"/>
    </xf>
    <xf numFmtId="0" fontId="32" fillId="2" borderId="6" xfId="18" applyFont="1" applyFill="1" applyBorder="1" applyAlignment="1">
      <alignment horizontal="left" vertical="center"/>
    </xf>
    <xf numFmtId="0" fontId="37" fillId="2" borderId="3" xfId="16" applyFont="1" applyFill="1" applyBorder="1" applyAlignment="1">
      <alignment horizontal="left" vertical="top" wrapText="1"/>
    </xf>
    <xf numFmtId="191" fontId="32" fillId="2" borderId="8" xfId="71" applyNumberFormat="1" applyFont="1" applyFill="1" applyBorder="1" applyAlignment="1">
      <alignment horizontal="center" vertical="center"/>
    </xf>
    <xf numFmtId="191" fontId="32" fillId="2" borderId="5" xfId="71" applyNumberFormat="1" applyFont="1" applyFill="1" applyBorder="1" applyAlignment="1">
      <alignment horizontal="right" vertical="center"/>
    </xf>
    <xf numFmtId="0" fontId="32" fillId="2" borderId="5" xfId="16" applyFont="1" applyFill="1" applyBorder="1" applyAlignment="1">
      <alignment horizontal="left" vertical="center"/>
    </xf>
    <xf numFmtId="0" fontId="37" fillId="2" borderId="3" xfId="18" applyFont="1" applyFill="1" applyBorder="1" applyAlignment="1">
      <alignment horizontal="left" vertical="center"/>
    </xf>
    <xf numFmtId="191" fontId="32" fillId="2" borderId="3" xfId="18" applyNumberFormat="1" applyFont="1" applyFill="1" applyBorder="1" applyAlignment="1">
      <alignment horizontal="center" vertical="center"/>
    </xf>
    <xf numFmtId="0" fontId="32" fillId="2" borderId="3" xfId="18" applyFont="1" applyFill="1" applyBorder="1" applyAlignment="1">
      <alignment horizontal="left" vertical="center"/>
    </xf>
    <xf numFmtId="191" fontId="32" fillId="2" borderId="3" xfId="18" applyNumberFormat="1" applyFont="1" applyFill="1" applyBorder="1" applyAlignment="1">
      <alignment vertical="center"/>
    </xf>
    <xf numFmtId="0" fontId="32" fillId="2" borderId="3" xfId="18" quotePrefix="1" applyFont="1" applyFill="1" applyBorder="1" applyAlignment="1">
      <alignment horizontal="left" vertical="center"/>
    </xf>
    <xf numFmtId="191" fontId="32" fillId="2" borderId="3" xfId="72" applyNumberFormat="1" applyFont="1" applyFill="1" applyBorder="1" applyAlignment="1">
      <alignment horizontal="center" vertical="center"/>
    </xf>
    <xf numFmtId="191" fontId="32" fillId="2" borderId="3" xfId="72" applyNumberFormat="1" applyFont="1" applyFill="1" applyBorder="1" applyAlignment="1">
      <alignment horizontal="right" vertical="center"/>
    </xf>
    <xf numFmtId="0" fontId="37" fillId="2" borderId="5" xfId="18" applyFont="1" applyFill="1" applyBorder="1" applyAlignment="1">
      <alignment horizontal="left" vertical="center"/>
    </xf>
    <xf numFmtId="191" fontId="32" fillId="2" borderId="3" xfId="71" applyNumberFormat="1" applyFont="1" applyFill="1" applyBorder="1" applyAlignment="1">
      <alignment vertical="center"/>
    </xf>
    <xf numFmtId="191" fontId="32" fillId="2" borderId="3" xfId="12" applyNumberFormat="1" applyFont="1" applyFill="1" applyBorder="1" applyAlignment="1">
      <alignment horizontal="right" vertical="center"/>
    </xf>
    <xf numFmtId="191" fontId="32" fillId="2" borderId="3" xfId="16" applyNumberFormat="1" applyFont="1" applyFill="1" applyBorder="1" applyAlignment="1">
      <alignment vertical="center"/>
    </xf>
    <xf numFmtId="0" fontId="37" fillId="2" borderId="0" xfId="18" applyFont="1" applyFill="1" applyBorder="1" applyAlignment="1">
      <alignment vertical="center"/>
    </xf>
    <xf numFmtId="191" fontId="32" fillId="2" borderId="3" xfId="12" applyNumberFormat="1" applyFont="1" applyFill="1" applyBorder="1" applyAlignment="1">
      <alignment horizontal="center" vertical="center"/>
    </xf>
    <xf numFmtId="0" fontId="32" fillId="2" borderId="6" xfId="18" applyFont="1" applyFill="1" applyBorder="1" applyAlignment="1">
      <alignment vertical="center"/>
    </xf>
    <xf numFmtId="191" fontId="32" fillId="2" borderId="5" xfId="71" applyNumberFormat="1" applyFont="1" applyFill="1" applyBorder="1" applyAlignment="1">
      <alignment vertical="center"/>
    </xf>
    <xf numFmtId="0" fontId="37" fillId="2" borderId="3" xfId="16" applyFont="1" applyFill="1" applyBorder="1" applyAlignment="1">
      <alignment horizontal="left" vertical="center" wrapText="1"/>
    </xf>
    <xf numFmtId="0" fontId="32" fillId="2" borderId="0" xfId="16" applyFont="1" applyFill="1" applyAlignment="1">
      <alignment horizontal="left" vertical="center"/>
    </xf>
    <xf numFmtId="0" fontId="32" fillId="2" borderId="4" xfId="18" applyFont="1" applyFill="1" applyBorder="1" applyAlignment="1">
      <alignment horizontal="center" vertical="top" wrapText="1"/>
    </xf>
    <xf numFmtId="0" fontId="32" fillId="2" borderId="0" xfId="3" applyFont="1" applyFill="1" applyBorder="1" applyAlignment="1">
      <alignment horizontal="left" vertical="center" wrapText="1"/>
    </xf>
    <xf numFmtId="10" fontId="37" fillId="2" borderId="8" xfId="70" applyNumberFormat="1" applyFont="1" applyFill="1" applyBorder="1" applyAlignment="1">
      <alignment horizontal="center" vertical="center"/>
    </xf>
    <xf numFmtId="0" fontId="37" fillId="2" borderId="8" xfId="18" applyFont="1" applyFill="1" applyBorder="1" applyAlignment="1">
      <alignment horizontal="center" vertical="center"/>
    </xf>
    <xf numFmtId="0" fontId="37" fillId="2" borderId="8" xfId="18" applyFont="1" applyFill="1" applyBorder="1" applyAlignment="1">
      <alignment horizontal="center" vertical="center" wrapText="1"/>
    </xf>
    <xf numFmtId="0" fontId="37" fillId="2" borderId="10" xfId="18" applyFont="1" applyFill="1" applyBorder="1" applyAlignment="1">
      <alignment horizontal="center" vertical="center" wrapText="1"/>
    </xf>
    <xf numFmtId="0" fontId="37" fillId="2" borderId="3" xfId="18" applyFont="1" applyFill="1" applyBorder="1" applyAlignment="1">
      <alignment horizontal="center" vertical="center"/>
    </xf>
    <xf numFmtId="0" fontId="37" fillId="2" borderId="6" xfId="18" applyFont="1" applyFill="1" applyBorder="1" applyAlignment="1">
      <alignment horizontal="center" vertical="center"/>
    </xf>
    <xf numFmtId="0" fontId="37" fillId="2" borderId="3" xfId="18" applyFont="1" applyFill="1" applyBorder="1" applyAlignment="1">
      <alignment horizontal="center" vertical="center" wrapText="1"/>
    </xf>
    <xf numFmtId="0" fontId="37" fillId="2" borderId="4" xfId="18" applyFont="1" applyFill="1" applyBorder="1" applyAlignment="1">
      <alignment horizontal="center" vertical="center" wrapText="1"/>
    </xf>
    <xf numFmtId="0" fontId="37" fillId="2" borderId="5" xfId="18" applyFont="1" applyFill="1" applyBorder="1" applyAlignment="1">
      <alignment horizontal="center" vertical="center"/>
    </xf>
    <xf numFmtId="0" fontId="37" fillId="2" borderId="5" xfId="18" applyFont="1" applyFill="1" applyBorder="1" applyAlignment="1">
      <alignment horizontal="center" vertical="center" wrapText="1"/>
    </xf>
    <xf numFmtId="0" fontId="37" fillId="2" borderId="6" xfId="67" applyFont="1" applyFill="1" applyBorder="1" applyAlignment="1">
      <alignment vertical="top" wrapText="1"/>
    </xf>
    <xf numFmtId="0" fontId="32" fillId="2" borderId="3" xfId="67" applyFont="1" applyFill="1" applyBorder="1" applyAlignment="1">
      <alignment horizontal="center" vertical="top" wrapText="1"/>
    </xf>
    <xf numFmtId="0" fontId="32" fillId="2" borderId="0" xfId="67" applyFont="1" applyFill="1" applyBorder="1" applyAlignment="1">
      <alignment horizontal="center" vertical="top" wrapText="1"/>
    </xf>
    <xf numFmtId="0" fontId="32" fillId="2" borderId="4" xfId="67" applyFont="1" applyFill="1" applyBorder="1" applyAlignment="1">
      <alignment horizontal="center" vertical="top" wrapText="1"/>
    </xf>
    <xf numFmtId="0" fontId="32" fillId="2" borderId="6" xfId="67" applyFont="1" applyFill="1" applyBorder="1" applyAlignment="1">
      <alignment vertical="top" wrapText="1"/>
    </xf>
    <xf numFmtId="0" fontId="32" fillId="2" borderId="6" xfId="68" applyFont="1" applyFill="1" applyBorder="1" applyAlignment="1">
      <alignment vertical="top" wrapText="1"/>
    </xf>
    <xf numFmtId="0" fontId="32" fillId="2" borderId="4" xfId="68" applyFont="1" applyFill="1" applyBorder="1" applyAlignment="1">
      <alignment horizontal="center" vertical="top" wrapText="1"/>
    </xf>
    <xf numFmtId="0" fontId="37" fillId="2" borderId="3" xfId="65" applyFont="1" applyFill="1" applyBorder="1" applyAlignment="1">
      <alignment vertical="top" wrapText="1"/>
    </xf>
    <xf numFmtId="0" fontId="32" fillId="2" borderId="3" xfId="65" applyFont="1" applyFill="1" applyBorder="1" applyAlignment="1">
      <alignment horizontal="center" vertical="top" wrapText="1"/>
    </xf>
    <xf numFmtId="0" fontId="32" fillId="2" borderId="0" xfId="65" applyFont="1" applyFill="1" applyBorder="1" applyAlignment="1">
      <alignment horizontal="center" vertical="top" wrapText="1"/>
    </xf>
    <xf numFmtId="0" fontId="32" fillId="2" borderId="0" xfId="65" applyFont="1" applyFill="1" applyBorder="1" applyAlignment="1">
      <alignment vertical="top" wrapText="1"/>
    </xf>
    <xf numFmtId="0" fontId="32" fillId="2" borderId="3" xfId="3283" applyFont="1" applyFill="1" applyBorder="1" applyAlignment="1">
      <alignment horizontal="center" vertical="center"/>
    </xf>
    <xf numFmtId="0" fontId="32" fillId="2" borderId="0" xfId="16" applyFont="1" applyFill="1" applyBorder="1" applyAlignment="1">
      <alignment horizontal="center" vertical="center"/>
    </xf>
    <xf numFmtId="0" fontId="32" fillId="2" borderId="3" xfId="9789" applyFont="1" applyFill="1" applyBorder="1" applyAlignment="1">
      <alignment vertical="center"/>
    </xf>
    <xf numFmtId="3" fontId="37" fillId="2" borderId="3" xfId="16" applyNumberFormat="1" applyFont="1" applyFill="1" applyBorder="1" applyAlignment="1">
      <alignment horizontal="center" vertical="center"/>
    </xf>
    <xf numFmtId="0" fontId="32" fillId="2" borderId="3" xfId="65" applyFont="1" applyFill="1" applyBorder="1" applyAlignment="1">
      <alignment horizontal="center" vertical="center" wrapText="1"/>
    </xf>
    <xf numFmtId="1" fontId="32" fillId="2" borderId="3" xfId="9840" applyNumberFormat="1" applyFont="1" applyFill="1" applyBorder="1" applyAlignment="1">
      <alignment horizontal="center" vertical="center"/>
    </xf>
    <xf numFmtId="0" fontId="32" fillId="2" borderId="4" xfId="65" applyFont="1" applyFill="1" applyBorder="1" applyAlignment="1">
      <alignment vertical="top" wrapText="1"/>
    </xf>
    <xf numFmtId="3" fontId="37" fillId="2" borderId="3" xfId="65" applyNumberFormat="1" applyFont="1" applyFill="1" applyBorder="1" applyAlignment="1">
      <alignment horizontal="center" vertical="top" wrapText="1"/>
    </xf>
    <xf numFmtId="0" fontId="37" fillId="2" borderId="3" xfId="65" applyFont="1" applyFill="1" applyBorder="1" applyAlignment="1">
      <alignment horizontal="center" vertical="top" wrapText="1"/>
    </xf>
    <xf numFmtId="0" fontId="37" fillId="2" borderId="3" xfId="0" applyFont="1" applyFill="1" applyBorder="1"/>
    <xf numFmtId="0" fontId="32" fillId="2" borderId="6" xfId="65" applyFont="1" applyFill="1" applyBorder="1" applyAlignment="1">
      <alignment horizontal="center" vertical="top" wrapText="1"/>
    </xf>
    <xf numFmtId="194" fontId="32" fillId="2" borderId="3" xfId="9840" applyNumberFormat="1" applyFont="1" applyFill="1" applyBorder="1" applyAlignment="1">
      <alignment horizontal="center" vertical="center"/>
    </xf>
    <xf numFmtId="194" fontId="37" fillId="2" borderId="3" xfId="9840" applyNumberFormat="1" applyFont="1" applyFill="1" applyBorder="1" applyAlignment="1">
      <alignment horizontal="center" vertical="center"/>
    </xf>
    <xf numFmtId="43" fontId="32" fillId="2" borderId="3" xfId="9840" applyNumberFormat="1" applyFont="1" applyFill="1" applyBorder="1" applyAlignment="1">
      <alignment horizontal="center" vertical="center"/>
    </xf>
    <xf numFmtId="0" fontId="32" fillId="2" borderId="3" xfId="16" applyFont="1" applyFill="1" applyBorder="1" applyAlignment="1">
      <alignment horizontal="left" vertical="center" wrapText="1"/>
    </xf>
    <xf numFmtId="0" fontId="32" fillId="2" borderId="3" xfId="0" applyFont="1" applyFill="1" applyBorder="1" applyAlignment="1">
      <alignment horizontal="center" vertical="top"/>
    </xf>
    <xf numFmtId="9" fontId="32" fillId="2" borderId="3" xfId="19490" applyNumberFormat="1" applyFont="1" applyFill="1" applyBorder="1" applyAlignment="1">
      <alignment horizontal="center"/>
    </xf>
    <xf numFmtId="0" fontId="37" fillId="2" borderId="9" xfId="65" applyFont="1" applyFill="1" applyBorder="1" applyAlignment="1">
      <alignment vertical="top" wrapText="1"/>
    </xf>
    <xf numFmtId="0" fontId="37" fillId="2" borderId="8" xfId="65" applyFont="1" applyFill="1" applyBorder="1" applyAlignment="1">
      <alignment vertical="top" wrapText="1"/>
    </xf>
    <xf numFmtId="0" fontId="32" fillId="2" borderId="8" xfId="65" applyFont="1" applyFill="1" applyBorder="1" applyAlignment="1">
      <alignment horizontal="center" vertical="top" wrapText="1"/>
    </xf>
    <xf numFmtId="0" fontId="32" fillId="2" borderId="1" xfId="65" applyFont="1" applyFill="1" applyBorder="1" applyAlignment="1">
      <alignment horizontal="center" vertical="top" wrapText="1"/>
    </xf>
    <xf numFmtId="0" fontId="32" fillId="2" borderId="8" xfId="65" applyFont="1" applyFill="1" applyBorder="1" applyAlignment="1">
      <alignment vertical="top" wrapText="1"/>
    </xf>
    <xf numFmtId="9" fontId="32" fillId="2" borderId="3" xfId="65" applyNumberFormat="1" applyFont="1" applyFill="1" applyBorder="1" applyAlignment="1">
      <alignment horizontal="center" vertical="center" wrapText="1"/>
    </xf>
    <xf numFmtId="9" fontId="32" fillId="2" borderId="4" xfId="65" applyNumberFormat="1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left" vertical="center"/>
    </xf>
    <xf numFmtId="191" fontId="32" fillId="2" borderId="3" xfId="16" applyNumberFormat="1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left" vertical="center"/>
    </xf>
    <xf numFmtId="0" fontId="32" fillId="2" borderId="4" xfId="65" applyFont="1" applyFill="1" applyBorder="1" applyAlignment="1">
      <alignment horizontal="center" vertical="top" wrapText="1"/>
    </xf>
    <xf numFmtId="0" fontId="37" fillId="2" borderId="3" xfId="16" applyFont="1" applyFill="1" applyBorder="1" applyAlignment="1">
      <alignment vertical="center" wrapText="1"/>
    </xf>
    <xf numFmtId="9" fontId="32" fillId="2" borderId="3" xfId="65" applyNumberFormat="1" applyFont="1" applyFill="1" applyBorder="1" applyAlignment="1">
      <alignment horizontal="center" vertical="top" wrapText="1"/>
    </xf>
    <xf numFmtId="191" fontId="32" fillId="2" borderId="3" xfId="9807" applyNumberFormat="1" applyFont="1" applyFill="1" applyBorder="1" applyAlignment="1">
      <alignment horizontal="center" vertical="center"/>
    </xf>
    <xf numFmtId="9" fontId="32" fillId="2" borderId="3" xfId="3283" applyNumberFormat="1" applyFont="1" applyFill="1" applyBorder="1" applyAlignment="1">
      <alignment horizontal="center" vertical="center"/>
    </xf>
    <xf numFmtId="0" fontId="32" fillId="2" borderId="3" xfId="9842" applyFont="1" applyFill="1" applyBorder="1" applyAlignment="1">
      <alignment vertical="center"/>
    </xf>
    <xf numFmtId="0" fontId="32" fillId="2" borderId="3" xfId="9807" applyFont="1" applyFill="1" applyBorder="1"/>
    <xf numFmtId="0" fontId="37" fillId="2" borderId="3" xfId="9807" applyFont="1" applyFill="1" applyBorder="1" applyAlignment="1">
      <alignment vertical="center"/>
    </xf>
    <xf numFmtId="0" fontId="32" fillId="2" borderId="3" xfId="9807" applyFont="1" applyFill="1" applyBorder="1" applyAlignment="1">
      <alignment horizontal="left" vertical="center"/>
    </xf>
    <xf numFmtId="0" fontId="32" fillId="2" borderId="3" xfId="9807" applyFont="1" applyFill="1" applyBorder="1" applyAlignment="1">
      <alignment vertical="center"/>
    </xf>
    <xf numFmtId="0" fontId="32" fillId="2" borderId="3" xfId="9807" applyFont="1" applyFill="1" applyBorder="1" applyAlignment="1">
      <alignment horizontal="center" vertical="center"/>
    </xf>
    <xf numFmtId="0" fontId="37" fillId="2" borderId="3" xfId="9807" applyFont="1" applyFill="1" applyBorder="1" applyAlignment="1">
      <alignment vertical="center" wrapText="1"/>
    </xf>
    <xf numFmtId="1" fontId="32" fillId="2" borderId="3" xfId="9807" applyNumberFormat="1" applyFont="1" applyFill="1" applyBorder="1" applyAlignment="1">
      <alignment horizontal="center" vertical="center"/>
    </xf>
    <xf numFmtId="1" fontId="32" fillId="2" borderId="3" xfId="9807" applyNumberFormat="1" applyFont="1" applyFill="1" applyBorder="1" applyAlignment="1">
      <alignment vertical="center"/>
    </xf>
    <xf numFmtId="1" fontId="32" fillId="2" borderId="3" xfId="9807" applyNumberFormat="1" applyFont="1" applyFill="1" applyBorder="1" applyAlignment="1">
      <alignment horizontal="center"/>
    </xf>
    <xf numFmtId="1" fontId="32" fillId="2" borderId="3" xfId="9842" applyNumberFormat="1" applyFont="1" applyFill="1" applyBorder="1" applyAlignment="1">
      <alignment horizontal="center"/>
    </xf>
    <xf numFmtId="0" fontId="32" fillId="2" borderId="3" xfId="9842" applyFont="1" applyFill="1" applyBorder="1" applyAlignment="1">
      <alignment horizontal="center" vertical="center"/>
    </xf>
    <xf numFmtId="3" fontId="37" fillId="2" borderId="3" xfId="3283" applyNumberFormat="1" applyFont="1" applyFill="1" applyBorder="1" applyAlignment="1">
      <alignment horizontal="right" vertical="center"/>
    </xf>
    <xf numFmtId="0" fontId="37" fillId="2" borderId="3" xfId="3283" applyFont="1" applyFill="1" applyBorder="1" applyAlignment="1">
      <alignment horizontal="center" vertical="center"/>
    </xf>
    <xf numFmtId="194" fontId="37" fillId="2" borderId="3" xfId="3283" applyNumberFormat="1" applyFont="1" applyFill="1" applyBorder="1" applyAlignment="1">
      <alignment horizontal="center" vertical="center"/>
    </xf>
    <xf numFmtId="191" fontId="32" fillId="2" borderId="4" xfId="9807" applyNumberFormat="1" applyFont="1" applyFill="1" applyBorder="1" applyAlignment="1">
      <alignment horizontal="center" vertical="center"/>
    </xf>
    <xf numFmtId="9" fontId="32" fillId="2" borderId="3" xfId="0" applyNumberFormat="1" applyFont="1" applyFill="1" applyBorder="1" applyAlignment="1">
      <alignment horizontal="center"/>
    </xf>
    <xf numFmtId="0" fontId="31" fillId="2" borderId="3" xfId="16" applyFont="1" applyFill="1" applyBorder="1" applyAlignment="1">
      <alignment vertical="center"/>
    </xf>
    <xf numFmtId="191" fontId="32" fillId="2" borderId="11" xfId="9807" applyNumberFormat="1" applyFont="1" applyFill="1" applyBorder="1" applyAlignment="1">
      <alignment horizontal="center" vertical="center"/>
    </xf>
    <xf numFmtId="191" fontId="32" fillId="2" borderId="5" xfId="9807" applyNumberFormat="1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vertical="center"/>
    </xf>
    <xf numFmtId="0" fontId="32" fillId="2" borderId="6" xfId="65" applyFont="1" applyFill="1" applyBorder="1" applyAlignment="1">
      <alignment vertical="top" wrapText="1"/>
    </xf>
    <xf numFmtId="0" fontId="32" fillId="2" borderId="3" xfId="65" applyFont="1" applyFill="1" applyBorder="1" applyAlignment="1">
      <alignment vertical="top" wrapText="1"/>
    </xf>
    <xf numFmtId="0" fontId="32" fillId="2" borderId="5" xfId="65" applyFont="1" applyFill="1" applyBorder="1" applyAlignment="1">
      <alignment vertical="top" wrapText="1"/>
    </xf>
    <xf numFmtId="0" fontId="39" fillId="38" borderId="21" xfId="39" applyFont="1" applyFill="1" applyBorder="1" applyAlignment="1">
      <alignment horizontal="left" vertical="center" indent="1"/>
    </xf>
    <xf numFmtId="0" fontId="39" fillId="38" borderId="21" xfId="39" applyFont="1" applyFill="1" applyBorder="1" applyAlignment="1">
      <alignment horizontal="center" vertical="center"/>
    </xf>
    <xf numFmtId="0" fontId="37" fillId="0" borderId="21" xfId="0" applyFont="1" applyBorder="1" applyAlignment="1">
      <alignment horizontal="left" vertical="center"/>
    </xf>
    <xf numFmtId="0" fontId="37" fillId="0" borderId="21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 wrapText="1"/>
    </xf>
    <xf numFmtId="0" fontId="37" fillId="0" borderId="21" xfId="18" applyFont="1" applyFill="1" applyBorder="1" applyAlignment="1">
      <alignment horizontal="center" vertical="center" wrapText="1"/>
    </xf>
    <xf numFmtId="0" fontId="37" fillId="0" borderId="21" xfId="0" applyFont="1" applyBorder="1" applyAlignment="1">
      <alignment horizontal="left" vertical="center" wrapText="1"/>
    </xf>
    <xf numFmtId="0" fontId="37" fillId="36" borderId="21" xfId="0" applyFont="1" applyFill="1" applyBorder="1" applyAlignment="1">
      <alignment horizontal="left" vertical="center" wrapText="1"/>
    </xf>
    <xf numFmtId="0" fontId="37" fillId="36" borderId="21" xfId="0" applyFont="1" applyFill="1" applyBorder="1" applyAlignment="1">
      <alignment horizontal="center" vertical="center"/>
    </xf>
    <xf numFmtId="0" fontId="37" fillId="36" borderId="21" xfId="18" applyFont="1" applyFill="1" applyBorder="1" applyAlignment="1">
      <alignment horizontal="center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4" xfId="18" applyFont="1" applyFill="1" applyBorder="1" applyAlignment="1">
      <alignment horizontal="center" vertical="center" wrapText="1"/>
    </xf>
    <xf numFmtId="0" fontId="30" fillId="0" borderId="22" xfId="0" applyFont="1" applyBorder="1" applyAlignment="1">
      <alignment horizontal="left" vertical="center" wrapText="1"/>
    </xf>
    <xf numFmtId="0" fontId="30" fillId="0" borderId="21" xfId="0" applyFont="1" applyBorder="1" applyAlignment="1">
      <alignment horizontal="center" vertical="center"/>
    </xf>
    <xf numFmtId="0" fontId="37" fillId="35" borderId="21" xfId="0" applyFont="1" applyFill="1" applyBorder="1" applyAlignment="1">
      <alignment horizontal="center" vertical="center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/>
    </xf>
    <xf numFmtId="0" fontId="37" fillId="0" borderId="23" xfId="18" applyFont="1" applyFill="1" applyBorder="1" applyAlignment="1">
      <alignment horizontal="center" vertical="center" wrapText="1"/>
    </xf>
    <xf numFmtId="0" fontId="0" fillId="0" borderId="0" xfId="0" applyBorder="1"/>
    <xf numFmtId="0" fontId="39" fillId="3" borderId="21" xfId="39" applyFont="1" applyFill="1" applyBorder="1" applyAlignment="1">
      <alignment horizontal="left" vertical="center" indent="1"/>
    </xf>
    <xf numFmtId="0" fontId="39" fillId="3" borderId="21" xfId="39" applyFont="1" applyFill="1" applyBorder="1" applyAlignment="1">
      <alignment horizontal="center" vertical="center"/>
    </xf>
    <xf numFmtId="0" fontId="37" fillId="2" borderId="21" xfId="18" applyFont="1" applyFill="1" applyBorder="1" applyAlignment="1">
      <alignment horizontal="center" vertical="center" wrapText="1"/>
    </xf>
    <xf numFmtId="0" fontId="37" fillId="2" borderId="21" xfId="0" applyFont="1" applyFill="1" applyBorder="1" applyAlignment="1">
      <alignment horizontal="left" vertical="center"/>
    </xf>
    <xf numFmtId="0" fontId="37" fillId="2" borderId="21" xfId="18" applyFont="1" applyFill="1" applyBorder="1" applyAlignment="1">
      <alignment horizontal="left" vertical="center"/>
    </xf>
    <xf numFmtId="0" fontId="37" fillId="2" borderId="8" xfId="18" applyFont="1" applyFill="1" applyBorder="1" applyAlignment="1">
      <alignment horizontal="left" vertical="center"/>
    </xf>
    <xf numFmtId="0" fontId="37" fillId="39" borderId="8" xfId="18" applyFont="1" applyFill="1" applyBorder="1" applyAlignment="1">
      <alignment horizontal="left" vertical="center"/>
    </xf>
    <xf numFmtId="0" fontId="37" fillId="39" borderId="21" xfId="0" applyFont="1" applyFill="1" applyBorder="1" applyAlignment="1">
      <alignment horizontal="center" vertical="center"/>
    </xf>
    <xf numFmtId="0" fontId="37" fillId="39" borderId="21" xfId="18" applyFont="1" applyFill="1" applyBorder="1" applyAlignment="1">
      <alignment horizontal="center" vertical="center" wrapText="1"/>
    </xf>
    <xf numFmtId="0" fontId="37" fillId="2" borderId="23" xfId="18" applyFont="1" applyFill="1" applyBorder="1" applyAlignment="1">
      <alignment horizontal="left" vertical="center"/>
    </xf>
    <xf numFmtId="0" fontId="39" fillId="40" borderId="21" xfId="39" applyFont="1" applyFill="1" applyBorder="1" applyAlignment="1">
      <alignment horizontal="left" vertical="center" indent="1"/>
    </xf>
    <xf numFmtId="0" fontId="39" fillId="40" borderId="21" xfId="39" applyFont="1" applyFill="1" applyBorder="1" applyAlignment="1">
      <alignment horizontal="center" vertical="center"/>
    </xf>
    <xf numFmtId="0" fontId="39" fillId="0" borderId="21" xfId="39" applyFont="1" applyFill="1" applyBorder="1" applyAlignment="1">
      <alignment horizontal="left" vertical="center"/>
    </xf>
    <xf numFmtId="0" fontId="39" fillId="0" borderId="21" xfId="39" applyFont="1" applyFill="1" applyBorder="1" applyAlignment="1">
      <alignment horizontal="center" vertical="center"/>
    </xf>
    <xf numFmtId="0" fontId="39" fillId="0" borderId="21" xfId="39" applyFont="1" applyFill="1" applyBorder="1" applyAlignment="1">
      <alignment horizontal="center" vertical="center" wrapText="1"/>
    </xf>
    <xf numFmtId="0" fontId="0" fillId="0" borderId="0" xfId="0" applyFill="1"/>
    <xf numFmtId="0" fontId="39" fillId="0" borderId="21" xfId="39" applyFont="1" applyFill="1" applyBorder="1" applyAlignment="1">
      <alignment horizontal="left" vertical="center" wrapText="1"/>
    </xf>
    <xf numFmtId="0" fontId="39" fillId="0" borderId="23" xfId="39" applyFont="1" applyFill="1" applyBorder="1" applyAlignment="1">
      <alignment horizontal="left" vertical="center"/>
    </xf>
    <xf numFmtId="0" fontId="39" fillId="0" borderId="23" xfId="39" applyFont="1" applyFill="1" applyBorder="1" applyAlignment="1">
      <alignment horizontal="center" vertical="center"/>
    </xf>
    <xf numFmtId="0" fontId="39" fillId="41" borderId="22" xfId="39" applyFont="1" applyFill="1" applyBorder="1" applyAlignment="1">
      <alignment horizontal="left" vertical="center" indent="1"/>
    </xf>
    <xf numFmtId="0" fontId="39" fillId="41" borderId="23" xfId="39" applyFont="1" applyFill="1" applyBorder="1" applyAlignment="1">
      <alignment horizontal="center" vertical="center"/>
    </xf>
    <xf numFmtId="0" fontId="39" fillId="41" borderId="24" xfId="39" applyFont="1" applyFill="1" applyBorder="1" applyAlignment="1">
      <alignment horizontal="center" vertical="center"/>
    </xf>
    <xf numFmtId="0" fontId="39" fillId="42" borderId="21" xfId="39" applyFont="1" applyFill="1" applyBorder="1" applyAlignment="1">
      <alignment horizontal="left" vertical="center" indent="1"/>
    </xf>
    <xf numFmtId="0" fontId="39" fillId="42" borderId="21" xfId="39" applyFont="1" applyFill="1" applyBorder="1" applyAlignment="1">
      <alignment horizontal="center" vertical="center"/>
    </xf>
    <xf numFmtId="0" fontId="37" fillId="2" borderId="8" xfId="16" applyFont="1" applyFill="1" applyBorder="1" applyAlignment="1">
      <alignment horizontal="left" vertical="center"/>
    </xf>
    <xf numFmtId="0" fontId="37" fillId="0" borderId="8" xfId="0" applyFont="1" applyBorder="1" applyAlignment="1">
      <alignment horizontal="center" vertical="center"/>
    </xf>
    <xf numFmtId="0" fontId="37" fillId="2" borderId="21" xfId="16" applyFont="1" applyFill="1" applyBorder="1" applyAlignment="1">
      <alignment horizontal="left" vertical="center" wrapText="1"/>
    </xf>
    <xf numFmtId="0" fontId="37" fillId="2" borderId="21" xfId="16" applyFont="1" applyFill="1" applyBorder="1" applyAlignment="1">
      <alignment horizontal="center" vertical="center" wrapText="1"/>
    </xf>
    <xf numFmtId="0" fontId="37" fillId="42" borderId="8" xfId="18" applyFont="1" applyFill="1" applyBorder="1" applyAlignment="1">
      <alignment horizontal="left" vertical="center"/>
    </xf>
    <xf numFmtId="0" fontId="37" fillId="42" borderId="21" xfId="0" applyFont="1" applyFill="1" applyBorder="1" applyAlignment="1">
      <alignment horizontal="center" vertical="center"/>
    </xf>
    <xf numFmtId="0" fontId="37" fillId="42" borderId="21" xfId="18" applyFont="1" applyFill="1" applyBorder="1" applyAlignment="1">
      <alignment horizontal="center" vertical="center" wrapText="1"/>
    </xf>
    <xf numFmtId="0" fontId="32" fillId="2" borderId="23" xfId="16" applyFont="1" applyFill="1" applyBorder="1" applyAlignment="1">
      <alignment vertical="center" wrapText="1"/>
    </xf>
    <xf numFmtId="0" fontId="37" fillId="2" borderId="23" xfId="16" applyFont="1" applyFill="1" applyBorder="1" applyAlignment="1">
      <alignment horizontal="center" vertical="center" wrapText="1"/>
    </xf>
    <xf numFmtId="0" fontId="37" fillId="44" borderId="21" xfId="16" applyFont="1" applyFill="1" applyBorder="1" applyAlignment="1">
      <alignment horizontal="left" vertical="center" indent="1"/>
    </xf>
    <xf numFmtId="0" fontId="39" fillId="44" borderId="21" xfId="39" applyFont="1" applyFill="1" applyBorder="1" applyAlignment="1">
      <alignment horizontal="center" vertical="center"/>
    </xf>
    <xf numFmtId="0" fontId="37" fillId="2" borderId="21" xfId="18" applyFont="1" applyFill="1" applyBorder="1" applyAlignment="1">
      <alignment horizontal="left" vertical="center" wrapText="1"/>
    </xf>
    <xf numFmtId="0" fontId="37" fillId="2" borderId="21" xfId="3" applyFont="1" applyFill="1" applyBorder="1" applyAlignment="1">
      <alignment horizontal="left" vertical="center" wrapText="1"/>
    </xf>
    <xf numFmtId="0" fontId="37" fillId="2" borderId="3" xfId="18" applyFont="1" applyFill="1" applyBorder="1" applyAlignment="1">
      <alignment horizontal="left" vertical="center" wrapText="1"/>
    </xf>
    <xf numFmtId="0" fontId="37" fillId="2" borderId="8" xfId="18" applyFont="1" applyFill="1" applyBorder="1" applyAlignment="1">
      <alignment horizontal="left" vertical="center" wrapText="1"/>
    </xf>
    <xf numFmtId="49" fontId="37" fillId="44" borderId="21" xfId="16" applyNumberFormat="1" applyFont="1" applyFill="1" applyBorder="1" applyAlignment="1">
      <alignment horizontal="left" vertical="center" wrapText="1"/>
    </xf>
    <xf numFmtId="0" fontId="37" fillId="44" borderId="21" xfId="0" applyFont="1" applyFill="1" applyBorder="1" applyAlignment="1">
      <alignment horizontal="center" vertical="center"/>
    </xf>
    <xf numFmtId="0" fontId="37" fillId="44" borderId="21" xfId="18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37" fillId="45" borderId="21" xfId="0" applyFont="1" applyFill="1" applyBorder="1" applyAlignment="1">
      <alignment horizontal="center" vertical="center"/>
    </xf>
    <xf numFmtId="0" fontId="37" fillId="46" borderId="21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9" fillId="40" borderId="21" xfId="39" applyFont="1" applyFill="1" applyBorder="1" applyAlignment="1">
      <alignment horizontal="left" vertical="center"/>
    </xf>
    <xf numFmtId="0" fontId="37" fillId="2" borderId="8" xfId="18" applyFont="1" applyFill="1" applyBorder="1" applyAlignment="1">
      <alignment vertical="center"/>
    </xf>
    <xf numFmtId="0" fontId="32" fillId="2" borderId="8" xfId="18" applyFont="1" applyFill="1" applyBorder="1" applyAlignment="1">
      <alignment horizontal="center" vertical="center"/>
    </xf>
    <xf numFmtId="0" fontId="40" fillId="2" borderId="8" xfId="18" applyFont="1" applyFill="1" applyBorder="1" applyAlignment="1">
      <alignment horizontal="center" vertical="top"/>
    </xf>
    <xf numFmtId="0" fontId="40" fillId="2" borderId="5" xfId="18" applyFont="1" applyFill="1" applyBorder="1" applyAlignment="1">
      <alignment horizontal="center" vertical="top"/>
    </xf>
    <xf numFmtId="194" fontId="32" fillId="2" borderId="5" xfId="69" applyNumberFormat="1" applyFont="1" applyFill="1" applyBorder="1" applyAlignment="1">
      <alignment horizontal="left" vertical="top"/>
    </xf>
    <xf numFmtId="190" fontId="32" fillId="2" borderId="5" xfId="72" applyNumberFormat="1" applyFont="1" applyFill="1" applyBorder="1" applyAlignment="1">
      <alignment horizontal="center" vertical="top"/>
    </xf>
    <xf numFmtId="191" fontId="32" fillId="2" borderId="5" xfId="18" applyNumberFormat="1" applyFont="1" applyFill="1" applyBorder="1" applyAlignment="1">
      <alignment horizontal="center" vertical="top"/>
    </xf>
    <xf numFmtId="190" fontId="31" fillId="2" borderId="8" xfId="72" applyNumberFormat="1" applyFont="1" applyFill="1" applyBorder="1" applyAlignment="1">
      <alignment horizontal="center" vertical="top"/>
    </xf>
    <xf numFmtId="0" fontId="37" fillId="0" borderId="8" xfId="18" applyFont="1" applyFill="1" applyBorder="1" applyAlignment="1">
      <alignment vertical="center"/>
    </xf>
    <xf numFmtId="0" fontId="32" fillId="2" borderId="0" xfId="16" applyFont="1" applyFill="1" applyBorder="1" applyAlignment="1">
      <alignment vertical="center"/>
    </xf>
    <xf numFmtId="0" fontId="32" fillId="0" borderId="8" xfId="18" applyFont="1" applyFill="1" applyBorder="1" applyAlignment="1">
      <alignment horizontal="center" vertical="center"/>
    </xf>
    <xf numFmtId="191" fontId="32" fillId="0" borderId="8" xfId="18" applyNumberFormat="1" applyFont="1" applyFill="1" applyBorder="1" applyAlignment="1">
      <alignment horizontal="center" vertical="center"/>
    </xf>
    <xf numFmtId="0" fontId="32" fillId="0" borderId="5" xfId="16" applyFont="1" applyFill="1" applyBorder="1" applyAlignment="1">
      <alignment horizontal="left" vertical="center"/>
    </xf>
    <xf numFmtId="0" fontId="32" fillId="0" borderId="5" xfId="18" applyFont="1" applyFill="1" applyBorder="1" applyAlignment="1">
      <alignment horizontal="left" vertical="center"/>
    </xf>
    <xf numFmtId="0" fontId="32" fillId="0" borderId="5" xfId="16" applyFont="1" applyFill="1" applyBorder="1" applyAlignment="1">
      <alignment horizontal="center" vertical="center"/>
    </xf>
    <xf numFmtId="191" fontId="32" fillId="0" borderId="5" xfId="72" applyNumberFormat="1" applyFont="1" applyFill="1" applyBorder="1" applyAlignment="1">
      <alignment horizontal="right" vertical="center"/>
    </xf>
    <xf numFmtId="191" fontId="32" fillId="0" borderId="5" xfId="72" applyNumberFormat="1" applyFont="1" applyFill="1" applyBorder="1" applyAlignment="1">
      <alignment horizontal="center" vertical="center"/>
    </xf>
    <xf numFmtId="0" fontId="37" fillId="0" borderId="8" xfId="18" applyFont="1" applyFill="1" applyBorder="1" applyAlignment="1">
      <alignment horizontal="left" vertical="center"/>
    </xf>
    <xf numFmtId="0" fontId="37" fillId="0" borderId="3" xfId="18" applyFont="1" applyFill="1" applyBorder="1" applyAlignment="1">
      <alignment horizontal="left" vertical="center"/>
    </xf>
    <xf numFmtId="9" fontId="32" fillId="2" borderId="5" xfId="9841" applyFont="1" applyFill="1" applyBorder="1" applyAlignment="1">
      <alignment horizontal="center" vertical="center"/>
    </xf>
    <xf numFmtId="0" fontId="40" fillId="2" borderId="5" xfId="16" applyFont="1" applyFill="1" applyBorder="1" applyAlignment="1">
      <alignment vertical="center"/>
    </xf>
    <xf numFmtId="0" fontId="40" fillId="2" borderId="5" xfId="19503" applyFont="1" applyFill="1" applyBorder="1" applyAlignment="1">
      <alignment vertical="center"/>
    </xf>
    <xf numFmtId="0" fontId="40" fillId="2" borderId="5" xfId="18" applyFont="1" applyFill="1" applyBorder="1" applyAlignment="1">
      <alignment vertical="top"/>
    </xf>
    <xf numFmtId="0" fontId="37" fillId="2" borderId="8" xfId="0" quotePrefix="1" applyFont="1" applyFill="1" applyBorder="1" applyAlignment="1">
      <alignment horizontal="center"/>
    </xf>
    <xf numFmtId="49" fontId="11" fillId="2" borderId="0" xfId="3" applyNumberFormat="1" applyFont="1" applyFill="1" applyBorder="1" applyAlignment="1">
      <alignment vertical="center"/>
    </xf>
    <xf numFmtId="49" fontId="37" fillId="2" borderId="0" xfId="3" applyNumberFormat="1" applyFont="1" applyFill="1" applyBorder="1" applyAlignment="1">
      <alignment horizontal="left" vertical="center"/>
    </xf>
    <xf numFmtId="49" fontId="37" fillId="2" borderId="0" xfId="3" applyNumberFormat="1" applyFont="1" applyFill="1" applyBorder="1" applyAlignment="1">
      <alignment horizontal="center" vertical="center"/>
    </xf>
    <xf numFmtId="0" fontId="32" fillId="2" borderId="0" xfId="3" applyFont="1" applyFill="1" applyBorder="1" applyAlignment="1">
      <alignment vertical="center" wrapText="1"/>
    </xf>
    <xf numFmtId="189" fontId="32" fillId="2" borderId="0" xfId="16" applyNumberFormat="1" applyFont="1" applyFill="1" applyBorder="1" applyAlignment="1">
      <alignment horizontal="center" vertical="center"/>
    </xf>
    <xf numFmtId="0" fontId="32" fillId="2" borderId="0" xfId="16" applyFont="1" applyFill="1" applyBorder="1" applyAlignment="1">
      <alignment vertical="center" wrapText="1"/>
    </xf>
    <xf numFmtId="0" fontId="32" fillId="2" borderId="0" xfId="16" applyFont="1" applyFill="1" applyBorder="1" applyAlignment="1">
      <alignment horizontal="left" vertical="center"/>
    </xf>
    <xf numFmtId="0" fontId="32" fillId="2" borderId="0" xfId="16" applyFont="1" applyFill="1" applyBorder="1" applyAlignment="1">
      <alignment horizontal="left" vertical="center" wrapText="1"/>
    </xf>
    <xf numFmtId="0" fontId="40" fillId="2" borderId="0" xfId="3" applyFont="1" applyFill="1" applyBorder="1" applyAlignment="1">
      <alignment horizontal="center" vertical="center"/>
    </xf>
    <xf numFmtId="49" fontId="32" fillId="2" borderId="0" xfId="16" applyNumberFormat="1" applyFont="1" applyFill="1" applyBorder="1" applyAlignment="1">
      <alignment vertical="center"/>
    </xf>
    <xf numFmtId="0" fontId="37" fillId="2" borderId="8" xfId="0" applyFont="1" applyFill="1" applyBorder="1" applyAlignment="1">
      <alignment vertic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2" borderId="3" xfId="16" applyFont="1" applyFill="1" applyBorder="1" applyAlignment="1">
      <alignment horizontal="left" vertical="top" wrapText="1"/>
    </xf>
    <xf numFmtId="0" fontId="32" fillId="2" borderId="3" xfId="0" quotePrefix="1" applyFont="1" applyFill="1" applyBorder="1" applyAlignment="1">
      <alignment horizontal="left" vertical="center"/>
    </xf>
    <xf numFmtId="0" fontId="37" fillId="2" borderId="3" xfId="16" applyFont="1" applyFill="1" applyBorder="1" applyAlignment="1">
      <alignment vertical="top"/>
    </xf>
    <xf numFmtId="49" fontId="41" fillId="2" borderId="0" xfId="3" applyNumberFormat="1" applyFont="1" applyFill="1" applyBorder="1" applyAlignment="1">
      <alignment horizontal="right" vertical="center"/>
    </xf>
    <xf numFmtId="0" fontId="32" fillId="2" borderId="0" xfId="16" applyFont="1" applyFill="1" applyBorder="1" applyAlignment="1">
      <alignment horizontal="left" vertical="center" indent="1"/>
    </xf>
    <xf numFmtId="0" fontId="32" fillId="2" borderId="0" xfId="16" applyFont="1" applyFill="1" applyBorder="1" applyAlignment="1">
      <alignment horizontal="left" vertical="center" indent="2"/>
    </xf>
    <xf numFmtId="49" fontId="32" fillId="2" borderId="0" xfId="16" applyNumberFormat="1" applyFont="1" applyFill="1" applyBorder="1" applyAlignment="1">
      <alignment horizontal="left" vertical="center" indent="2"/>
    </xf>
    <xf numFmtId="49" fontId="32" fillId="2" borderId="0" xfId="16" applyNumberFormat="1" applyFont="1" applyFill="1" applyBorder="1" applyAlignment="1">
      <alignment horizontal="left" vertical="center"/>
    </xf>
    <xf numFmtId="189" fontId="32" fillId="2" borderId="0" xfId="16" applyNumberFormat="1" applyFont="1" applyFill="1" applyBorder="1" applyAlignment="1">
      <alignment horizontal="left" vertical="center"/>
    </xf>
    <xf numFmtId="49" fontId="41" fillId="2" borderId="0" xfId="3" applyNumberFormat="1" applyFont="1" applyFill="1" applyBorder="1" applyAlignment="1">
      <alignment horizontal="left" vertical="center"/>
    </xf>
    <xf numFmtId="0" fontId="37" fillId="2" borderId="22" xfId="0" applyFont="1" applyFill="1" applyBorder="1" applyAlignment="1">
      <alignment horizontal="left" vertical="center" wrapText="1"/>
    </xf>
    <xf numFmtId="0" fontId="37" fillId="2" borderId="24" xfId="18" applyFont="1" applyFill="1" applyBorder="1" applyAlignment="1">
      <alignment horizontal="center" vertical="center" wrapText="1"/>
    </xf>
    <xf numFmtId="0" fontId="0" fillId="2" borderId="0" xfId="0" applyFill="1"/>
    <xf numFmtId="0" fontId="30" fillId="47" borderId="22" xfId="0" applyFont="1" applyFill="1" applyBorder="1" applyAlignment="1">
      <alignment horizontal="right" vertical="center" wrapText="1"/>
    </xf>
    <xf numFmtId="0" fontId="30" fillId="47" borderId="21" xfId="0" applyFont="1" applyFill="1" applyBorder="1" applyAlignment="1">
      <alignment horizontal="center" vertical="center"/>
    </xf>
    <xf numFmtId="0" fontId="37" fillId="47" borderId="21" xfId="0" applyFont="1" applyFill="1" applyBorder="1" applyAlignment="1">
      <alignment horizontal="center" vertical="center"/>
    </xf>
    <xf numFmtId="0" fontId="37" fillId="47" borderId="24" xfId="18" applyFont="1" applyFill="1" applyBorder="1" applyAlignment="1">
      <alignment horizontal="center" vertical="center" wrapText="1"/>
    </xf>
    <xf numFmtId="0" fontId="37" fillId="47" borderId="22" xfId="0" applyFont="1" applyFill="1" applyBorder="1" applyAlignment="1">
      <alignment horizontal="right" vertical="center" wrapText="1"/>
    </xf>
    <xf numFmtId="0" fontId="37" fillId="2" borderId="9" xfId="18" applyFont="1" applyFill="1" applyBorder="1" applyAlignment="1">
      <alignment horizontal="left" vertical="center"/>
    </xf>
    <xf numFmtId="0" fontId="37" fillId="3" borderId="22" xfId="0" applyFont="1" applyFill="1" applyBorder="1" applyAlignment="1">
      <alignment horizontal="right" vertical="center" wrapText="1"/>
    </xf>
    <xf numFmtId="0" fontId="37" fillId="3" borderId="21" xfId="0" applyFont="1" applyFill="1" applyBorder="1" applyAlignment="1">
      <alignment horizontal="center" vertical="center"/>
    </xf>
    <xf numFmtId="0" fontId="37" fillId="3" borderId="24" xfId="18" applyFont="1" applyFill="1" applyBorder="1" applyAlignment="1">
      <alignment horizontal="center" vertical="center" wrapText="1"/>
    </xf>
    <xf numFmtId="0" fontId="37" fillId="40" borderId="22" xfId="0" applyFont="1" applyFill="1" applyBorder="1" applyAlignment="1">
      <alignment horizontal="right" vertical="center" wrapText="1"/>
    </xf>
    <xf numFmtId="0" fontId="37" fillId="40" borderId="21" xfId="0" applyFont="1" applyFill="1" applyBorder="1" applyAlignment="1">
      <alignment horizontal="center" vertical="center"/>
    </xf>
    <xf numFmtId="0" fontId="37" fillId="40" borderId="24" xfId="18" applyFont="1" applyFill="1" applyBorder="1" applyAlignment="1">
      <alignment horizontal="center" vertical="center" wrapText="1"/>
    </xf>
    <xf numFmtId="0" fontId="37" fillId="42" borderId="22" xfId="0" applyFont="1" applyFill="1" applyBorder="1" applyAlignment="1">
      <alignment horizontal="right" vertical="center" wrapText="1"/>
    </xf>
    <xf numFmtId="0" fontId="30" fillId="42" borderId="21" xfId="0" applyFont="1" applyFill="1" applyBorder="1" applyAlignment="1">
      <alignment horizontal="center" vertical="center"/>
    </xf>
    <xf numFmtId="0" fontId="37" fillId="42" borderId="24" xfId="18" applyFont="1" applyFill="1" applyBorder="1" applyAlignment="1">
      <alignment horizontal="center" vertical="center" wrapText="1"/>
    </xf>
    <xf numFmtId="0" fontId="37" fillId="2" borderId="22" xfId="0" applyFont="1" applyFill="1" applyBorder="1" applyAlignment="1">
      <alignment horizontal="right" vertical="center" wrapText="1"/>
    </xf>
    <xf numFmtId="49" fontId="37" fillId="2" borderId="22" xfId="16" applyNumberFormat="1" applyFont="1" applyFill="1" applyBorder="1" applyAlignment="1">
      <alignment horizontal="left" vertical="center" wrapText="1"/>
    </xf>
    <xf numFmtId="0" fontId="37" fillId="44" borderId="22" xfId="0" applyFont="1" applyFill="1" applyBorder="1" applyAlignment="1">
      <alignment horizontal="right" vertical="center" wrapText="1"/>
    </xf>
    <xf numFmtId="0" fontId="30" fillId="44" borderId="21" xfId="0" applyFont="1" applyFill="1" applyBorder="1" applyAlignment="1">
      <alignment horizontal="center" vertical="center"/>
    </xf>
    <xf numFmtId="0" fontId="37" fillId="44" borderId="24" xfId="18" applyFont="1" applyFill="1" applyBorder="1" applyAlignment="1">
      <alignment horizontal="center" vertical="center" wrapText="1"/>
    </xf>
    <xf numFmtId="0" fontId="37" fillId="48" borderId="21" xfId="0" applyFont="1" applyFill="1" applyBorder="1" applyAlignment="1">
      <alignment horizontal="right" vertical="center" indent="1"/>
    </xf>
    <xf numFmtId="0" fontId="39" fillId="48" borderId="21" xfId="39" applyFont="1" applyFill="1" applyBorder="1" applyAlignment="1">
      <alignment horizontal="center" vertical="center"/>
    </xf>
    <xf numFmtId="0" fontId="39" fillId="49" borderId="21" xfId="39" applyFont="1" applyFill="1" applyBorder="1" applyAlignment="1">
      <alignment horizontal="center" vertical="center"/>
    </xf>
    <xf numFmtId="0" fontId="39" fillId="50" borderId="21" xfId="39" applyFont="1" applyFill="1" applyBorder="1" applyAlignment="1">
      <alignment horizontal="center" vertical="center"/>
    </xf>
    <xf numFmtId="0" fontId="37" fillId="45" borderId="21" xfId="0" applyFont="1" applyFill="1" applyBorder="1" applyAlignment="1">
      <alignment horizontal="right" vertical="center" indent="1"/>
    </xf>
    <xf numFmtId="0" fontId="37" fillId="46" borderId="21" xfId="0" applyFont="1" applyFill="1" applyBorder="1" applyAlignment="1">
      <alignment horizontal="right" vertical="center" indent="1"/>
    </xf>
    <xf numFmtId="0" fontId="37" fillId="51" borderId="0" xfId="0" applyFont="1" applyFill="1" applyAlignment="1">
      <alignment horizontal="center"/>
    </xf>
    <xf numFmtId="0" fontId="37" fillId="2" borderId="0" xfId="0" applyFont="1" applyFill="1" applyAlignment="1">
      <alignment horizontal="left" indent="1"/>
    </xf>
    <xf numFmtId="0" fontId="31" fillId="0" borderId="0" xfId="18" applyFont="1" applyFill="1" applyBorder="1" applyAlignment="1">
      <alignment vertical="center"/>
    </xf>
    <xf numFmtId="0" fontId="31" fillId="2" borderId="3" xfId="16" applyFont="1" applyFill="1" applyBorder="1" applyAlignment="1">
      <alignment horizontal="center" vertical="center"/>
    </xf>
    <xf numFmtId="0" fontId="37" fillId="35" borderId="23" xfId="18" applyFont="1" applyFill="1" applyBorder="1" applyAlignment="1">
      <alignment horizontal="left" vertical="center"/>
    </xf>
    <xf numFmtId="0" fontId="37" fillId="35" borderId="22" xfId="65" applyFont="1" applyFill="1" applyBorder="1" applyAlignment="1">
      <alignment horizontal="left" vertical="top" wrapText="1"/>
    </xf>
    <xf numFmtId="0" fontId="37" fillId="35" borderId="23" xfId="65" applyFont="1" applyFill="1" applyBorder="1" applyAlignment="1">
      <alignment horizontal="left" vertical="top" wrapText="1"/>
    </xf>
    <xf numFmtId="0" fontId="37" fillId="35" borderId="24" xfId="65" applyFont="1" applyFill="1" applyBorder="1" applyAlignment="1">
      <alignment horizontal="left" vertical="top" wrapText="1"/>
    </xf>
    <xf numFmtId="0" fontId="32" fillId="2" borderId="3" xfId="65" applyFont="1" applyFill="1" applyBorder="1" applyAlignment="1">
      <alignment vertical="top" wrapText="1"/>
    </xf>
    <xf numFmtId="9" fontId="32" fillId="2" borderId="3" xfId="16" applyNumberFormat="1" applyFont="1" applyFill="1" applyBorder="1" applyAlignment="1">
      <alignment horizontal="center" vertical="top"/>
    </xf>
    <xf numFmtId="0" fontId="31" fillId="2" borderId="5" xfId="0" applyFont="1" applyFill="1" applyBorder="1" applyAlignment="1">
      <alignment horizontal="center"/>
    </xf>
    <xf numFmtId="0" fontId="31" fillId="2" borderId="5" xfId="16" applyFont="1" applyFill="1" applyBorder="1" applyAlignment="1">
      <alignment vertical="center"/>
    </xf>
    <xf numFmtId="0" fontId="40" fillId="2" borderId="2" xfId="18" applyFont="1" applyFill="1" applyBorder="1" applyAlignment="1">
      <alignment horizontal="left" vertical="top" wrapText="1"/>
    </xf>
    <xf numFmtId="0" fontId="32" fillId="2" borderId="5" xfId="18" applyFont="1" applyFill="1" applyBorder="1" applyAlignment="1">
      <alignment horizontal="left" vertical="top"/>
    </xf>
    <xf numFmtId="0" fontId="32" fillId="2" borderId="6" xfId="65" applyFont="1" applyFill="1" applyBorder="1" applyAlignment="1">
      <alignment vertical="top" wrapText="1"/>
    </xf>
    <xf numFmtId="0" fontId="32" fillId="2" borderId="3" xfId="65" applyFont="1" applyFill="1" applyBorder="1" applyAlignment="1">
      <alignment vertical="top" wrapText="1"/>
    </xf>
    <xf numFmtId="0" fontId="32" fillId="2" borderId="4" xfId="65" applyFont="1" applyFill="1" applyBorder="1" applyAlignment="1">
      <alignment horizontal="center" vertical="top" wrapText="1"/>
    </xf>
    <xf numFmtId="0" fontId="37" fillId="0" borderId="5" xfId="18" applyFont="1" applyFill="1" applyBorder="1" applyAlignment="1">
      <alignment horizontal="left" vertical="center"/>
    </xf>
    <xf numFmtId="0" fontId="32" fillId="2" borderId="8" xfId="16" applyFont="1" applyFill="1" applyBorder="1" applyAlignment="1">
      <alignment horizontal="left" vertical="center"/>
    </xf>
    <xf numFmtId="0" fontId="32" fillId="2" borderId="5" xfId="18" applyFont="1" applyFill="1" applyBorder="1" applyAlignment="1">
      <alignment horizontal="left" vertical="center"/>
    </xf>
    <xf numFmtId="0" fontId="32" fillId="0" borderId="8" xfId="18" applyFont="1" applyFill="1" applyBorder="1" applyAlignment="1">
      <alignment horizontal="left" vertical="center"/>
    </xf>
    <xf numFmtId="0" fontId="32" fillId="2" borderId="3" xfId="0" applyFont="1" applyFill="1" applyBorder="1" applyAlignment="1">
      <alignment horizontal="left"/>
    </xf>
    <xf numFmtId="0" fontId="32" fillId="2" borderId="5" xfId="0" applyFont="1" applyFill="1" applyBorder="1" applyAlignment="1">
      <alignment horizontal="left"/>
    </xf>
    <xf numFmtId="0" fontId="32" fillId="2" borderId="0" xfId="0" applyFont="1" applyFill="1" applyBorder="1" applyAlignment="1">
      <alignment horizontal="left"/>
    </xf>
    <xf numFmtId="0" fontId="32" fillId="2" borderId="2" xfId="0" applyFont="1" applyFill="1" applyBorder="1" applyAlignment="1">
      <alignment horizontal="left"/>
    </xf>
    <xf numFmtId="0" fontId="40" fillId="2" borderId="0" xfId="18" applyFont="1" applyFill="1" applyBorder="1" applyAlignment="1">
      <alignment horizontal="left" vertical="top"/>
    </xf>
    <xf numFmtId="0" fontId="37" fillId="2" borderId="0" xfId="18" applyFont="1" applyFill="1" applyBorder="1" applyAlignment="1">
      <alignment horizontal="left" vertical="top"/>
    </xf>
    <xf numFmtId="0" fontId="31" fillId="2" borderId="0" xfId="18" applyFont="1" applyFill="1" applyBorder="1" applyAlignment="1">
      <alignment horizontal="left" vertical="top"/>
    </xf>
    <xf numFmtId="0" fontId="37" fillId="2" borderId="5" xfId="18" applyFont="1" applyFill="1" applyBorder="1" applyAlignment="1">
      <alignment horizontal="left" vertical="top"/>
    </xf>
    <xf numFmtId="0" fontId="32" fillId="2" borderId="8" xfId="18" applyFont="1" applyFill="1" applyBorder="1" applyAlignment="1">
      <alignment horizontal="left" vertical="top"/>
    </xf>
    <xf numFmtId="0" fontId="40" fillId="2" borderId="3" xfId="18" applyFont="1" applyFill="1" applyBorder="1" applyAlignment="1">
      <alignment horizontal="left" vertical="top"/>
    </xf>
    <xf numFmtId="0" fontId="32" fillId="2" borderId="8" xfId="0" applyFont="1" applyFill="1" applyBorder="1" applyAlignment="1">
      <alignment horizontal="left"/>
    </xf>
    <xf numFmtId="0" fontId="32" fillId="2" borderId="3" xfId="9839" applyFont="1" applyFill="1" applyBorder="1" applyAlignment="1">
      <alignment horizontal="left" vertical="center"/>
    </xf>
    <xf numFmtId="191" fontId="32" fillId="2" borderId="3" xfId="71" applyNumberFormat="1" applyFont="1" applyFill="1" applyBorder="1" applyAlignment="1">
      <alignment horizontal="left" vertical="center"/>
    </xf>
    <xf numFmtId="0" fontId="40" fillId="2" borderId="3" xfId="19503" applyFont="1" applyFill="1" applyBorder="1" applyAlignment="1">
      <alignment horizontal="left" vertical="center"/>
    </xf>
    <xf numFmtId="0" fontId="40" fillId="2" borderId="5" xfId="18" applyFont="1" applyFill="1" applyBorder="1" applyAlignment="1">
      <alignment horizontal="left" vertical="top"/>
    </xf>
    <xf numFmtId="0" fontId="30" fillId="2" borderId="3" xfId="0" applyFont="1" applyFill="1" applyBorder="1" applyAlignment="1">
      <alignment horizontal="center"/>
    </xf>
    <xf numFmtId="0" fontId="30" fillId="2" borderId="3" xfId="16" applyFont="1" applyFill="1" applyBorder="1" applyAlignment="1">
      <alignment vertical="center"/>
    </xf>
    <xf numFmtId="0" fontId="31" fillId="2" borderId="3" xfId="65" applyFont="1" applyFill="1" applyBorder="1" applyAlignment="1">
      <alignment horizontal="center" vertical="top" wrapText="1"/>
    </xf>
    <xf numFmtId="0" fontId="32" fillId="2" borderId="0" xfId="65" applyFont="1" applyFill="1" applyBorder="1" applyAlignment="1">
      <alignment horizontal="left" vertical="top" wrapText="1"/>
    </xf>
    <xf numFmtId="0" fontId="31" fillId="2" borderId="6" xfId="65" applyFont="1" applyFill="1" applyBorder="1" applyAlignment="1">
      <alignment vertical="top" wrapText="1"/>
    </xf>
    <xf numFmtId="0" fontId="31" fillId="2" borderId="0" xfId="0" applyFont="1" applyFill="1" applyAlignment="1">
      <alignment vertical="center"/>
    </xf>
    <xf numFmtId="0" fontId="31" fillId="2" borderId="7" xfId="65" applyFont="1" applyFill="1" applyBorder="1" applyAlignment="1">
      <alignment vertical="top" wrapText="1"/>
    </xf>
    <xf numFmtId="0" fontId="31" fillId="2" borderId="3" xfId="0" applyFont="1" applyFill="1" applyBorder="1"/>
    <xf numFmtId="0" fontId="30" fillId="2" borderId="3" xfId="65" applyFont="1" applyFill="1" applyBorder="1" applyAlignment="1">
      <alignment horizontal="center" vertical="top" wrapText="1"/>
    </xf>
    <xf numFmtId="0" fontId="31" fillId="2" borderId="5" xfId="0" quotePrefix="1" applyFont="1" applyFill="1" applyBorder="1" applyAlignment="1">
      <alignment horizontal="center"/>
    </xf>
    <xf numFmtId="0" fontId="31" fillId="2" borderId="5" xfId="0" applyFont="1" applyFill="1" applyBorder="1"/>
    <xf numFmtId="49" fontId="31" fillId="2" borderId="3" xfId="16" applyNumberFormat="1" applyFont="1" applyFill="1" applyBorder="1" applyAlignment="1">
      <alignment horizontal="left" vertical="center"/>
    </xf>
    <xf numFmtId="0" fontId="32" fillId="2" borderId="4" xfId="3283" applyFont="1" applyFill="1" applyBorder="1" applyAlignment="1">
      <alignment horizontal="center" vertical="center"/>
    </xf>
    <xf numFmtId="191" fontId="32" fillId="2" borderId="3" xfId="16" applyNumberFormat="1" applyFont="1" applyFill="1" applyBorder="1" applyAlignment="1">
      <alignment horizontal="left" vertical="center"/>
    </xf>
    <xf numFmtId="191" fontId="32" fillId="2" borderId="4" xfId="16" applyNumberFormat="1" applyFont="1" applyFill="1" applyBorder="1" applyAlignment="1">
      <alignment horizontal="center" vertical="center"/>
    </xf>
    <xf numFmtId="0" fontId="32" fillId="2" borderId="3" xfId="3283" applyFont="1" applyFill="1" applyBorder="1" applyAlignment="1">
      <alignment horizontal="center" vertical="top"/>
    </xf>
    <xf numFmtId="0" fontId="30" fillId="2" borderId="3" xfId="16" applyFont="1" applyFill="1" applyBorder="1" applyAlignment="1">
      <alignment vertical="top"/>
    </xf>
    <xf numFmtId="196" fontId="32" fillId="2" borderId="3" xfId="9843" applyNumberFormat="1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vertical="center"/>
    </xf>
    <xf numFmtId="0" fontId="32" fillId="2" borderId="3" xfId="65" applyFont="1" applyFill="1" applyBorder="1" applyAlignment="1">
      <alignment vertical="top" wrapText="1"/>
    </xf>
    <xf numFmtId="0" fontId="32" fillId="2" borderId="6" xfId="65" applyFont="1" applyFill="1" applyBorder="1" applyAlignment="1">
      <alignment vertical="top" wrapText="1"/>
    </xf>
    <xf numFmtId="0" fontId="30" fillId="2" borderId="3" xfId="3" applyFont="1" applyFill="1" applyBorder="1" applyAlignment="1">
      <alignment horizontal="left" vertical="center" wrapText="1"/>
    </xf>
    <xf numFmtId="0" fontId="31" fillId="2" borderId="3" xfId="0" applyFont="1" applyFill="1" applyBorder="1" applyAlignment="1">
      <alignment horizontal="center" vertical="center" wrapText="1" readingOrder="1"/>
    </xf>
    <xf numFmtId="2" fontId="31" fillId="2" borderId="3" xfId="0" applyNumberFormat="1" applyFont="1" applyFill="1" applyBorder="1" applyAlignment="1">
      <alignment horizontal="center" vertical="center" wrapText="1" readingOrder="1"/>
    </xf>
    <xf numFmtId="0" fontId="31" fillId="2" borderId="0" xfId="15" applyFont="1" applyFill="1" applyAlignment="1">
      <alignment vertical="center"/>
    </xf>
    <xf numFmtId="0" fontId="30" fillId="2" borderId="3" xfId="3" applyFont="1" applyFill="1" applyBorder="1" applyAlignment="1">
      <alignment horizontal="left" vertical="center"/>
    </xf>
    <xf numFmtId="0" fontId="31" fillId="2" borderId="4" xfId="16" applyFont="1" applyFill="1" applyBorder="1" applyAlignment="1">
      <alignment horizontal="center" vertical="center"/>
    </xf>
    <xf numFmtId="0" fontId="31" fillId="2" borderId="3" xfId="65" applyFont="1" applyFill="1" applyBorder="1" applyAlignment="1">
      <alignment vertical="top" wrapText="1"/>
    </xf>
    <xf numFmtId="0" fontId="31" fillId="2" borderId="6" xfId="65" applyFont="1" applyFill="1" applyBorder="1" applyAlignment="1">
      <alignment vertical="top" wrapText="1"/>
    </xf>
    <xf numFmtId="49" fontId="31" fillId="2" borderId="0" xfId="0" applyNumberFormat="1" applyFont="1" applyFill="1" applyBorder="1" applyAlignment="1">
      <alignment vertical="center"/>
    </xf>
    <xf numFmtId="0" fontId="31" fillId="2" borderId="0" xfId="0" applyFont="1" applyFill="1" applyBorder="1" applyAlignment="1">
      <alignment horizontal="center" vertical="center"/>
    </xf>
    <xf numFmtId="49" fontId="31" fillId="2" borderId="0" xfId="0" applyNumberFormat="1" applyFont="1" applyFill="1" applyAlignment="1">
      <alignment vertical="center"/>
    </xf>
    <xf numFmtId="0" fontId="31" fillId="2" borderId="0" xfId="0" applyFont="1" applyFill="1" applyAlignment="1">
      <alignment horizontal="center" vertical="center"/>
    </xf>
    <xf numFmtId="0" fontId="32" fillId="2" borderId="0" xfId="18" applyFont="1" applyFill="1" applyBorder="1" applyAlignment="1">
      <alignment horizontal="left" vertical="center"/>
    </xf>
    <xf numFmtId="0" fontId="37" fillId="2" borderId="3" xfId="68" applyFont="1" applyFill="1" applyBorder="1" applyAlignment="1">
      <alignment vertical="top" wrapText="1"/>
    </xf>
    <xf numFmtId="0" fontId="32" fillId="2" borderId="3" xfId="68" applyFont="1" applyFill="1" applyBorder="1" applyAlignment="1">
      <alignment horizontal="center" vertical="top" wrapText="1"/>
    </xf>
    <xf numFmtId="0" fontId="32" fillId="2" borderId="3" xfId="68" applyFont="1" applyFill="1" applyBorder="1" applyAlignment="1">
      <alignment vertical="top" wrapText="1"/>
    </xf>
    <xf numFmtId="0" fontId="32" fillId="2" borderId="0" xfId="68" applyFont="1" applyFill="1" applyBorder="1" applyAlignment="1">
      <alignment vertical="top" wrapText="1"/>
    </xf>
    <xf numFmtId="0" fontId="31" fillId="2" borderId="6" xfId="65" applyFont="1" applyFill="1" applyBorder="1" applyAlignment="1">
      <alignment vertical="top" wrapText="1"/>
    </xf>
    <xf numFmtId="0" fontId="32" fillId="2" borderId="3" xfId="16" quotePrefix="1" applyNumberFormat="1" applyFont="1" applyFill="1" applyBorder="1" applyAlignment="1">
      <alignment horizontal="center" vertical="center"/>
    </xf>
    <xf numFmtId="0" fontId="32" fillId="2" borderId="3" xfId="0" applyFont="1" applyFill="1" applyBorder="1" applyAlignment="1"/>
    <xf numFmtId="0" fontId="32" fillId="2" borderId="5" xfId="0" applyFont="1" applyFill="1" applyBorder="1" applyAlignment="1"/>
    <xf numFmtId="0" fontId="32" fillId="2" borderId="5" xfId="3283" applyFont="1" applyFill="1" applyBorder="1" applyAlignment="1">
      <alignment horizontal="center" vertical="center" wrapText="1"/>
    </xf>
    <xf numFmtId="9" fontId="32" fillId="2" borderId="5" xfId="3283" applyNumberFormat="1" applyFont="1" applyFill="1" applyBorder="1" applyAlignment="1">
      <alignment horizontal="center" vertical="center" wrapText="1"/>
    </xf>
    <xf numFmtId="0" fontId="32" fillId="0" borderId="3" xfId="18" applyFont="1" applyFill="1" applyBorder="1" applyAlignment="1">
      <alignment horizontal="left"/>
    </xf>
    <xf numFmtId="0" fontId="31" fillId="2" borderId="5" xfId="18" applyFont="1" applyFill="1" applyBorder="1" applyAlignment="1">
      <alignment horizontal="left" vertical="top"/>
    </xf>
    <xf numFmtId="0" fontId="32" fillId="2" borderId="5" xfId="18" applyFont="1" applyFill="1" applyBorder="1" applyAlignment="1">
      <alignment vertical="top"/>
    </xf>
    <xf numFmtId="0" fontId="37" fillId="2" borderId="5" xfId="0" applyFont="1" applyFill="1" applyBorder="1" applyAlignment="1">
      <alignment horizontal="center"/>
    </xf>
    <xf numFmtId="190" fontId="32" fillId="2" borderId="5" xfId="72" applyNumberFormat="1" applyFont="1" applyFill="1" applyBorder="1" applyAlignment="1">
      <alignment vertical="top"/>
    </xf>
    <xf numFmtId="0" fontId="32" fillId="2" borderId="5" xfId="18" applyFont="1" applyFill="1" applyBorder="1" applyAlignment="1">
      <alignment horizontal="center" vertical="top" wrapText="1"/>
    </xf>
    <xf numFmtId="0" fontId="37" fillId="2" borderId="6" xfId="65" applyFont="1" applyFill="1" applyBorder="1" applyAlignment="1">
      <alignment vertical="top" wrapText="1"/>
    </xf>
    <xf numFmtId="0" fontId="30" fillId="2" borderId="5" xfId="16" applyFont="1" applyFill="1" applyBorder="1" applyAlignment="1">
      <alignment vertical="center"/>
    </xf>
    <xf numFmtId="0" fontId="32" fillId="2" borderId="11" xfId="18" applyFont="1" applyFill="1" applyBorder="1" applyAlignment="1">
      <alignment horizontal="center" vertical="top" wrapText="1"/>
    </xf>
    <xf numFmtId="9" fontId="32" fillId="2" borderId="5" xfId="16" applyNumberFormat="1" applyFont="1" applyFill="1" applyBorder="1" applyAlignment="1">
      <alignment horizontal="center" vertical="center"/>
    </xf>
    <xf numFmtId="0" fontId="32" fillId="2" borderId="6" xfId="0" quotePrefix="1" applyFont="1" applyFill="1" applyBorder="1" applyAlignment="1">
      <alignment horizontal="left" vertical="center"/>
    </xf>
    <xf numFmtId="0" fontId="32" fillId="2" borderId="7" xfId="65" applyFont="1" applyFill="1" applyBorder="1" applyAlignment="1">
      <alignment vertical="top" wrapText="1"/>
    </xf>
    <xf numFmtId="0" fontId="32" fillId="2" borderId="5" xfId="16" quotePrefix="1" applyNumberFormat="1" applyFont="1" applyFill="1" applyBorder="1" applyAlignment="1">
      <alignment horizontal="center" vertical="center"/>
    </xf>
    <xf numFmtId="0" fontId="32" fillId="2" borderId="2" xfId="65" applyFont="1" applyFill="1" applyBorder="1" applyAlignment="1">
      <alignment horizontal="left" vertical="top" wrapText="1"/>
    </xf>
    <xf numFmtId="0" fontId="32" fillId="2" borderId="0" xfId="16" applyFont="1" applyFill="1" applyBorder="1" applyAlignment="1">
      <alignment horizontal="center" vertical="center" wrapText="1"/>
    </xf>
    <xf numFmtId="49" fontId="32" fillId="2" borderId="0" xfId="16" applyNumberFormat="1" applyFont="1" applyFill="1" applyBorder="1" applyAlignment="1">
      <alignment horizontal="center" vertical="center"/>
    </xf>
    <xf numFmtId="194" fontId="37" fillId="2" borderId="3" xfId="9840" applyNumberFormat="1" applyFont="1" applyFill="1" applyBorder="1" applyAlignment="1">
      <alignment horizontal="center" vertical="top" wrapText="1"/>
    </xf>
    <xf numFmtId="0" fontId="32" fillId="2" borderId="5" xfId="65" applyFont="1" applyFill="1" applyBorder="1" applyAlignment="1">
      <alignment horizontal="center" vertical="top" wrapText="1"/>
    </xf>
    <xf numFmtId="0" fontId="37" fillId="35" borderId="23" xfId="65" applyFont="1" applyFill="1" applyBorder="1" applyAlignment="1">
      <alignment horizontal="center" vertical="top" wrapText="1"/>
    </xf>
    <xf numFmtId="3" fontId="32" fillId="2" borderId="3" xfId="3283" applyNumberFormat="1" applyFont="1" applyFill="1" applyBorder="1" applyAlignment="1">
      <alignment horizontal="center" vertical="center"/>
    </xf>
    <xf numFmtId="3" fontId="37" fillId="2" borderId="3" xfId="3283" applyNumberFormat="1" applyFont="1" applyFill="1" applyBorder="1" applyAlignment="1">
      <alignment horizontal="center" vertical="center"/>
    </xf>
    <xf numFmtId="0" fontId="32" fillId="2" borderId="6" xfId="16" applyFont="1" applyFill="1" applyBorder="1" applyAlignment="1">
      <alignment horizontal="left" vertical="center"/>
    </xf>
    <xf numFmtId="49" fontId="37" fillId="0" borderId="0" xfId="18" applyNumberFormat="1" applyFont="1" applyFill="1" applyAlignment="1">
      <alignment vertical="center"/>
    </xf>
    <xf numFmtId="0" fontId="32" fillId="0" borderId="0" xfId="18" applyFont="1" applyFill="1" applyAlignment="1">
      <alignment horizontal="center" vertical="center"/>
    </xf>
    <xf numFmtId="0" fontId="50" fillId="0" borderId="0" xfId="18" applyFont="1" applyFill="1" applyAlignment="1">
      <alignment horizontal="left" vertical="center"/>
    </xf>
    <xf numFmtId="49" fontId="32" fillId="0" borderId="0" xfId="18" applyNumberFormat="1" applyFont="1" applyFill="1" applyAlignment="1">
      <alignment horizontal="left" vertical="center"/>
    </xf>
    <xf numFmtId="0" fontId="32" fillId="0" borderId="0" xfId="18" applyFont="1" applyFill="1" applyAlignment="1">
      <alignment vertical="top"/>
    </xf>
    <xf numFmtId="0" fontId="32" fillId="0" borderId="0" xfId="18" applyFont="1" applyFill="1" applyAlignment="1">
      <alignment horizontal="center" vertical="top"/>
    </xf>
    <xf numFmtId="0" fontId="50" fillId="0" borderId="0" xfId="18" applyFont="1" applyFill="1" applyAlignment="1">
      <alignment horizontal="left" vertical="top"/>
    </xf>
    <xf numFmtId="0" fontId="32" fillId="0" borderId="0" xfId="18" applyFont="1" applyFill="1" applyAlignment="1">
      <alignment horizontal="left" vertical="top"/>
    </xf>
    <xf numFmtId="9" fontId="31" fillId="2" borderId="3" xfId="16" applyNumberFormat="1" applyFont="1" applyFill="1" applyBorder="1" applyAlignment="1">
      <alignment horizontal="center" vertical="center"/>
    </xf>
    <xf numFmtId="191" fontId="31" fillId="2" borderId="3" xfId="71" applyNumberFormat="1" applyFont="1" applyFill="1" applyBorder="1" applyAlignment="1">
      <alignment horizontal="center" vertical="center"/>
    </xf>
    <xf numFmtId="0" fontId="31" fillId="0" borderId="0" xfId="18" applyFont="1" applyFill="1" applyAlignment="1">
      <alignment vertical="center"/>
    </xf>
    <xf numFmtId="0" fontId="30" fillId="2" borderId="3" xfId="0" applyFont="1" applyFill="1" applyBorder="1"/>
    <xf numFmtId="0" fontId="31" fillId="2" borderId="3" xfId="0" applyFont="1" applyFill="1" applyBorder="1" applyAlignment="1">
      <alignment horizontal="center" vertical="center"/>
    </xf>
    <xf numFmtId="0" fontId="31" fillId="2" borderId="0" xfId="65" applyFont="1" applyFill="1" applyBorder="1" applyAlignment="1">
      <alignment vertical="top" wrapText="1"/>
    </xf>
    <xf numFmtId="0" fontId="31" fillId="2" borderId="4" xfId="65" applyFont="1" applyFill="1" applyBorder="1" applyAlignment="1">
      <alignment horizontal="center" vertical="top" wrapText="1"/>
    </xf>
    <xf numFmtId="1" fontId="31" fillId="2" borderId="3" xfId="9807" applyNumberFormat="1" applyFont="1" applyFill="1" applyBorder="1" applyAlignment="1">
      <alignment horizontal="center" vertical="center"/>
    </xf>
    <xf numFmtId="0" fontId="31" fillId="2" borderId="3" xfId="3283" applyFont="1" applyFill="1" applyBorder="1" applyAlignment="1">
      <alignment horizontal="center" vertical="center"/>
    </xf>
    <xf numFmtId="0" fontId="31" fillId="2" borderId="3" xfId="9789" applyFont="1" applyFill="1" applyBorder="1" applyAlignment="1">
      <alignment vertical="center"/>
    </xf>
    <xf numFmtId="1" fontId="31" fillId="2" borderId="3" xfId="9807" applyNumberFormat="1" applyFont="1" applyFill="1" applyBorder="1" applyAlignment="1">
      <alignment vertical="center"/>
    </xf>
    <xf numFmtId="3" fontId="31" fillId="2" borderId="3" xfId="3283" applyNumberFormat="1" applyFont="1" applyFill="1" applyBorder="1" applyAlignment="1">
      <alignment horizontal="center" vertical="center"/>
    </xf>
    <xf numFmtId="191" fontId="31" fillId="2" borderId="3" xfId="16" applyNumberFormat="1" applyFont="1" applyFill="1" applyBorder="1" applyAlignment="1">
      <alignment horizontal="left" vertical="center"/>
    </xf>
    <xf numFmtId="0" fontId="31" fillId="2" borderId="3" xfId="9807" applyFont="1" applyFill="1" applyBorder="1" applyAlignment="1">
      <alignment vertical="center"/>
    </xf>
    <xf numFmtId="191" fontId="31" fillId="2" borderId="4" xfId="16" applyNumberFormat="1" applyFont="1" applyFill="1" applyBorder="1" applyAlignment="1">
      <alignment horizontal="center" vertical="center"/>
    </xf>
    <xf numFmtId="196" fontId="31" fillId="2" borderId="3" xfId="9843" applyNumberFormat="1" applyFont="1" applyFill="1" applyBorder="1" applyAlignment="1">
      <alignment horizontal="center" vertical="center"/>
    </xf>
    <xf numFmtId="196" fontId="31" fillId="2" borderId="3" xfId="9843" applyNumberFormat="1" applyFont="1" applyFill="1" applyBorder="1" applyAlignment="1">
      <alignment horizontal="right"/>
    </xf>
    <xf numFmtId="0" fontId="31" fillId="2" borderId="3" xfId="3283" applyFont="1" applyFill="1" applyBorder="1" applyAlignment="1">
      <alignment horizontal="right" vertical="center"/>
    </xf>
    <xf numFmtId="1" fontId="31" fillId="2" borderId="3" xfId="9807" applyNumberFormat="1" applyFont="1" applyFill="1" applyBorder="1" applyAlignment="1">
      <alignment horizontal="center"/>
    </xf>
    <xf numFmtId="0" fontId="31" fillId="2" borderId="6" xfId="0" applyFont="1" applyFill="1" applyBorder="1" applyAlignment="1">
      <alignment vertical="center"/>
    </xf>
    <xf numFmtId="3" fontId="30" fillId="2" borderId="3" xfId="65" applyNumberFormat="1" applyFont="1" applyFill="1" applyBorder="1" applyAlignment="1">
      <alignment horizontal="center" vertical="top" wrapText="1"/>
    </xf>
    <xf numFmtId="43" fontId="30" fillId="2" borderId="3" xfId="9840" applyNumberFormat="1" applyFont="1" applyFill="1" applyBorder="1" applyAlignment="1">
      <alignment horizontal="center" vertical="center"/>
    </xf>
    <xf numFmtId="0" fontId="51" fillId="2" borderId="3" xfId="65" applyFont="1" applyFill="1" applyBorder="1" applyAlignment="1">
      <alignment vertical="top" wrapText="1"/>
    </xf>
    <xf numFmtId="9" fontId="32" fillId="2" borderId="3" xfId="3283" quotePrefix="1" applyNumberFormat="1" applyFont="1" applyFill="1" applyBorder="1" applyAlignment="1">
      <alignment horizontal="center" vertical="center"/>
    </xf>
    <xf numFmtId="0" fontId="51" fillId="2" borderId="0" xfId="0" applyFont="1" applyFill="1" applyAlignment="1">
      <alignment vertical="center"/>
    </xf>
    <xf numFmtId="195" fontId="52" fillId="2" borderId="3" xfId="9840" applyNumberFormat="1" applyFont="1" applyFill="1" applyBorder="1" applyAlignment="1">
      <alignment horizontal="center" vertical="center"/>
    </xf>
    <xf numFmtId="0" fontId="52" fillId="2" borderId="3" xfId="16" applyFont="1" applyFill="1" applyBorder="1" applyAlignment="1">
      <alignment vertical="top"/>
    </xf>
    <xf numFmtId="3" fontId="32" fillId="2" borderId="3" xfId="3283" applyNumberFormat="1" applyFont="1" applyFill="1" applyBorder="1" applyAlignment="1">
      <alignment horizontal="center"/>
    </xf>
    <xf numFmtId="3" fontId="32" fillId="2" borderId="3" xfId="65" applyNumberFormat="1" applyFont="1" applyFill="1" applyBorder="1" applyAlignment="1">
      <alignment horizontal="center" vertical="top" wrapText="1"/>
    </xf>
    <xf numFmtId="195" fontId="32" fillId="2" borderId="3" xfId="9811" applyNumberFormat="1" applyFont="1" applyFill="1" applyBorder="1" applyAlignment="1">
      <alignment horizontal="center" vertical="center"/>
    </xf>
    <xf numFmtId="0" fontId="32" fillId="2" borderId="6" xfId="16" applyFont="1" applyFill="1" applyBorder="1" applyAlignment="1">
      <alignment vertical="center"/>
    </xf>
    <xf numFmtId="195" fontId="32" fillId="2" borderId="3" xfId="9840" applyNumberFormat="1" applyFont="1" applyFill="1" applyBorder="1" applyAlignment="1">
      <alignment horizontal="center" vertical="center"/>
    </xf>
    <xf numFmtId="43" fontId="32" fillId="2" borderId="3" xfId="9840" applyNumberFormat="1" applyFont="1" applyFill="1" applyBorder="1" applyAlignment="1">
      <alignment horizontal="right" vertical="center"/>
    </xf>
    <xf numFmtId="195" fontId="32" fillId="2" borderId="3" xfId="9840" applyNumberFormat="1" applyFont="1" applyFill="1" applyBorder="1" applyAlignment="1">
      <alignment horizontal="right" vertical="center"/>
    </xf>
    <xf numFmtId="1" fontId="32" fillId="2" borderId="3" xfId="9807" quotePrefix="1" applyNumberFormat="1" applyFont="1" applyFill="1" applyBorder="1" applyAlignment="1">
      <alignment horizontal="center"/>
    </xf>
    <xf numFmtId="3" fontId="32" fillId="2" borderId="3" xfId="9807" applyNumberFormat="1" applyFont="1" applyFill="1" applyBorder="1" applyAlignment="1">
      <alignment horizontal="center" vertical="center"/>
    </xf>
    <xf numFmtId="0" fontId="32" fillId="2" borderId="3" xfId="3283" quotePrefix="1" applyFont="1" applyFill="1" applyBorder="1" applyAlignment="1">
      <alignment horizontal="center" vertical="center"/>
    </xf>
    <xf numFmtId="194" fontId="32" fillId="2" borderId="3" xfId="9843" quotePrefix="1" applyNumberFormat="1" applyFont="1" applyFill="1" applyBorder="1" applyAlignment="1">
      <alignment horizontal="center" vertical="center"/>
    </xf>
    <xf numFmtId="3" fontId="32" fillId="2" borderId="3" xfId="3283" quotePrefix="1" applyNumberFormat="1" applyFont="1" applyFill="1" applyBorder="1" applyAlignment="1">
      <alignment horizontal="center" vertical="center"/>
    </xf>
    <xf numFmtId="0" fontId="51" fillId="2" borderId="3" xfId="18" applyFont="1" applyFill="1" applyBorder="1" applyAlignment="1">
      <alignment horizontal="left" vertical="center"/>
    </xf>
    <xf numFmtId="0" fontId="32" fillId="2" borderId="22" xfId="0" applyFont="1" applyFill="1" applyBorder="1" applyAlignment="1">
      <alignment horizontal="center"/>
    </xf>
    <xf numFmtId="0" fontId="32" fillId="2" borderId="23" xfId="0" applyFont="1" applyFill="1" applyBorder="1" applyAlignment="1">
      <alignment horizontal="center"/>
    </xf>
    <xf numFmtId="0" fontId="32" fillId="2" borderId="24" xfId="0" applyFont="1" applyFill="1" applyBorder="1" applyAlignment="1">
      <alignment horizontal="center"/>
    </xf>
    <xf numFmtId="0" fontId="37" fillId="35" borderId="22" xfId="18" applyFont="1" applyFill="1" applyBorder="1" applyAlignment="1">
      <alignment horizontal="left" vertical="top" wrapText="1"/>
    </xf>
    <xf numFmtId="0" fontId="37" fillId="35" borderId="23" xfId="18" applyFont="1" applyFill="1" applyBorder="1" applyAlignment="1">
      <alignment horizontal="left" vertical="top" wrapText="1"/>
    </xf>
    <xf numFmtId="0" fontId="37" fillId="35" borderId="24" xfId="18" applyFont="1" applyFill="1" applyBorder="1" applyAlignment="1">
      <alignment horizontal="left" vertical="top" wrapText="1"/>
    </xf>
    <xf numFmtId="0" fontId="37" fillId="0" borderId="22" xfId="18" applyFont="1" applyFill="1" applyBorder="1" applyAlignment="1">
      <alignment horizontal="center" vertical="center"/>
    </xf>
    <xf numFmtId="0" fontId="37" fillId="0" borderId="23" xfId="18" applyFont="1" applyFill="1" applyBorder="1" applyAlignment="1">
      <alignment horizontal="center" vertical="center"/>
    </xf>
    <xf numFmtId="0" fontId="37" fillId="0" borderId="24" xfId="18" applyFont="1" applyFill="1" applyBorder="1" applyAlignment="1">
      <alignment horizontal="center" vertical="center"/>
    </xf>
    <xf numFmtId="0" fontId="37" fillId="35" borderId="22" xfId="18" applyFont="1" applyFill="1" applyBorder="1" applyAlignment="1">
      <alignment horizontal="left" vertical="center"/>
    </xf>
    <xf numFmtId="0" fontId="37" fillId="35" borderId="23" xfId="18" applyFont="1" applyFill="1" applyBorder="1" applyAlignment="1">
      <alignment horizontal="left" vertical="center"/>
    </xf>
    <xf numFmtId="0" fontId="37" fillId="35" borderId="24" xfId="18" applyFont="1" applyFill="1" applyBorder="1" applyAlignment="1">
      <alignment horizontal="left" vertical="center"/>
    </xf>
    <xf numFmtId="0" fontId="37" fillId="35" borderId="22" xfId="18" applyFont="1" applyFill="1" applyBorder="1" applyAlignment="1">
      <alignment horizontal="left" vertical="top"/>
    </xf>
    <xf numFmtId="0" fontId="37" fillId="35" borderId="23" xfId="18" applyFont="1" applyFill="1" applyBorder="1" applyAlignment="1">
      <alignment horizontal="left" vertical="top"/>
    </xf>
    <xf numFmtId="0" fontId="37" fillId="35" borderId="24" xfId="18" applyFont="1" applyFill="1" applyBorder="1" applyAlignment="1">
      <alignment horizontal="left" vertical="top"/>
    </xf>
    <xf numFmtId="0" fontId="37" fillId="2" borderId="22" xfId="18" applyFont="1" applyFill="1" applyBorder="1" applyAlignment="1">
      <alignment horizontal="center" vertical="top"/>
    </xf>
    <xf numFmtId="0" fontId="37" fillId="2" borderId="23" xfId="18" applyFont="1" applyFill="1" applyBorder="1" applyAlignment="1">
      <alignment horizontal="center" vertical="top"/>
    </xf>
    <xf numFmtId="0" fontId="37" fillId="2" borderId="24" xfId="18" applyFont="1" applyFill="1" applyBorder="1" applyAlignment="1">
      <alignment horizontal="center" vertical="top"/>
    </xf>
    <xf numFmtId="49" fontId="32" fillId="2" borderId="0" xfId="18" applyNumberFormat="1" applyFont="1" applyFill="1" applyBorder="1" applyAlignment="1">
      <alignment horizontal="left" vertical="top" wrapText="1"/>
    </xf>
    <xf numFmtId="49" fontId="32" fillId="2" borderId="0" xfId="18" applyNumberFormat="1" applyFont="1" applyFill="1" applyBorder="1" applyAlignment="1">
      <alignment horizontal="center" vertical="top" wrapText="1"/>
    </xf>
    <xf numFmtId="0" fontId="37" fillId="2" borderId="22" xfId="18" applyFont="1" applyFill="1" applyBorder="1" applyAlignment="1">
      <alignment horizontal="center" vertical="center"/>
    </xf>
    <xf numFmtId="0" fontId="37" fillId="2" borderId="23" xfId="18" applyFont="1" applyFill="1" applyBorder="1" applyAlignment="1">
      <alignment horizontal="center" vertical="center"/>
    </xf>
    <xf numFmtId="0" fontId="37" fillId="2" borderId="24" xfId="18" applyFont="1" applyFill="1" applyBorder="1" applyAlignment="1">
      <alignment horizontal="center" vertical="center"/>
    </xf>
    <xf numFmtId="0" fontId="37" fillId="35" borderId="22" xfId="67" applyFont="1" applyFill="1" applyBorder="1" applyAlignment="1">
      <alignment horizontal="left" vertical="top" wrapText="1"/>
    </xf>
    <xf numFmtId="0" fontId="37" fillId="35" borderId="23" xfId="67" applyFont="1" applyFill="1" applyBorder="1" applyAlignment="1">
      <alignment horizontal="left" vertical="top" wrapText="1"/>
    </xf>
    <xf numFmtId="0" fontId="37" fillId="35" borderId="24" xfId="67" applyFont="1" applyFill="1" applyBorder="1" applyAlignment="1">
      <alignment horizontal="left" vertical="top" wrapText="1"/>
    </xf>
    <xf numFmtId="0" fontId="32" fillId="2" borderId="0" xfId="16" applyFont="1" applyFill="1" applyBorder="1" applyAlignment="1">
      <alignment horizontal="left" vertical="center" wrapText="1"/>
    </xf>
    <xf numFmtId="0" fontId="32" fillId="2" borderId="0" xfId="16" applyFont="1" applyFill="1" applyBorder="1" applyAlignment="1">
      <alignment horizontal="left" vertical="center"/>
    </xf>
    <xf numFmtId="0" fontId="40" fillId="2" borderId="0" xfId="3" applyFont="1" applyFill="1" applyBorder="1" applyAlignment="1">
      <alignment horizontal="left" vertical="center"/>
    </xf>
    <xf numFmtId="0" fontId="37" fillId="35" borderId="22" xfId="0" applyFont="1" applyFill="1" applyBorder="1" applyAlignment="1">
      <alignment horizontal="left" vertical="center"/>
    </xf>
    <xf numFmtId="0" fontId="37" fillId="35" borderId="23" xfId="0" applyFont="1" applyFill="1" applyBorder="1" applyAlignment="1">
      <alignment horizontal="left" vertical="center"/>
    </xf>
    <xf numFmtId="0" fontId="37" fillId="35" borderId="24" xfId="0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 wrapText="1"/>
    </xf>
    <xf numFmtId="0" fontId="37" fillId="2" borderId="9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37" fillId="2" borderId="11" xfId="0" applyFont="1" applyFill="1" applyBorder="1" applyAlignment="1">
      <alignment horizontal="center" vertical="center"/>
    </xf>
    <xf numFmtId="0" fontId="32" fillId="2" borderId="21" xfId="16" applyFont="1" applyFill="1" applyBorder="1" applyAlignment="1">
      <alignment horizontal="center" vertical="center"/>
    </xf>
    <xf numFmtId="0" fontId="37" fillId="2" borderId="3" xfId="16" applyFont="1" applyFill="1" applyBorder="1" applyAlignment="1">
      <alignment horizontal="left" vertical="center" wrapText="1"/>
    </xf>
    <xf numFmtId="0" fontId="37" fillId="2" borderId="8" xfId="16" applyFont="1" applyFill="1" applyBorder="1" applyAlignment="1">
      <alignment horizontal="left" vertical="top" wrapText="1"/>
    </xf>
    <xf numFmtId="0" fontId="32" fillId="2" borderId="3" xfId="16" applyFont="1" applyFill="1" applyBorder="1" applyAlignment="1">
      <alignment horizontal="left" vertical="top" wrapText="1"/>
    </xf>
    <xf numFmtId="0" fontId="32" fillId="2" borderId="22" xfId="16" applyFont="1" applyFill="1" applyBorder="1" applyAlignment="1">
      <alignment horizontal="center" vertical="center"/>
    </xf>
    <xf numFmtId="0" fontId="32" fillId="2" borderId="23" xfId="16" applyFont="1" applyFill="1" applyBorder="1" applyAlignment="1">
      <alignment horizontal="center" vertical="center"/>
    </xf>
    <xf numFmtId="0" fontId="32" fillId="2" borderId="24" xfId="16" applyFont="1" applyFill="1" applyBorder="1" applyAlignment="1">
      <alignment horizontal="center" vertical="center"/>
    </xf>
    <xf numFmtId="0" fontId="30" fillId="2" borderId="3" xfId="3" applyFont="1" applyFill="1" applyBorder="1" applyAlignment="1">
      <alignment horizontal="left" vertical="center" wrapText="1"/>
    </xf>
    <xf numFmtId="0" fontId="39" fillId="36" borderId="22" xfId="47" applyFont="1" applyFill="1" applyBorder="1" applyAlignment="1">
      <alignment horizontal="left" vertical="center" indent="1"/>
    </xf>
    <xf numFmtId="0" fontId="39" fillId="36" borderId="23" xfId="47" applyFont="1" applyFill="1" applyBorder="1" applyAlignment="1">
      <alignment horizontal="left" vertical="center" indent="1"/>
    </xf>
    <xf numFmtId="0" fontId="39" fillId="36" borderId="24" xfId="47" applyFont="1" applyFill="1" applyBorder="1" applyAlignment="1">
      <alignment horizontal="left" vertical="center" indent="1"/>
    </xf>
    <xf numFmtId="0" fontId="37" fillId="39" borderId="22" xfId="0" applyFont="1" applyFill="1" applyBorder="1" applyAlignment="1">
      <alignment horizontal="left" vertical="center" wrapText="1" indent="1"/>
    </xf>
    <xf numFmtId="0" fontId="37" fillId="39" borderId="23" xfId="0" applyFont="1" applyFill="1" applyBorder="1" applyAlignment="1">
      <alignment horizontal="left" vertical="center" wrapText="1" indent="1"/>
    </xf>
    <xf numFmtId="0" fontId="37" fillId="39" borderId="24" xfId="0" applyFont="1" applyFill="1" applyBorder="1" applyAlignment="1">
      <alignment horizontal="left" vertical="center" wrapText="1" indent="1"/>
    </xf>
    <xf numFmtId="0" fontId="39" fillId="37" borderId="22" xfId="47" applyFont="1" applyFill="1" applyBorder="1" applyAlignment="1">
      <alignment horizontal="left" vertical="center" indent="1"/>
    </xf>
    <xf numFmtId="0" fontId="39" fillId="37" borderId="23" xfId="47" applyFont="1" applyFill="1" applyBorder="1" applyAlignment="1">
      <alignment horizontal="left" vertical="center" indent="1"/>
    </xf>
    <xf numFmtId="0" fontId="39" fillId="37" borderId="24" xfId="47" applyFont="1" applyFill="1" applyBorder="1" applyAlignment="1">
      <alignment horizontal="left" vertical="center" indent="1"/>
    </xf>
    <xf numFmtId="0" fontId="37" fillId="43" borderId="22" xfId="16" applyFont="1" applyFill="1" applyBorder="1" applyAlignment="1">
      <alignment horizontal="left" vertical="center" wrapText="1" indent="1"/>
    </xf>
    <xf numFmtId="0" fontId="37" fillId="43" borderId="23" xfId="16" applyFont="1" applyFill="1" applyBorder="1" applyAlignment="1">
      <alignment horizontal="left" vertical="center" wrapText="1" indent="1"/>
    </xf>
    <xf numFmtId="0" fontId="37" fillId="43" borderId="24" xfId="16" applyFont="1" applyFill="1" applyBorder="1" applyAlignment="1">
      <alignment horizontal="left" vertical="center" wrapText="1" indent="1"/>
    </xf>
  </cellXfs>
  <cellStyles count="38546">
    <cellStyle name="20% - Accent1 2" xfId="38"/>
    <cellStyle name="20% - Accent1 2 2" xfId="9844"/>
    <cellStyle name="20% - Accent1 2 3" xfId="19505"/>
    <cellStyle name="20% - Accent1 2 4" xfId="29021"/>
    <cellStyle name="20% - Accent2 2" xfId="42"/>
    <cellStyle name="20% - Accent2 2 2" xfId="9845"/>
    <cellStyle name="20% - Accent2 2 3" xfId="19508"/>
    <cellStyle name="20% - Accent2 2 4" xfId="29022"/>
    <cellStyle name="20% - Accent3 2" xfId="46"/>
    <cellStyle name="20% - Accent3 2 2" xfId="9846"/>
    <cellStyle name="20% - Accent3 2 3" xfId="19511"/>
    <cellStyle name="20% - Accent3 2 4" xfId="29023"/>
    <cellStyle name="20% - Accent4 2" xfId="50"/>
    <cellStyle name="20% - Accent4 2 2" xfId="9847"/>
    <cellStyle name="20% - Accent4 2 3" xfId="19514"/>
    <cellStyle name="20% - Accent4 2 4" xfId="29024"/>
    <cellStyle name="20% - Accent5 2" xfId="54"/>
    <cellStyle name="20% - Accent5 2 2" xfId="9848"/>
    <cellStyle name="20% - Accent5 2 3" xfId="19517"/>
    <cellStyle name="20% - Accent5 2 4" xfId="29025"/>
    <cellStyle name="20% - Accent6 2" xfId="58"/>
    <cellStyle name="20% - Accent6 2 2" xfId="9849"/>
    <cellStyle name="20% - Accent6 2 3" xfId="19520"/>
    <cellStyle name="20% - Accent6 2 4" xfId="29026"/>
    <cellStyle name="40% - Accent1 2" xfId="39"/>
    <cellStyle name="40% - Accent1 2 2" xfId="9850"/>
    <cellStyle name="40% - Accent1 2 3" xfId="19506"/>
    <cellStyle name="40% - Accent1 2 4" xfId="29027"/>
    <cellStyle name="40% - Accent2 2" xfId="43"/>
    <cellStyle name="40% - Accent2 2 2" xfId="9851"/>
    <cellStyle name="40% - Accent2 2 3" xfId="19509"/>
    <cellStyle name="40% - Accent2 2 4" xfId="29028"/>
    <cellStyle name="40% - Accent3 2" xfId="47"/>
    <cellStyle name="40% - Accent3 2 2" xfId="9852"/>
    <cellStyle name="40% - Accent3 2 3" xfId="19512"/>
    <cellStyle name="40% - Accent3 2 4" xfId="29029"/>
    <cellStyle name="40% - Accent4 2" xfId="51"/>
    <cellStyle name="40% - Accent4 2 2" xfId="9853"/>
    <cellStyle name="40% - Accent4 2 3" xfId="19515"/>
    <cellStyle name="40% - Accent4 2 4" xfId="29030"/>
    <cellStyle name="40% - Accent5 2" xfId="55"/>
    <cellStyle name="40% - Accent5 2 2" xfId="9854"/>
    <cellStyle name="40% - Accent5 2 3" xfId="19518"/>
    <cellStyle name="40% - Accent5 2 4" xfId="29031"/>
    <cellStyle name="40% - Accent6 2" xfId="59"/>
    <cellStyle name="40% - Accent6 2 2" xfId="9855"/>
    <cellStyle name="40% - Accent6 2 3" xfId="19521"/>
    <cellStyle name="40% - Accent6 2 4" xfId="29032"/>
    <cellStyle name="60% - Accent1 2" xfId="40"/>
    <cellStyle name="60% - Accent1 2 2" xfId="9856"/>
    <cellStyle name="60% - Accent1 2 3" xfId="19507"/>
    <cellStyle name="60% - Accent1 2 4" xfId="29033"/>
    <cellStyle name="60% - Accent2 2" xfId="44"/>
    <cellStyle name="60% - Accent2 2 2" xfId="9857"/>
    <cellStyle name="60% - Accent2 2 3" xfId="19510"/>
    <cellStyle name="60% - Accent2 2 4" xfId="29034"/>
    <cellStyle name="60% - Accent3 2" xfId="48"/>
    <cellStyle name="60% - Accent3 2 2" xfId="9858"/>
    <cellStyle name="60% - Accent3 2 3" xfId="19513"/>
    <cellStyle name="60% - Accent3 2 4" xfId="29035"/>
    <cellStyle name="60% - Accent4 2" xfId="52"/>
    <cellStyle name="60% - Accent4 2 2" xfId="9859"/>
    <cellStyle name="60% - Accent4 2 3" xfId="19516"/>
    <cellStyle name="60% - Accent4 2 4" xfId="29036"/>
    <cellStyle name="60% - Accent5 2" xfId="56"/>
    <cellStyle name="60% - Accent5 2 2" xfId="9860"/>
    <cellStyle name="60% - Accent5 2 3" xfId="19519"/>
    <cellStyle name="60% - Accent5 2 4" xfId="29037"/>
    <cellStyle name="60% - Accent6 2" xfId="60"/>
    <cellStyle name="60% - Accent6 2 2" xfId="9861"/>
    <cellStyle name="60% - Accent6 2 3" xfId="19522"/>
    <cellStyle name="60% - Accent6 2 4" xfId="29038"/>
    <cellStyle name="Accent1 2" xfId="37"/>
    <cellStyle name="Accent2 2" xfId="41"/>
    <cellStyle name="Accent3 2" xfId="45"/>
    <cellStyle name="Accent4 2" xfId="49"/>
    <cellStyle name="Accent5 2" xfId="53"/>
    <cellStyle name="Accent6 2" xfId="57"/>
    <cellStyle name="Bad 2" xfId="26"/>
    <cellStyle name="Calculation 2" xfId="30"/>
    <cellStyle name="Check Cell 2" xfId="32"/>
    <cellStyle name="Comma" xfId="9840" builtinId="3"/>
    <cellStyle name="Comma 10" xfId="9843"/>
    <cellStyle name="Comma 10 2" xfId="29011"/>
    <cellStyle name="Comma 2" xfId="1"/>
    <cellStyle name="Comma 2 10" xfId="73"/>
    <cellStyle name="Comma 2 10 2" xfId="9863"/>
    <cellStyle name="Comma 2 10 3" xfId="19528"/>
    <cellStyle name="Comma 2 10 4" xfId="29039"/>
    <cellStyle name="Comma 2 11" xfId="9862"/>
    <cellStyle name="Comma 2 2" xfId="74"/>
    <cellStyle name="Comma 2 2 10" xfId="75"/>
    <cellStyle name="Comma 2 2 10 2" xfId="76"/>
    <cellStyle name="Comma 2 2 10 2 10" xfId="29040"/>
    <cellStyle name="Comma 2 2 10 2 2" xfId="77"/>
    <cellStyle name="Comma 2 2 10 2 2 2" xfId="78"/>
    <cellStyle name="Comma 2 2 10 2 2 2 2" xfId="9868"/>
    <cellStyle name="Comma 2 2 10 2 2 2 3" xfId="19531"/>
    <cellStyle name="Comma 2 2 10 2 2 2 4" xfId="29042"/>
    <cellStyle name="Comma 2 2 10 2 2 3" xfId="79"/>
    <cellStyle name="Comma 2 2 10 2 2 3 2" xfId="9869"/>
    <cellStyle name="Comma 2 2 10 2 2 3 3" xfId="19532"/>
    <cellStyle name="Comma 2 2 10 2 2 3 4" xfId="29043"/>
    <cellStyle name="Comma 2 2 10 2 2 4" xfId="9867"/>
    <cellStyle name="Comma 2 2 10 2 2 5" xfId="19530"/>
    <cellStyle name="Comma 2 2 10 2 2 6" xfId="29041"/>
    <cellStyle name="Comma 2 2 10 2 3" xfId="80"/>
    <cellStyle name="Comma 2 2 10 2 3 2" xfId="81"/>
    <cellStyle name="Comma 2 2 10 2 3 2 2" xfId="9871"/>
    <cellStyle name="Comma 2 2 10 2 3 2 3" xfId="19534"/>
    <cellStyle name="Comma 2 2 10 2 3 2 4" xfId="29045"/>
    <cellStyle name="Comma 2 2 10 2 3 3" xfId="82"/>
    <cellStyle name="Comma 2 2 10 2 3 3 2" xfId="9872"/>
    <cellStyle name="Comma 2 2 10 2 3 3 3" xfId="19535"/>
    <cellStyle name="Comma 2 2 10 2 3 3 4" xfId="29046"/>
    <cellStyle name="Comma 2 2 10 2 3 4" xfId="9870"/>
    <cellStyle name="Comma 2 2 10 2 3 5" xfId="19533"/>
    <cellStyle name="Comma 2 2 10 2 3 6" xfId="29044"/>
    <cellStyle name="Comma 2 2 10 2 4" xfId="83"/>
    <cellStyle name="Comma 2 2 10 2 4 2" xfId="84"/>
    <cellStyle name="Comma 2 2 10 2 4 2 2" xfId="9874"/>
    <cellStyle name="Comma 2 2 10 2 4 2 3" xfId="19537"/>
    <cellStyle name="Comma 2 2 10 2 4 2 4" xfId="29048"/>
    <cellStyle name="Comma 2 2 10 2 4 3" xfId="9873"/>
    <cellStyle name="Comma 2 2 10 2 4 4" xfId="19536"/>
    <cellStyle name="Comma 2 2 10 2 4 5" xfId="29047"/>
    <cellStyle name="Comma 2 2 10 2 5" xfId="85"/>
    <cellStyle name="Comma 2 2 10 2 5 2" xfId="86"/>
    <cellStyle name="Comma 2 2 10 2 5 2 2" xfId="9876"/>
    <cellStyle name="Comma 2 2 10 2 5 2 3" xfId="19539"/>
    <cellStyle name="Comma 2 2 10 2 5 2 4" xfId="29050"/>
    <cellStyle name="Comma 2 2 10 2 5 3" xfId="9875"/>
    <cellStyle name="Comma 2 2 10 2 5 4" xfId="19538"/>
    <cellStyle name="Comma 2 2 10 2 5 5" xfId="29049"/>
    <cellStyle name="Comma 2 2 10 2 6" xfId="87"/>
    <cellStyle name="Comma 2 2 10 2 6 2" xfId="9877"/>
    <cellStyle name="Comma 2 2 10 2 6 3" xfId="19540"/>
    <cellStyle name="Comma 2 2 10 2 6 4" xfId="29051"/>
    <cellStyle name="Comma 2 2 10 2 7" xfId="88"/>
    <cellStyle name="Comma 2 2 10 2 7 2" xfId="9878"/>
    <cellStyle name="Comma 2 2 10 2 7 3" xfId="19541"/>
    <cellStyle name="Comma 2 2 10 2 7 4" xfId="29052"/>
    <cellStyle name="Comma 2 2 10 2 8" xfId="9866"/>
    <cellStyle name="Comma 2 2 10 2 9" xfId="19529"/>
    <cellStyle name="Comma 2 2 10 3" xfId="9865"/>
    <cellStyle name="Comma 2 2 11" xfId="89"/>
    <cellStyle name="Comma 2 2 11 10" xfId="29053"/>
    <cellStyle name="Comma 2 2 11 2" xfId="90"/>
    <cellStyle name="Comma 2 2 11 2 2" xfId="91"/>
    <cellStyle name="Comma 2 2 11 2 2 2" xfId="9881"/>
    <cellStyle name="Comma 2 2 11 2 2 3" xfId="19544"/>
    <cellStyle name="Comma 2 2 11 2 2 4" xfId="29055"/>
    <cellStyle name="Comma 2 2 11 2 3" xfId="92"/>
    <cellStyle name="Comma 2 2 11 2 3 2" xfId="9882"/>
    <cellStyle name="Comma 2 2 11 2 3 3" xfId="19545"/>
    <cellStyle name="Comma 2 2 11 2 3 4" xfId="29056"/>
    <cellStyle name="Comma 2 2 11 2 4" xfId="9880"/>
    <cellStyle name="Comma 2 2 11 2 5" xfId="19543"/>
    <cellStyle name="Comma 2 2 11 2 6" xfId="29054"/>
    <cellStyle name="Comma 2 2 11 3" xfId="93"/>
    <cellStyle name="Comma 2 2 11 3 2" xfId="94"/>
    <cellStyle name="Comma 2 2 11 3 2 2" xfId="9884"/>
    <cellStyle name="Comma 2 2 11 3 2 3" xfId="19547"/>
    <cellStyle name="Comma 2 2 11 3 2 4" xfId="29058"/>
    <cellStyle name="Comma 2 2 11 3 3" xfId="95"/>
    <cellStyle name="Comma 2 2 11 3 3 2" xfId="9885"/>
    <cellStyle name="Comma 2 2 11 3 3 3" xfId="19548"/>
    <cellStyle name="Comma 2 2 11 3 3 4" xfId="29059"/>
    <cellStyle name="Comma 2 2 11 3 4" xfId="9883"/>
    <cellStyle name="Comma 2 2 11 3 5" xfId="19546"/>
    <cellStyle name="Comma 2 2 11 3 6" xfId="29057"/>
    <cellStyle name="Comma 2 2 11 4" xfId="96"/>
    <cellStyle name="Comma 2 2 11 4 2" xfId="97"/>
    <cellStyle name="Comma 2 2 11 4 2 2" xfId="9887"/>
    <cellStyle name="Comma 2 2 11 4 2 3" xfId="19550"/>
    <cellStyle name="Comma 2 2 11 4 2 4" xfId="29061"/>
    <cellStyle name="Comma 2 2 11 4 3" xfId="9886"/>
    <cellStyle name="Comma 2 2 11 4 4" xfId="19549"/>
    <cellStyle name="Comma 2 2 11 4 5" xfId="29060"/>
    <cellStyle name="Comma 2 2 11 5" xfId="98"/>
    <cellStyle name="Comma 2 2 11 5 2" xfId="99"/>
    <cellStyle name="Comma 2 2 11 5 2 2" xfId="9889"/>
    <cellStyle name="Comma 2 2 11 5 2 3" xfId="19552"/>
    <cellStyle name="Comma 2 2 11 5 2 4" xfId="29063"/>
    <cellStyle name="Comma 2 2 11 5 3" xfId="9888"/>
    <cellStyle name="Comma 2 2 11 5 4" xfId="19551"/>
    <cellStyle name="Comma 2 2 11 5 5" xfId="29062"/>
    <cellStyle name="Comma 2 2 11 6" xfId="100"/>
    <cellStyle name="Comma 2 2 11 6 2" xfId="9890"/>
    <cellStyle name="Comma 2 2 11 6 3" xfId="19553"/>
    <cellStyle name="Comma 2 2 11 6 4" xfId="29064"/>
    <cellStyle name="Comma 2 2 11 7" xfId="101"/>
    <cellStyle name="Comma 2 2 11 7 2" xfId="9891"/>
    <cellStyle name="Comma 2 2 11 7 3" xfId="19554"/>
    <cellStyle name="Comma 2 2 11 7 4" xfId="29065"/>
    <cellStyle name="Comma 2 2 11 8" xfId="9879"/>
    <cellStyle name="Comma 2 2 11 9" xfId="19542"/>
    <cellStyle name="Comma 2 2 12" xfId="102"/>
    <cellStyle name="Comma 2 2 12 10" xfId="29066"/>
    <cellStyle name="Comma 2 2 12 2" xfId="103"/>
    <cellStyle name="Comma 2 2 12 2 2" xfId="104"/>
    <cellStyle name="Comma 2 2 12 2 2 2" xfId="9894"/>
    <cellStyle name="Comma 2 2 12 2 2 3" xfId="19557"/>
    <cellStyle name="Comma 2 2 12 2 2 4" xfId="29068"/>
    <cellStyle name="Comma 2 2 12 2 3" xfId="105"/>
    <cellStyle name="Comma 2 2 12 2 3 2" xfId="9895"/>
    <cellStyle name="Comma 2 2 12 2 3 3" xfId="19558"/>
    <cellStyle name="Comma 2 2 12 2 3 4" xfId="29069"/>
    <cellStyle name="Comma 2 2 12 2 4" xfId="9893"/>
    <cellStyle name="Comma 2 2 12 2 5" xfId="19556"/>
    <cellStyle name="Comma 2 2 12 2 6" xfId="29067"/>
    <cellStyle name="Comma 2 2 12 3" xfId="106"/>
    <cellStyle name="Comma 2 2 12 3 2" xfId="107"/>
    <cellStyle name="Comma 2 2 12 3 2 2" xfId="9897"/>
    <cellStyle name="Comma 2 2 12 3 2 3" xfId="19560"/>
    <cellStyle name="Comma 2 2 12 3 2 4" xfId="29071"/>
    <cellStyle name="Comma 2 2 12 3 3" xfId="108"/>
    <cellStyle name="Comma 2 2 12 3 3 2" xfId="9898"/>
    <cellStyle name="Comma 2 2 12 3 3 3" xfId="19561"/>
    <cellStyle name="Comma 2 2 12 3 3 4" xfId="29072"/>
    <cellStyle name="Comma 2 2 12 3 4" xfId="9896"/>
    <cellStyle name="Comma 2 2 12 3 5" xfId="19559"/>
    <cellStyle name="Comma 2 2 12 3 6" xfId="29070"/>
    <cellStyle name="Comma 2 2 12 4" xfId="109"/>
    <cellStyle name="Comma 2 2 12 4 2" xfId="110"/>
    <cellStyle name="Comma 2 2 12 4 2 2" xfId="9900"/>
    <cellStyle name="Comma 2 2 12 4 2 3" xfId="19563"/>
    <cellStyle name="Comma 2 2 12 4 2 4" xfId="29074"/>
    <cellStyle name="Comma 2 2 12 4 3" xfId="9899"/>
    <cellStyle name="Comma 2 2 12 4 4" xfId="19562"/>
    <cellStyle name="Comma 2 2 12 4 5" xfId="29073"/>
    <cellStyle name="Comma 2 2 12 5" xfId="111"/>
    <cellStyle name="Comma 2 2 12 5 2" xfId="112"/>
    <cellStyle name="Comma 2 2 12 5 2 2" xfId="9902"/>
    <cellStyle name="Comma 2 2 12 5 2 3" xfId="19565"/>
    <cellStyle name="Comma 2 2 12 5 2 4" xfId="29076"/>
    <cellStyle name="Comma 2 2 12 5 3" xfId="9901"/>
    <cellStyle name="Comma 2 2 12 5 4" xfId="19564"/>
    <cellStyle name="Comma 2 2 12 5 5" xfId="29075"/>
    <cellStyle name="Comma 2 2 12 6" xfId="113"/>
    <cellStyle name="Comma 2 2 12 6 2" xfId="9903"/>
    <cellStyle name="Comma 2 2 12 6 3" xfId="19566"/>
    <cellStyle name="Comma 2 2 12 6 4" xfId="29077"/>
    <cellStyle name="Comma 2 2 12 7" xfId="114"/>
    <cellStyle name="Comma 2 2 12 7 2" xfId="9904"/>
    <cellStyle name="Comma 2 2 12 7 3" xfId="19567"/>
    <cellStyle name="Comma 2 2 12 7 4" xfId="29078"/>
    <cellStyle name="Comma 2 2 12 8" xfId="9892"/>
    <cellStyle name="Comma 2 2 12 9" xfId="19555"/>
    <cellStyle name="Comma 2 2 13" xfId="115"/>
    <cellStyle name="Comma 2 2 13 10" xfId="29079"/>
    <cellStyle name="Comma 2 2 13 2" xfId="116"/>
    <cellStyle name="Comma 2 2 13 2 2" xfId="117"/>
    <cellStyle name="Comma 2 2 13 2 2 2" xfId="9907"/>
    <cellStyle name="Comma 2 2 13 2 2 3" xfId="19570"/>
    <cellStyle name="Comma 2 2 13 2 2 4" xfId="29081"/>
    <cellStyle name="Comma 2 2 13 2 3" xfId="118"/>
    <cellStyle name="Comma 2 2 13 2 3 2" xfId="9908"/>
    <cellStyle name="Comma 2 2 13 2 3 3" xfId="19571"/>
    <cellStyle name="Comma 2 2 13 2 3 4" xfId="29082"/>
    <cellStyle name="Comma 2 2 13 2 4" xfId="9906"/>
    <cellStyle name="Comma 2 2 13 2 5" xfId="19569"/>
    <cellStyle name="Comma 2 2 13 2 6" xfId="29080"/>
    <cellStyle name="Comma 2 2 13 3" xfId="119"/>
    <cellStyle name="Comma 2 2 13 3 2" xfId="120"/>
    <cellStyle name="Comma 2 2 13 3 2 2" xfId="9910"/>
    <cellStyle name="Comma 2 2 13 3 2 3" xfId="19573"/>
    <cellStyle name="Comma 2 2 13 3 2 4" xfId="29084"/>
    <cellStyle name="Comma 2 2 13 3 3" xfId="9909"/>
    <cellStyle name="Comma 2 2 13 3 4" xfId="19572"/>
    <cellStyle name="Comma 2 2 13 3 5" xfId="29083"/>
    <cellStyle name="Comma 2 2 13 4" xfId="121"/>
    <cellStyle name="Comma 2 2 13 4 2" xfId="122"/>
    <cellStyle name="Comma 2 2 13 4 2 2" xfId="9912"/>
    <cellStyle name="Comma 2 2 13 4 2 3" xfId="19575"/>
    <cellStyle name="Comma 2 2 13 4 2 4" xfId="29086"/>
    <cellStyle name="Comma 2 2 13 4 3" xfId="9911"/>
    <cellStyle name="Comma 2 2 13 4 4" xfId="19574"/>
    <cellStyle name="Comma 2 2 13 4 5" xfId="29085"/>
    <cellStyle name="Comma 2 2 13 5" xfId="123"/>
    <cellStyle name="Comma 2 2 13 5 2" xfId="124"/>
    <cellStyle name="Comma 2 2 13 5 2 2" xfId="9914"/>
    <cellStyle name="Comma 2 2 13 5 2 3" xfId="19577"/>
    <cellStyle name="Comma 2 2 13 5 2 4" xfId="29088"/>
    <cellStyle name="Comma 2 2 13 5 3" xfId="9913"/>
    <cellStyle name="Comma 2 2 13 5 4" xfId="19576"/>
    <cellStyle name="Comma 2 2 13 5 5" xfId="29087"/>
    <cellStyle name="Comma 2 2 13 6" xfId="125"/>
    <cellStyle name="Comma 2 2 13 6 2" xfId="9915"/>
    <cellStyle name="Comma 2 2 13 6 3" xfId="19578"/>
    <cellStyle name="Comma 2 2 13 6 4" xfId="29089"/>
    <cellStyle name="Comma 2 2 13 7" xfId="126"/>
    <cellStyle name="Comma 2 2 13 7 2" xfId="9916"/>
    <cellStyle name="Comma 2 2 13 7 3" xfId="19579"/>
    <cellStyle name="Comma 2 2 13 7 4" xfId="29090"/>
    <cellStyle name="Comma 2 2 13 8" xfId="9905"/>
    <cellStyle name="Comma 2 2 13 9" xfId="19568"/>
    <cellStyle name="Comma 2 2 14" xfId="127"/>
    <cellStyle name="Comma 2 2 14 10" xfId="29091"/>
    <cellStyle name="Comma 2 2 14 2" xfId="128"/>
    <cellStyle name="Comma 2 2 14 2 2" xfId="129"/>
    <cellStyle name="Comma 2 2 14 2 2 2" xfId="9919"/>
    <cellStyle name="Comma 2 2 14 2 2 3" xfId="19582"/>
    <cellStyle name="Comma 2 2 14 2 2 4" xfId="29093"/>
    <cellStyle name="Comma 2 2 14 2 3" xfId="130"/>
    <cellStyle name="Comma 2 2 14 2 3 2" xfId="9920"/>
    <cellStyle name="Comma 2 2 14 2 3 3" xfId="19583"/>
    <cellStyle name="Comma 2 2 14 2 3 4" xfId="29094"/>
    <cellStyle name="Comma 2 2 14 2 4" xfId="9918"/>
    <cellStyle name="Comma 2 2 14 2 5" xfId="19581"/>
    <cellStyle name="Comma 2 2 14 2 6" xfId="29092"/>
    <cellStyle name="Comma 2 2 14 3" xfId="131"/>
    <cellStyle name="Comma 2 2 14 3 2" xfId="132"/>
    <cellStyle name="Comma 2 2 14 3 2 2" xfId="9922"/>
    <cellStyle name="Comma 2 2 14 3 2 3" xfId="19585"/>
    <cellStyle name="Comma 2 2 14 3 2 4" xfId="29096"/>
    <cellStyle name="Comma 2 2 14 3 3" xfId="9921"/>
    <cellStyle name="Comma 2 2 14 3 4" xfId="19584"/>
    <cellStyle name="Comma 2 2 14 3 5" xfId="29095"/>
    <cellStyle name="Comma 2 2 14 4" xfId="133"/>
    <cellStyle name="Comma 2 2 14 4 2" xfId="134"/>
    <cellStyle name="Comma 2 2 14 4 2 2" xfId="9924"/>
    <cellStyle name="Comma 2 2 14 4 2 3" xfId="19587"/>
    <cellStyle name="Comma 2 2 14 4 2 4" xfId="29098"/>
    <cellStyle name="Comma 2 2 14 4 3" xfId="9923"/>
    <cellStyle name="Comma 2 2 14 4 4" xfId="19586"/>
    <cellStyle name="Comma 2 2 14 4 5" xfId="29097"/>
    <cellStyle name="Comma 2 2 14 5" xfId="135"/>
    <cellStyle name="Comma 2 2 14 5 2" xfId="136"/>
    <cellStyle name="Comma 2 2 14 5 2 2" xfId="9926"/>
    <cellStyle name="Comma 2 2 14 5 2 3" xfId="19589"/>
    <cellStyle name="Comma 2 2 14 5 2 4" xfId="29100"/>
    <cellStyle name="Comma 2 2 14 5 3" xfId="9925"/>
    <cellStyle name="Comma 2 2 14 5 4" xfId="19588"/>
    <cellStyle name="Comma 2 2 14 5 5" xfId="29099"/>
    <cellStyle name="Comma 2 2 14 6" xfId="137"/>
    <cellStyle name="Comma 2 2 14 6 2" xfId="9927"/>
    <cellStyle name="Comma 2 2 14 6 3" xfId="19590"/>
    <cellStyle name="Comma 2 2 14 6 4" xfId="29101"/>
    <cellStyle name="Comma 2 2 14 7" xfId="138"/>
    <cellStyle name="Comma 2 2 14 7 2" xfId="9928"/>
    <cellStyle name="Comma 2 2 14 7 3" xfId="19591"/>
    <cellStyle name="Comma 2 2 14 7 4" xfId="29102"/>
    <cellStyle name="Comma 2 2 14 8" xfId="9917"/>
    <cellStyle name="Comma 2 2 14 9" xfId="19580"/>
    <cellStyle name="Comma 2 2 15" xfId="139"/>
    <cellStyle name="Comma 2 2 15 2" xfId="140"/>
    <cellStyle name="Comma 2 2 15 2 2" xfId="9930"/>
    <cellStyle name="Comma 2 2 15 2 3" xfId="19593"/>
    <cellStyle name="Comma 2 2 15 2 4" xfId="29104"/>
    <cellStyle name="Comma 2 2 15 3" xfId="141"/>
    <cellStyle name="Comma 2 2 15 3 2" xfId="9931"/>
    <cellStyle name="Comma 2 2 15 3 3" xfId="19594"/>
    <cellStyle name="Comma 2 2 15 3 4" xfId="29105"/>
    <cellStyle name="Comma 2 2 15 4" xfId="9929"/>
    <cellStyle name="Comma 2 2 15 5" xfId="19592"/>
    <cellStyle name="Comma 2 2 15 6" xfId="29103"/>
    <cellStyle name="Comma 2 2 16" xfId="142"/>
    <cellStyle name="Comma 2 2 16 2" xfId="143"/>
    <cellStyle name="Comma 2 2 16 2 2" xfId="9933"/>
    <cellStyle name="Comma 2 2 16 2 3" xfId="19596"/>
    <cellStyle name="Comma 2 2 16 2 4" xfId="29107"/>
    <cellStyle name="Comma 2 2 16 3" xfId="144"/>
    <cellStyle name="Comma 2 2 16 3 2" xfId="9934"/>
    <cellStyle name="Comma 2 2 16 3 3" xfId="19597"/>
    <cellStyle name="Comma 2 2 16 3 4" xfId="29108"/>
    <cellStyle name="Comma 2 2 16 4" xfId="9932"/>
    <cellStyle name="Comma 2 2 16 5" xfId="19595"/>
    <cellStyle name="Comma 2 2 16 6" xfId="29106"/>
    <cellStyle name="Comma 2 2 17" xfId="145"/>
    <cellStyle name="Comma 2 2 17 2" xfId="146"/>
    <cellStyle name="Comma 2 2 17 2 2" xfId="9936"/>
    <cellStyle name="Comma 2 2 17 2 3" xfId="19599"/>
    <cellStyle name="Comma 2 2 17 2 4" xfId="29110"/>
    <cellStyle name="Comma 2 2 17 3" xfId="147"/>
    <cellStyle name="Comma 2 2 17 3 2" xfId="9937"/>
    <cellStyle name="Comma 2 2 17 3 3" xfId="19600"/>
    <cellStyle name="Comma 2 2 17 3 4" xfId="29111"/>
    <cellStyle name="Comma 2 2 17 4" xfId="9935"/>
    <cellStyle name="Comma 2 2 17 5" xfId="19598"/>
    <cellStyle name="Comma 2 2 17 6" xfId="29109"/>
    <cellStyle name="Comma 2 2 18" xfId="148"/>
    <cellStyle name="Comma 2 2 18 2" xfId="149"/>
    <cellStyle name="Comma 2 2 18 2 2" xfId="9939"/>
    <cellStyle name="Comma 2 2 18 2 3" xfId="19602"/>
    <cellStyle name="Comma 2 2 18 2 4" xfId="29113"/>
    <cellStyle name="Comma 2 2 18 3" xfId="9938"/>
    <cellStyle name="Comma 2 2 18 4" xfId="19601"/>
    <cellStyle name="Comma 2 2 18 5" xfId="29112"/>
    <cellStyle name="Comma 2 2 19" xfId="150"/>
    <cellStyle name="Comma 2 2 19 2" xfId="9940"/>
    <cellStyle name="Comma 2 2 19 3" xfId="19603"/>
    <cellStyle name="Comma 2 2 19 4" xfId="29114"/>
    <cellStyle name="Comma 2 2 2" xfId="151"/>
    <cellStyle name="Comma 2 2 2 10" xfId="152"/>
    <cellStyle name="Comma 2 2 2 10 10" xfId="29115"/>
    <cellStyle name="Comma 2 2 2 10 2" xfId="153"/>
    <cellStyle name="Comma 2 2 2 10 2 2" xfId="154"/>
    <cellStyle name="Comma 2 2 2 10 2 2 2" xfId="9944"/>
    <cellStyle name="Comma 2 2 2 10 2 2 3" xfId="19606"/>
    <cellStyle name="Comma 2 2 2 10 2 2 4" xfId="29117"/>
    <cellStyle name="Comma 2 2 2 10 2 3" xfId="155"/>
    <cellStyle name="Comma 2 2 2 10 2 3 2" xfId="9945"/>
    <cellStyle name="Comma 2 2 2 10 2 3 3" xfId="19607"/>
    <cellStyle name="Comma 2 2 2 10 2 3 4" xfId="29118"/>
    <cellStyle name="Comma 2 2 2 10 2 4" xfId="9943"/>
    <cellStyle name="Comma 2 2 2 10 2 5" xfId="19605"/>
    <cellStyle name="Comma 2 2 2 10 2 6" xfId="29116"/>
    <cellStyle name="Comma 2 2 2 10 3" xfId="156"/>
    <cellStyle name="Comma 2 2 2 10 3 2" xfId="157"/>
    <cellStyle name="Comma 2 2 2 10 3 2 2" xfId="9947"/>
    <cellStyle name="Comma 2 2 2 10 3 2 3" xfId="19609"/>
    <cellStyle name="Comma 2 2 2 10 3 2 4" xfId="29120"/>
    <cellStyle name="Comma 2 2 2 10 3 3" xfId="158"/>
    <cellStyle name="Comma 2 2 2 10 3 3 2" xfId="9948"/>
    <cellStyle name="Comma 2 2 2 10 3 3 3" xfId="19610"/>
    <cellStyle name="Comma 2 2 2 10 3 3 4" xfId="29121"/>
    <cellStyle name="Comma 2 2 2 10 3 4" xfId="9946"/>
    <cellStyle name="Comma 2 2 2 10 3 5" xfId="19608"/>
    <cellStyle name="Comma 2 2 2 10 3 6" xfId="29119"/>
    <cellStyle name="Comma 2 2 2 10 4" xfId="159"/>
    <cellStyle name="Comma 2 2 2 10 4 2" xfId="160"/>
    <cellStyle name="Comma 2 2 2 10 4 2 2" xfId="9950"/>
    <cellStyle name="Comma 2 2 2 10 4 2 3" xfId="19612"/>
    <cellStyle name="Comma 2 2 2 10 4 2 4" xfId="29123"/>
    <cellStyle name="Comma 2 2 2 10 4 3" xfId="9949"/>
    <cellStyle name="Comma 2 2 2 10 4 4" xfId="19611"/>
    <cellStyle name="Comma 2 2 2 10 4 5" xfId="29122"/>
    <cellStyle name="Comma 2 2 2 10 5" xfId="161"/>
    <cellStyle name="Comma 2 2 2 10 5 2" xfId="162"/>
    <cellStyle name="Comma 2 2 2 10 5 2 2" xfId="9952"/>
    <cellStyle name="Comma 2 2 2 10 5 2 3" xfId="19614"/>
    <cellStyle name="Comma 2 2 2 10 5 2 4" xfId="29125"/>
    <cellStyle name="Comma 2 2 2 10 5 3" xfId="9951"/>
    <cellStyle name="Comma 2 2 2 10 5 4" xfId="19613"/>
    <cellStyle name="Comma 2 2 2 10 5 5" xfId="29124"/>
    <cellStyle name="Comma 2 2 2 10 6" xfId="163"/>
    <cellStyle name="Comma 2 2 2 10 6 2" xfId="9953"/>
    <cellStyle name="Comma 2 2 2 10 6 3" xfId="19615"/>
    <cellStyle name="Comma 2 2 2 10 6 4" xfId="29126"/>
    <cellStyle name="Comma 2 2 2 10 7" xfId="164"/>
    <cellStyle name="Comma 2 2 2 10 7 2" xfId="9954"/>
    <cellStyle name="Comma 2 2 2 10 7 3" xfId="19616"/>
    <cellStyle name="Comma 2 2 2 10 7 4" xfId="29127"/>
    <cellStyle name="Comma 2 2 2 10 8" xfId="9942"/>
    <cellStyle name="Comma 2 2 2 10 9" xfId="19604"/>
    <cellStyle name="Comma 2 2 2 11" xfId="165"/>
    <cellStyle name="Comma 2 2 2 11 10" xfId="29128"/>
    <cellStyle name="Comma 2 2 2 11 2" xfId="166"/>
    <cellStyle name="Comma 2 2 2 11 2 2" xfId="167"/>
    <cellStyle name="Comma 2 2 2 11 2 2 2" xfId="9957"/>
    <cellStyle name="Comma 2 2 2 11 2 2 3" xfId="19619"/>
    <cellStyle name="Comma 2 2 2 11 2 2 4" xfId="29130"/>
    <cellStyle name="Comma 2 2 2 11 2 3" xfId="168"/>
    <cellStyle name="Comma 2 2 2 11 2 3 2" xfId="9958"/>
    <cellStyle name="Comma 2 2 2 11 2 3 3" xfId="19620"/>
    <cellStyle name="Comma 2 2 2 11 2 3 4" xfId="29131"/>
    <cellStyle name="Comma 2 2 2 11 2 4" xfId="9956"/>
    <cellStyle name="Comma 2 2 2 11 2 5" xfId="19618"/>
    <cellStyle name="Comma 2 2 2 11 2 6" xfId="29129"/>
    <cellStyle name="Comma 2 2 2 11 3" xfId="169"/>
    <cellStyle name="Comma 2 2 2 11 3 2" xfId="170"/>
    <cellStyle name="Comma 2 2 2 11 3 2 2" xfId="9960"/>
    <cellStyle name="Comma 2 2 2 11 3 2 3" xfId="19622"/>
    <cellStyle name="Comma 2 2 2 11 3 2 4" xfId="29133"/>
    <cellStyle name="Comma 2 2 2 11 3 3" xfId="9959"/>
    <cellStyle name="Comma 2 2 2 11 3 4" xfId="19621"/>
    <cellStyle name="Comma 2 2 2 11 3 5" xfId="29132"/>
    <cellStyle name="Comma 2 2 2 11 4" xfId="171"/>
    <cellStyle name="Comma 2 2 2 11 4 2" xfId="172"/>
    <cellStyle name="Comma 2 2 2 11 4 2 2" xfId="9962"/>
    <cellStyle name="Comma 2 2 2 11 4 2 3" xfId="19624"/>
    <cellStyle name="Comma 2 2 2 11 4 2 4" xfId="29135"/>
    <cellStyle name="Comma 2 2 2 11 4 3" xfId="9961"/>
    <cellStyle name="Comma 2 2 2 11 4 4" xfId="19623"/>
    <cellStyle name="Comma 2 2 2 11 4 5" xfId="29134"/>
    <cellStyle name="Comma 2 2 2 11 5" xfId="173"/>
    <cellStyle name="Comma 2 2 2 11 5 2" xfId="174"/>
    <cellStyle name="Comma 2 2 2 11 5 2 2" xfId="9964"/>
    <cellStyle name="Comma 2 2 2 11 5 2 3" xfId="19626"/>
    <cellStyle name="Comma 2 2 2 11 5 2 4" xfId="29137"/>
    <cellStyle name="Comma 2 2 2 11 5 3" xfId="9963"/>
    <cellStyle name="Comma 2 2 2 11 5 4" xfId="19625"/>
    <cellStyle name="Comma 2 2 2 11 5 5" xfId="29136"/>
    <cellStyle name="Comma 2 2 2 11 6" xfId="175"/>
    <cellStyle name="Comma 2 2 2 11 6 2" xfId="9965"/>
    <cellStyle name="Comma 2 2 2 11 6 3" xfId="19627"/>
    <cellStyle name="Comma 2 2 2 11 6 4" xfId="29138"/>
    <cellStyle name="Comma 2 2 2 11 7" xfId="176"/>
    <cellStyle name="Comma 2 2 2 11 7 2" xfId="9966"/>
    <cellStyle name="Comma 2 2 2 11 7 3" xfId="19628"/>
    <cellStyle name="Comma 2 2 2 11 7 4" xfId="29139"/>
    <cellStyle name="Comma 2 2 2 11 8" xfId="9955"/>
    <cellStyle name="Comma 2 2 2 11 9" xfId="19617"/>
    <cellStyle name="Comma 2 2 2 12" xfId="177"/>
    <cellStyle name="Comma 2 2 2 12 10" xfId="29140"/>
    <cellStyle name="Comma 2 2 2 12 2" xfId="178"/>
    <cellStyle name="Comma 2 2 2 12 2 2" xfId="179"/>
    <cellStyle name="Comma 2 2 2 12 2 2 2" xfId="9969"/>
    <cellStyle name="Comma 2 2 2 12 2 2 3" xfId="19631"/>
    <cellStyle name="Comma 2 2 2 12 2 2 4" xfId="29142"/>
    <cellStyle name="Comma 2 2 2 12 2 3" xfId="180"/>
    <cellStyle name="Comma 2 2 2 12 2 3 2" xfId="9970"/>
    <cellStyle name="Comma 2 2 2 12 2 3 3" xfId="19632"/>
    <cellStyle name="Comma 2 2 2 12 2 3 4" xfId="29143"/>
    <cellStyle name="Comma 2 2 2 12 2 4" xfId="9968"/>
    <cellStyle name="Comma 2 2 2 12 2 5" xfId="19630"/>
    <cellStyle name="Comma 2 2 2 12 2 6" xfId="29141"/>
    <cellStyle name="Comma 2 2 2 12 3" xfId="181"/>
    <cellStyle name="Comma 2 2 2 12 3 2" xfId="182"/>
    <cellStyle name="Comma 2 2 2 12 3 2 2" xfId="9972"/>
    <cellStyle name="Comma 2 2 2 12 3 2 3" xfId="19634"/>
    <cellStyle name="Comma 2 2 2 12 3 2 4" xfId="29145"/>
    <cellStyle name="Comma 2 2 2 12 3 3" xfId="9971"/>
    <cellStyle name="Comma 2 2 2 12 3 4" xfId="19633"/>
    <cellStyle name="Comma 2 2 2 12 3 5" xfId="29144"/>
    <cellStyle name="Comma 2 2 2 12 4" xfId="183"/>
    <cellStyle name="Comma 2 2 2 12 4 2" xfId="184"/>
    <cellStyle name="Comma 2 2 2 12 4 2 2" xfId="9974"/>
    <cellStyle name="Comma 2 2 2 12 4 2 3" xfId="19636"/>
    <cellStyle name="Comma 2 2 2 12 4 2 4" xfId="29147"/>
    <cellStyle name="Comma 2 2 2 12 4 3" xfId="9973"/>
    <cellStyle name="Comma 2 2 2 12 4 4" xfId="19635"/>
    <cellStyle name="Comma 2 2 2 12 4 5" xfId="29146"/>
    <cellStyle name="Comma 2 2 2 12 5" xfId="185"/>
    <cellStyle name="Comma 2 2 2 12 5 2" xfId="186"/>
    <cellStyle name="Comma 2 2 2 12 5 2 2" xfId="9976"/>
    <cellStyle name="Comma 2 2 2 12 5 2 3" xfId="19638"/>
    <cellStyle name="Comma 2 2 2 12 5 2 4" xfId="29149"/>
    <cellStyle name="Comma 2 2 2 12 5 3" xfId="9975"/>
    <cellStyle name="Comma 2 2 2 12 5 4" xfId="19637"/>
    <cellStyle name="Comma 2 2 2 12 5 5" xfId="29148"/>
    <cellStyle name="Comma 2 2 2 12 6" xfId="187"/>
    <cellStyle name="Comma 2 2 2 12 6 2" xfId="9977"/>
    <cellStyle name="Comma 2 2 2 12 6 3" xfId="19639"/>
    <cellStyle name="Comma 2 2 2 12 6 4" xfId="29150"/>
    <cellStyle name="Comma 2 2 2 12 7" xfId="188"/>
    <cellStyle name="Comma 2 2 2 12 7 2" xfId="9978"/>
    <cellStyle name="Comma 2 2 2 12 7 3" xfId="19640"/>
    <cellStyle name="Comma 2 2 2 12 7 4" xfId="29151"/>
    <cellStyle name="Comma 2 2 2 12 8" xfId="9967"/>
    <cellStyle name="Comma 2 2 2 12 9" xfId="19629"/>
    <cellStyle name="Comma 2 2 2 13" xfId="189"/>
    <cellStyle name="Comma 2 2 2 13 2" xfId="190"/>
    <cellStyle name="Comma 2 2 2 13 2 2" xfId="9980"/>
    <cellStyle name="Comma 2 2 2 13 2 3" xfId="19642"/>
    <cellStyle name="Comma 2 2 2 13 2 4" xfId="29153"/>
    <cellStyle name="Comma 2 2 2 13 3" xfId="191"/>
    <cellStyle name="Comma 2 2 2 13 3 2" xfId="9981"/>
    <cellStyle name="Comma 2 2 2 13 3 3" xfId="19643"/>
    <cellStyle name="Comma 2 2 2 13 3 4" xfId="29154"/>
    <cellStyle name="Comma 2 2 2 13 4" xfId="9979"/>
    <cellStyle name="Comma 2 2 2 13 5" xfId="19641"/>
    <cellStyle name="Comma 2 2 2 13 6" xfId="29152"/>
    <cellStyle name="Comma 2 2 2 14" xfId="192"/>
    <cellStyle name="Comma 2 2 2 14 2" xfId="193"/>
    <cellStyle name="Comma 2 2 2 14 2 2" xfId="9983"/>
    <cellStyle name="Comma 2 2 2 14 2 3" xfId="19645"/>
    <cellStyle name="Comma 2 2 2 14 2 4" xfId="29156"/>
    <cellStyle name="Comma 2 2 2 14 3" xfId="194"/>
    <cellStyle name="Comma 2 2 2 14 3 2" xfId="9984"/>
    <cellStyle name="Comma 2 2 2 14 3 3" xfId="19646"/>
    <cellStyle name="Comma 2 2 2 14 3 4" xfId="29157"/>
    <cellStyle name="Comma 2 2 2 14 4" xfId="9982"/>
    <cellStyle name="Comma 2 2 2 14 5" xfId="19644"/>
    <cellStyle name="Comma 2 2 2 14 6" xfId="29155"/>
    <cellStyle name="Comma 2 2 2 15" xfId="195"/>
    <cellStyle name="Comma 2 2 2 15 2" xfId="196"/>
    <cellStyle name="Comma 2 2 2 15 2 2" xfId="9986"/>
    <cellStyle name="Comma 2 2 2 15 2 3" xfId="19648"/>
    <cellStyle name="Comma 2 2 2 15 2 4" xfId="29159"/>
    <cellStyle name="Comma 2 2 2 15 3" xfId="197"/>
    <cellStyle name="Comma 2 2 2 15 3 2" xfId="9987"/>
    <cellStyle name="Comma 2 2 2 15 3 3" xfId="19649"/>
    <cellStyle name="Comma 2 2 2 15 3 4" xfId="29160"/>
    <cellStyle name="Comma 2 2 2 15 4" xfId="9985"/>
    <cellStyle name="Comma 2 2 2 15 5" xfId="19647"/>
    <cellStyle name="Comma 2 2 2 15 6" xfId="29158"/>
    <cellStyle name="Comma 2 2 2 16" xfId="198"/>
    <cellStyle name="Comma 2 2 2 16 2" xfId="199"/>
    <cellStyle name="Comma 2 2 2 16 2 2" xfId="9989"/>
    <cellStyle name="Comma 2 2 2 16 2 3" xfId="19651"/>
    <cellStyle name="Comma 2 2 2 16 2 4" xfId="29162"/>
    <cellStyle name="Comma 2 2 2 16 3" xfId="9988"/>
    <cellStyle name="Comma 2 2 2 16 4" xfId="19650"/>
    <cellStyle name="Comma 2 2 2 16 5" xfId="29161"/>
    <cellStyle name="Comma 2 2 2 17" xfId="200"/>
    <cellStyle name="Comma 2 2 2 17 2" xfId="9990"/>
    <cellStyle name="Comma 2 2 2 17 3" xfId="19652"/>
    <cellStyle name="Comma 2 2 2 17 4" xfId="29163"/>
    <cellStyle name="Comma 2 2 2 18" xfId="201"/>
    <cellStyle name="Comma 2 2 2 18 2" xfId="9991"/>
    <cellStyle name="Comma 2 2 2 18 3" xfId="19653"/>
    <cellStyle name="Comma 2 2 2 18 4" xfId="29164"/>
    <cellStyle name="Comma 2 2 2 19" xfId="202"/>
    <cellStyle name="Comma 2 2 2 19 2" xfId="9992"/>
    <cellStyle name="Comma 2 2 2 19 3" xfId="19654"/>
    <cellStyle name="Comma 2 2 2 19 4" xfId="29165"/>
    <cellStyle name="Comma 2 2 2 2" xfId="203"/>
    <cellStyle name="Comma 2 2 2 2 10" xfId="204"/>
    <cellStyle name="Comma 2 2 2 2 10 2" xfId="205"/>
    <cellStyle name="Comma 2 2 2 2 10 2 2" xfId="9995"/>
    <cellStyle name="Comma 2 2 2 2 10 2 3" xfId="19657"/>
    <cellStyle name="Comma 2 2 2 2 10 2 4" xfId="29168"/>
    <cellStyle name="Comma 2 2 2 2 10 3" xfId="206"/>
    <cellStyle name="Comma 2 2 2 2 10 3 2" xfId="9996"/>
    <cellStyle name="Comma 2 2 2 2 10 3 3" xfId="19658"/>
    <cellStyle name="Comma 2 2 2 2 10 3 4" xfId="29169"/>
    <cellStyle name="Comma 2 2 2 2 10 4" xfId="9994"/>
    <cellStyle name="Comma 2 2 2 2 10 5" xfId="19656"/>
    <cellStyle name="Comma 2 2 2 2 10 6" xfId="29167"/>
    <cellStyle name="Comma 2 2 2 2 11" xfId="207"/>
    <cellStyle name="Comma 2 2 2 2 11 2" xfId="208"/>
    <cellStyle name="Comma 2 2 2 2 11 2 2" xfId="9998"/>
    <cellStyle name="Comma 2 2 2 2 11 2 3" xfId="19660"/>
    <cellStyle name="Comma 2 2 2 2 11 2 4" xfId="29171"/>
    <cellStyle name="Comma 2 2 2 2 11 3" xfId="9997"/>
    <cellStyle name="Comma 2 2 2 2 11 4" xfId="19659"/>
    <cellStyle name="Comma 2 2 2 2 11 5" xfId="29170"/>
    <cellStyle name="Comma 2 2 2 2 12" xfId="209"/>
    <cellStyle name="Comma 2 2 2 2 12 2" xfId="9999"/>
    <cellStyle name="Comma 2 2 2 2 12 3" xfId="19661"/>
    <cellStyle name="Comma 2 2 2 2 12 4" xfId="29172"/>
    <cellStyle name="Comma 2 2 2 2 13" xfId="210"/>
    <cellStyle name="Comma 2 2 2 2 13 2" xfId="10000"/>
    <cellStyle name="Comma 2 2 2 2 13 3" xfId="19662"/>
    <cellStyle name="Comma 2 2 2 2 13 4" xfId="29173"/>
    <cellStyle name="Comma 2 2 2 2 14" xfId="211"/>
    <cellStyle name="Comma 2 2 2 2 14 2" xfId="10001"/>
    <cellStyle name="Comma 2 2 2 2 14 3" xfId="19663"/>
    <cellStyle name="Comma 2 2 2 2 14 4" xfId="29174"/>
    <cellStyle name="Comma 2 2 2 2 15" xfId="212"/>
    <cellStyle name="Comma 2 2 2 2 15 2" xfId="10002"/>
    <cellStyle name="Comma 2 2 2 2 15 3" xfId="19664"/>
    <cellStyle name="Comma 2 2 2 2 15 4" xfId="29175"/>
    <cellStyle name="Comma 2 2 2 2 16" xfId="9808"/>
    <cellStyle name="Comma 2 2 2 2 16 2" xfId="10003"/>
    <cellStyle name="Comma 2 2 2 2 17" xfId="9993"/>
    <cellStyle name="Comma 2 2 2 2 18" xfId="19655"/>
    <cellStyle name="Comma 2 2 2 2 19" xfId="29166"/>
    <cellStyle name="Comma 2 2 2 2 2" xfId="213"/>
    <cellStyle name="Comma 2 2 2 2 2 10" xfId="214"/>
    <cellStyle name="Comma 2 2 2 2 2 10 2" xfId="10005"/>
    <cellStyle name="Comma 2 2 2 2 2 10 3" xfId="19666"/>
    <cellStyle name="Comma 2 2 2 2 2 10 4" xfId="29177"/>
    <cellStyle name="Comma 2 2 2 2 2 11" xfId="215"/>
    <cellStyle name="Comma 2 2 2 2 2 11 2" xfId="10006"/>
    <cellStyle name="Comma 2 2 2 2 2 11 3" xfId="19667"/>
    <cellStyle name="Comma 2 2 2 2 2 11 4" xfId="29178"/>
    <cellStyle name="Comma 2 2 2 2 2 12" xfId="216"/>
    <cellStyle name="Comma 2 2 2 2 2 12 2" xfId="10007"/>
    <cellStyle name="Comma 2 2 2 2 2 12 3" xfId="19668"/>
    <cellStyle name="Comma 2 2 2 2 2 12 4" xfId="29179"/>
    <cellStyle name="Comma 2 2 2 2 2 13" xfId="9829"/>
    <cellStyle name="Comma 2 2 2 2 2 13 2" xfId="10008"/>
    <cellStyle name="Comma 2 2 2 2 2 14" xfId="10004"/>
    <cellStyle name="Comma 2 2 2 2 2 15" xfId="19665"/>
    <cellStyle name="Comma 2 2 2 2 2 16" xfId="29176"/>
    <cellStyle name="Comma 2 2 2 2 2 2" xfId="217"/>
    <cellStyle name="Comma 2 2 2 2 2 2 10" xfId="10009"/>
    <cellStyle name="Comma 2 2 2 2 2 2 11" xfId="19669"/>
    <cellStyle name="Comma 2 2 2 2 2 2 12" xfId="29180"/>
    <cellStyle name="Comma 2 2 2 2 2 2 2" xfId="218"/>
    <cellStyle name="Comma 2 2 2 2 2 2 2 2" xfId="219"/>
    <cellStyle name="Comma 2 2 2 2 2 2 2 2 2" xfId="10011"/>
    <cellStyle name="Comma 2 2 2 2 2 2 2 2 3" xfId="19671"/>
    <cellStyle name="Comma 2 2 2 2 2 2 2 2 4" xfId="29182"/>
    <cellStyle name="Comma 2 2 2 2 2 2 2 3" xfId="220"/>
    <cellStyle name="Comma 2 2 2 2 2 2 2 3 2" xfId="10012"/>
    <cellStyle name="Comma 2 2 2 2 2 2 2 3 3" xfId="19672"/>
    <cellStyle name="Comma 2 2 2 2 2 2 2 3 4" xfId="29183"/>
    <cellStyle name="Comma 2 2 2 2 2 2 2 4" xfId="10010"/>
    <cellStyle name="Comma 2 2 2 2 2 2 2 5" xfId="19670"/>
    <cellStyle name="Comma 2 2 2 2 2 2 2 6" xfId="29181"/>
    <cellStyle name="Comma 2 2 2 2 2 2 3" xfId="221"/>
    <cellStyle name="Comma 2 2 2 2 2 2 3 2" xfId="222"/>
    <cellStyle name="Comma 2 2 2 2 2 2 3 2 2" xfId="10014"/>
    <cellStyle name="Comma 2 2 2 2 2 2 3 2 3" xfId="19674"/>
    <cellStyle name="Comma 2 2 2 2 2 2 3 2 4" xfId="29185"/>
    <cellStyle name="Comma 2 2 2 2 2 2 3 3" xfId="223"/>
    <cellStyle name="Comma 2 2 2 2 2 2 3 3 2" xfId="10015"/>
    <cellStyle name="Comma 2 2 2 2 2 2 3 3 3" xfId="19675"/>
    <cellStyle name="Comma 2 2 2 2 2 2 3 3 4" xfId="29186"/>
    <cellStyle name="Comma 2 2 2 2 2 2 3 4" xfId="10013"/>
    <cellStyle name="Comma 2 2 2 2 2 2 3 5" xfId="19673"/>
    <cellStyle name="Comma 2 2 2 2 2 2 3 6" xfId="29184"/>
    <cellStyle name="Comma 2 2 2 2 2 2 4" xfId="224"/>
    <cellStyle name="Comma 2 2 2 2 2 2 4 2" xfId="225"/>
    <cellStyle name="Comma 2 2 2 2 2 2 4 2 2" xfId="10017"/>
    <cellStyle name="Comma 2 2 2 2 2 2 4 2 3" xfId="19677"/>
    <cellStyle name="Comma 2 2 2 2 2 2 4 2 4" xfId="29188"/>
    <cellStyle name="Comma 2 2 2 2 2 2 4 3" xfId="10016"/>
    <cellStyle name="Comma 2 2 2 2 2 2 4 4" xfId="19676"/>
    <cellStyle name="Comma 2 2 2 2 2 2 4 5" xfId="29187"/>
    <cellStyle name="Comma 2 2 2 2 2 2 5" xfId="226"/>
    <cellStyle name="Comma 2 2 2 2 2 2 5 2" xfId="227"/>
    <cellStyle name="Comma 2 2 2 2 2 2 5 2 2" xfId="10019"/>
    <cellStyle name="Comma 2 2 2 2 2 2 5 2 3" xfId="19679"/>
    <cellStyle name="Comma 2 2 2 2 2 2 5 2 4" xfId="29190"/>
    <cellStyle name="Comma 2 2 2 2 2 2 5 3" xfId="10018"/>
    <cellStyle name="Comma 2 2 2 2 2 2 5 4" xfId="19678"/>
    <cellStyle name="Comma 2 2 2 2 2 2 5 5" xfId="29189"/>
    <cellStyle name="Comma 2 2 2 2 2 2 6" xfId="228"/>
    <cellStyle name="Comma 2 2 2 2 2 2 6 2" xfId="10020"/>
    <cellStyle name="Comma 2 2 2 2 2 2 6 3" xfId="19680"/>
    <cellStyle name="Comma 2 2 2 2 2 2 6 4" xfId="29191"/>
    <cellStyle name="Comma 2 2 2 2 2 2 7" xfId="229"/>
    <cellStyle name="Comma 2 2 2 2 2 2 7 2" xfId="10021"/>
    <cellStyle name="Comma 2 2 2 2 2 2 7 3" xfId="19681"/>
    <cellStyle name="Comma 2 2 2 2 2 2 7 4" xfId="29192"/>
    <cellStyle name="Comma 2 2 2 2 2 2 8" xfId="230"/>
    <cellStyle name="Comma 2 2 2 2 2 2 8 2" xfId="10022"/>
    <cellStyle name="Comma 2 2 2 2 2 2 8 3" xfId="19682"/>
    <cellStyle name="Comma 2 2 2 2 2 2 8 4" xfId="29193"/>
    <cellStyle name="Comma 2 2 2 2 2 2 9" xfId="231"/>
    <cellStyle name="Comma 2 2 2 2 2 2 9 2" xfId="10023"/>
    <cellStyle name="Comma 2 2 2 2 2 2 9 3" xfId="19683"/>
    <cellStyle name="Comma 2 2 2 2 2 2 9 4" xfId="29194"/>
    <cellStyle name="Comma 2 2 2 2 2 3" xfId="232"/>
    <cellStyle name="Comma 2 2 2 2 2 3 2" xfId="233"/>
    <cellStyle name="Comma 2 2 2 2 2 3 2 10" xfId="29195"/>
    <cellStyle name="Comma 2 2 2 2 2 3 2 2" xfId="234"/>
    <cellStyle name="Comma 2 2 2 2 2 3 2 2 2" xfId="235"/>
    <cellStyle name="Comma 2 2 2 2 2 3 2 2 2 2" xfId="10027"/>
    <cellStyle name="Comma 2 2 2 2 2 3 2 2 2 3" xfId="19686"/>
    <cellStyle name="Comma 2 2 2 2 2 3 2 2 2 4" xfId="29197"/>
    <cellStyle name="Comma 2 2 2 2 2 3 2 2 3" xfId="236"/>
    <cellStyle name="Comma 2 2 2 2 2 3 2 2 3 2" xfId="10028"/>
    <cellStyle name="Comma 2 2 2 2 2 3 2 2 3 3" xfId="19687"/>
    <cellStyle name="Comma 2 2 2 2 2 3 2 2 3 4" xfId="29198"/>
    <cellStyle name="Comma 2 2 2 2 2 3 2 2 4" xfId="10026"/>
    <cellStyle name="Comma 2 2 2 2 2 3 2 2 5" xfId="19685"/>
    <cellStyle name="Comma 2 2 2 2 2 3 2 2 6" xfId="29196"/>
    <cellStyle name="Comma 2 2 2 2 2 3 2 3" xfId="237"/>
    <cellStyle name="Comma 2 2 2 2 2 3 2 3 2" xfId="238"/>
    <cellStyle name="Comma 2 2 2 2 2 3 2 3 2 2" xfId="10030"/>
    <cellStyle name="Comma 2 2 2 2 2 3 2 3 2 3" xfId="19689"/>
    <cellStyle name="Comma 2 2 2 2 2 3 2 3 2 4" xfId="29200"/>
    <cellStyle name="Comma 2 2 2 2 2 3 2 3 3" xfId="239"/>
    <cellStyle name="Comma 2 2 2 2 2 3 2 3 3 2" xfId="10031"/>
    <cellStyle name="Comma 2 2 2 2 2 3 2 3 3 3" xfId="19690"/>
    <cellStyle name="Comma 2 2 2 2 2 3 2 3 3 4" xfId="29201"/>
    <cellStyle name="Comma 2 2 2 2 2 3 2 3 4" xfId="10029"/>
    <cellStyle name="Comma 2 2 2 2 2 3 2 3 5" xfId="19688"/>
    <cellStyle name="Comma 2 2 2 2 2 3 2 3 6" xfId="29199"/>
    <cellStyle name="Comma 2 2 2 2 2 3 2 4" xfId="240"/>
    <cellStyle name="Comma 2 2 2 2 2 3 2 4 2" xfId="241"/>
    <cellStyle name="Comma 2 2 2 2 2 3 2 4 2 2" xfId="10033"/>
    <cellStyle name="Comma 2 2 2 2 2 3 2 4 2 3" xfId="19692"/>
    <cellStyle name="Comma 2 2 2 2 2 3 2 4 2 4" xfId="29203"/>
    <cellStyle name="Comma 2 2 2 2 2 3 2 4 3" xfId="10032"/>
    <cellStyle name="Comma 2 2 2 2 2 3 2 4 4" xfId="19691"/>
    <cellStyle name="Comma 2 2 2 2 2 3 2 4 5" xfId="29202"/>
    <cellStyle name="Comma 2 2 2 2 2 3 2 5" xfId="242"/>
    <cellStyle name="Comma 2 2 2 2 2 3 2 5 2" xfId="243"/>
    <cellStyle name="Comma 2 2 2 2 2 3 2 5 2 2" xfId="10035"/>
    <cellStyle name="Comma 2 2 2 2 2 3 2 5 2 3" xfId="19694"/>
    <cellStyle name="Comma 2 2 2 2 2 3 2 5 2 4" xfId="29205"/>
    <cellStyle name="Comma 2 2 2 2 2 3 2 5 3" xfId="10034"/>
    <cellStyle name="Comma 2 2 2 2 2 3 2 5 4" xfId="19693"/>
    <cellStyle name="Comma 2 2 2 2 2 3 2 5 5" xfId="29204"/>
    <cellStyle name="Comma 2 2 2 2 2 3 2 6" xfId="244"/>
    <cellStyle name="Comma 2 2 2 2 2 3 2 6 2" xfId="10036"/>
    <cellStyle name="Comma 2 2 2 2 2 3 2 6 3" xfId="19695"/>
    <cellStyle name="Comma 2 2 2 2 2 3 2 6 4" xfId="29206"/>
    <cellStyle name="Comma 2 2 2 2 2 3 2 7" xfId="245"/>
    <cellStyle name="Comma 2 2 2 2 2 3 2 7 2" xfId="10037"/>
    <cellStyle name="Comma 2 2 2 2 2 3 2 7 3" xfId="19696"/>
    <cellStyle name="Comma 2 2 2 2 2 3 2 7 4" xfId="29207"/>
    <cellStyle name="Comma 2 2 2 2 2 3 2 8" xfId="10025"/>
    <cellStyle name="Comma 2 2 2 2 2 3 2 9" xfId="19684"/>
    <cellStyle name="Comma 2 2 2 2 2 3 3" xfId="10024"/>
    <cellStyle name="Comma 2 2 2 2 2 4" xfId="246"/>
    <cellStyle name="Comma 2 2 2 2 2 4 10" xfId="29208"/>
    <cellStyle name="Comma 2 2 2 2 2 4 2" xfId="247"/>
    <cellStyle name="Comma 2 2 2 2 2 4 2 2" xfId="248"/>
    <cellStyle name="Comma 2 2 2 2 2 4 2 2 2" xfId="10040"/>
    <cellStyle name="Comma 2 2 2 2 2 4 2 2 3" xfId="19699"/>
    <cellStyle name="Comma 2 2 2 2 2 4 2 2 4" xfId="29210"/>
    <cellStyle name="Comma 2 2 2 2 2 4 2 3" xfId="249"/>
    <cellStyle name="Comma 2 2 2 2 2 4 2 3 2" xfId="10041"/>
    <cellStyle name="Comma 2 2 2 2 2 4 2 3 3" xfId="19700"/>
    <cellStyle name="Comma 2 2 2 2 2 4 2 3 4" xfId="29211"/>
    <cellStyle name="Comma 2 2 2 2 2 4 2 4" xfId="10039"/>
    <cellStyle name="Comma 2 2 2 2 2 4 2 5" xfId="19698"/>
    <cellStyle name="Comma 2 2 2 2 2 4 2 6" xfId="29209"/>
    <cellStyle name="Comma 2 2 2 2 2 4 3" xfId="250"/>
    <cellStyle name="Comma 2 2 2 2 2 4 3 2" xfId="251"/>
    <cellStyle name="Comma 2 2 2 2 2 4 3 2 2" xfId="10043"/>
    <cellStyle name="Comma 2 2 2 2 2 4 3 2 3" xfId="19702"/>
    <cellStyle name="Comma 2 2 2 2 2 4 3 2 4" xfId="29213"/>
    <cellStyle name="Comma 2 2 2 2 2 4 3 3" xfId="10042"/>
    <cellStyle name="Comma 2 2 2 2 2 4 3 4" xfId="19701"/>
    <cellStyle name="Comma 2 2 2 2 2 4 3 5" xfId="29212"/>
    <cellStyle name="Comma 2 2 2 2 2 4 4" xfId="252"/>
    <cellStyle name="Comma 2 2 2 2 2 4 4 2" xfId="253"/>
    <cellStyle name="Comma 2 2 2 2 2 4 4 2 2" xfId="10045"/>
    <cellStyle name="Comma 2 2 2 2 2 4 4 2 3" xfId="19704"/>
    <cellStyle name="Comma 2 2 2 2 2 4 4 2 4" xfId="29215"/>
    <cellStyle name="Comma 2 2 2 2 2 4 4 3" xfId="10044"/>
    <cellStyle name="Comma 2 2 2 2 2 4 4 4" xfId="19703"/>
    <cellStyle name="Comma 2 2 2 2 2 4 4 5" xfId="29214"/>
    <cellStyle name="Comma 2 2 2 2 2 4 5" xfId="254"/>
    <cellStyle name="Comma 2 2 2 2 2 4 5 2" xfId="255"/>
    <cellStyle name="Comma 2 2 2 2 2 4 5 2 2" xfId="10047"/>
    <cellStyle name="Comma 2 2 2 2 2 4 5 2 3" xfId="19706"/>
    <cellStyle name="Comma 2 2 2 2 2 4 5 2 4" xfId="29217"/>
    <cellStyle name="Comma 2 2 2 2 2 4 5 3" xfId="10046"/>
    <cellStyle name="Comma 2 2 2 2 2 4 5 4" xfId="19705"/>
    <cellStyle name="Comma 2 2 2 2 2 4 5 5" xfId="29216"/>
    <cellStyle name="Comma 2 2 2 2 2 4 6" xfId="256"/>
    <cellStyle name="Comma 2 2 2 2 2 4 6 2" xfId="10048"/>
    <cellStyle name="Comma 2 2 2 2 2 4 6 3" xfId="19707"/>
    <cellStyle name="Comma 2 2 2 2 2 4 6 4" xfId="29218"/>
    <cellStyle name="Comma 2 2 2 2 2 4 7" xfId="257"/>
    <cellStyle name="Comma 2 2 2 2 2 4 7 2" xfId="10049"/>
    <cellStyle name="Comma 2 2 2 2 2 4 7 3" xfId="19708"/>
    <cellStyle name="Comma 2 2 2 2 2 4 7 4" xfId="29219"/>
    <cellStyle name="Comma 2 2 2 2 2 4 8" xfId="10038"/>
    <cellStyle name="Comma 2 2 2 2 2 4 9" xfId="19697"/>
    <cellStyle name="Comma 2 2 2 2 2 5" xfId="258"/>
    <cellStyle name="Comma 2 2 2 2 2 5 2" xfId="259"/>
    <cellStyle name="Comma 2 2 2 2 2 5 2 2" xfId="10051"/>
    <cellStyle name="Comma 2 2 2 2 2 5 2 3" xfId="19710"/>
    <cellStyle name="Comma 2 2 2 2 2 5 2 4" xfId="29221"/>
    <cellStyle name="Comma 2 2 2 2 2 5 3" xfId="260"/>
    <cellStyle name="Comma 2 2 2 2 2 5 3 2" xfId="10052"/>
    <cellStyle name="Comma 2 2 2 2 2 5 3 3" xfId="19711"/>
    <cellStyle name="Comma 2 2 2 2 2 5 3 4" xfId="29222"/>
    <cellStyle name="Comma 2 2 2 2 2 5 4" xfId="10050"/>
    <cellStyle name="Comma 2 2 2 2 2 5 5" xfId="19709"/>
    <cellStyle name="Comma 2 2 2 2 2 5 6" xfId="29220"/>
    <cellStyle name="Comma 2 2 2 2 2 6" xfId="261"/>
    <cellStyle name="Comma 2 2 2 2 2 6 2" xfId="262"/>
    <cellStyle name="Comma 2 2 2 2 2 6 2 2" xfId="10054"/>
    <cellStyle name="Comma 2 2 2 2 2 6 2 3" xfId="19713"/>
    <cellStyle name="Comma 2 2 2 2 2 6 2 4" xfId="29224"/>
    <cellStyle name="Comma 2 2 2 2 2 6 3" xfId="263"/>
    <cellStyle name="Comma 2 2 2 2 2 6 3 2" xfId="10055"/>
    <cellStyle name="Comma 2 2 2 2 2 6 3 3" xfId="19714"/>
    <cellStyle name="Comma 2 2 2 2 2 6 3 4" xfId="29225"/>
    <cellStyle name="Comma 2 2 2 2 2 6 4" xfId="10053"/>
    <cellStyle name="Comma 2 2 2 2 2 6 5" xfId="19712"/>
    <cellStyle name="Comma 2 2 2 2 2 6 6" xfId="29223"/>
    <cellStyle name="Comma 2 2 2 2 2 7" xfId="264"/>
    <cellStyle name="Comma 2 2 2 2 2 7 2" xfId="265"/>
    <cellStyle name="Comma 2 2 2 2 2 7 2 2" xfId="10057"/>
    <cellStyle name="Comma 2 2 2 2 2 7 2 3" xfId="19716"/>
    <cellStyle name="Comma 2 2 2 2 2 7 2 4" xfId="29227"/>
    <cellStyle name="Comma 2 2 2 2 2 7 3" xfId="266"/>
    <cellStyle name="Comma 2 2 2 2 2 7 3 2" xfId="10058"/>
    <cellStyle name="Comma 2 2 2 2 2 7 3 3" xfId="19717"/>
    <cellStyle name="Comma 2 2 2 2 2 7 3 4" xfId="29228"/>
    <cellStyle name="Comma 2 2 2 2 2 7 4" xfId="10056"/>
    <cellStyle name="Comma 2 2 2 2 2 7 5" xfId="19715"/>
    <cellStyle name="Comma 2 2 2 2 2 7 6" xfId="29226"/>
    <cellStyle name="Comma 2 2 2 2 2 8" xfId="267"/>
    <cellStyle name="Comma 2 2 2 2 2 8 2" xfId="268"/>
    <cellStyle name="Comma 2 2 2 2 2 8 2 2" xfId="10060"/>
    <cellStyle name="Comma 2 2 2 2 2 8 2 3" xfId="19719"/>
    <cellStyle name="Comma 2 2 2 2 2 8 2 4" xfId="29230"/>
    <cellStyle name="Comma 2 2 2 2 2 8 3" xfId="10059"/>
    <cellStyle name="Comma 2 2 2 2 2 8 4" xfId="19718"/>
    <cellStyle name="Comma 2 2 2 2 2 8 5" xfId="29229"/>
    <cellStyle name="Comma 2 2 2 2 2 9" xfId="269"/>
    <cellStyle name="Comma 2 2 2 2 2 9 2" xfId="10061"/>
    <cellStyle name="Comma 2 2 2 2 2 9 3" xfId="19720"/>
    <cellStyle name="Comma 2 2 2 2 2 9 4" xfId="29231"/>
    <cellStyle name="Comma 2 2 2 2 3" xfId="270"/>
    <cellStyle name="Comma 2 2 2 2 3 10" xfId="271"/>
    <cellStyle name="Comma 2 2 2 2 3 10 2" xfId="10063"/>
    <cellStyle name="Comma 2 2 2 2 3 10 3" xfId="19722"/>
    <cellStyle name="Comma 2 2 2 2 3 10 4" xfId="29233"/>
    <cellStyle name="Comma 2 2 2 2 3 11" xfId="10062"/>
    <cellStyle name="Comma 2 2 2 2 3 12" xfId="19721"/>
    <cellStyle name="Comma 2 2 2 2 3 13" xfId="29232"/>
    <cellStyle name="Comma 2 2 2 2 3 2" xfId="272"/>
    <cellStyle name="Comma 2 2 2 2 3 2 2" xfId="273"/>
    <cellStyle name="Comma 2 2 2 2 3 2 2 10" xfId="29234"/>
    <cellStyle name="Comma 2 2 2 2 3 2 2 2" xfId="274"/>
    <cellStyle name="Comma 2 2 2 2 3 2 2 2 2" xfId="275"/>
    <cellStyle name="Comma 2 2 2 2 3 2 2 2 2 2" xfId="10067"/>
    <cellStyle name="Comma 2 2 2 2 3 2 2 2 2 3" xfId="19725"/>
    <cellStyle name="Comma 2 2 2 2 3 2 2 2 2 4" xfId="29236"/>
    <cellStyle name="Comma 2 2 2 2 3 2 2 2 3" xfId="276"/>
    <cellStyle name="Comma 2 2 2 2 3 2 2 2 3 2" xfId="10068"/>
    <cellStyle name="Comma 2 2 2 2 3 2 2 2 3 3" xfId="19726"/>
    <cellStyle name="Comma 2 2 2 2 3 2 2 2 3 4" xfId="29237"/>
    <cellStyle name="Comma 2 2 2 2 3 2 2 2 4" xfId="10066"/>
    <cellStyle name="Comma 2 2 2 2 3 2 2 2 5" xfId="19724"/>
    <cellStyle name="Comma 2 2 2 2 3 2 2 2 6" xfId="29235"/>
    <cellStyle name="Comma 2 2 2 2 3 2 2 3" xfId="277"/>
    <cellStyle name="Comma 2 2 2 2 3 2 2 3 2" xfId="278"/>
    <cellStyle name="Comma 2 2 2 2 3 2 2 3 2 2" xfId="10070"/>
    <cellStyle name="Comma 2 2 2 2 3 2 2 3 2 3" xfId="19728"/>
    <cellStyle name="Comma 2 2 2 2 3 2 2 3 2 4" xfId="29239"/>
    <cellStyle name="Comma 2 2 2 2 3 2 2 3 3" xfId="279"/>
    <cellStyle name="Comma 2 2 2 2 3 2 2 3 3 2" xfId="10071"/>
    <cellStyle name="Comma 2 2 2 2 3 2 2 3 3 3" xfId="19729"/>
    <cellStyle name="Comma 2 2 2 2 3 2 2 3 3 4" xfId="29240"/>
    <cellStyle name="Comma 2 2 2 2 3 2 2 3 4" xfId="10069"/>
    <cellStyle name="Comma 2 2 2 2 3 2 2 3 5" xfId="19727"/>
    <cellStyle name="Comma 2 2 2 2 3 2 2 3 6" xfId="29238"/>
    <cellStyle name="Comma 2 2 2 2 3 2 2 4" xfId="280"/>
    <cellStyle name="Comma 2 2 2 2 3 2 2 4 2" xfId="281"/>
    <cellStyle name="Comma 2 2 2 2 3 2 2 4 2 2" xfId="10073"/>
    <cellStyle name="Comma 2 2 2 2 3 2 2 4 2 3" xfId="19731"/>
    <cellStyle name="Comma 2 2 2 2 3 2 2 4 2 4" xfId="29242"/>
    <cellStyle name="Comma 2 2 2 2 3 2 2 4 3" xfId="10072"/>
    <cellStyle name="Comma 2 2 2 2 3 2 2 4 4" xfId="19730"/>
    <cellStyle name="Comma 2 2 2 2 3 2 2 4 5" xfId="29241"/>
    <cellStyle name="Comma 2 2 2 2 3 2 2 5" xfId="282"/>
    <cellStyle name="Comma 2 2 2 2 3 2 2 5 2" xfId="283"/>
    <cellStyle name="Comma 2 2 2 2 3 2 2 5 2 2" xfId="10075"/>
    <cellStyle name="Comma 2 2 2 2 3 2 2 5 2 3" xfId="19733"/>
    <cellStyle name="Comma 2 2 2 2 3 2 2 5 2 4" xfId="29244"/>
    <cellStyle name="Comma 2 2 2 2 3 2 2 5 3" xfId="10074"/>
    <cellStyle name="Comma 2 2 2 2 3 2 2 5 4" xfId="19732"/>
    <cellStyle name="Comma 2 2 2 2 3 2 2 5 5" xfId="29243"/>
    <cellStyle name="Comma 2 2 2 2 3 2 2 6" xfId="284"/>
    <cellStyle name="Comma 2 2 2 2 3 2 2 6 2" xfId="10076"/>
    <cellStyle name="Comma 2 2 2 2 3 2 2 6 3" xfId="19734"/>
    <cellStyle name="Comma 2 2 2 2 3 2 2 6 4" xfId="29245"/>
    <cellStyle name="Comma 2 2 2 2 3 2 2 7" xfId="285"/>
    <cellStyle name="Comma 2 2 2 2 3 2 2 7 2" xfId="10077"/>
    <cellStyle name="Comma 2 2 2 2 3 2 2 7 3" xfId="19735"/>
    <cellStyle name="Comma 2 2 2 2 3 2 2 7 4" xfId="29246"/>
    <cellStyle name="Comma 2 2 2 2 3 2 2 8" xfId="10065"/>
    <cellStyle name="Comma 2 2 2 2 3 2 2 9" xfId="19723"/>
    <cellStyle name="Comma 2 2 2 2 3 2 3" xfId="286"/>
    <cellStyle name="Comma 2 2 2 2 3 2 3 2" xfId="10078"/>
    <cellStyle name="Comma 2 2 2 2 3 2 3 3" xfId="19736"/>
    <cellStyle name="Comma 2 2 2 2 3 2 3 4" xfId="29247"/>
    <cellStyle name="Comma 2 2 2 2 3 2 4" xfId="10064"/>
    <cellStyle name="Comma 2 2 2 2 3 3" xfId="287"/>
    <cellStyle name="Comma 2 2 2 2 3 3 10" xfId="29248"/>
    <cellStyle name="Comma 2 2 2 2 3 3 2" xfId="288"/>
    <cellStyle name="Comma 2 2 2 2 3 3 2 2" xfId="289"/>
    <cellStyle name="Comma 2 2 2 2 3 3 2 2 2" xfId="10081"/>
    <cellStyle name="Comma 2 2 2 2 3 3 2 2 3" xfId="19739"/>
    <cellStyle name="Comma 2 2 2 2 3 3 2 2 4" xfId="29250"/>
    <cellStyle name="Comma 2 2 2 2 3 3 2 3" xfId="290"/>
    <cellStyle name="Comma 2 2 2 2 3 3 2 3 2" xfId="10082"/>
    <cellStyle name="Comma 2 2 2 2 3 3 2 3 3" xfId="19740"/>
    <cellStyle name="Comma 2 2 2 2 3 3 2 3 4" xfId="29251"/>
    <cellStyle name="Comma 2 2 2 2 3 3 2 4" xfId="10080"/>
    <cellStyle name="Comma 2 2 2 2 3 3 2 5" xfId="19738"/>
    <cellStyle name="Comma 2 2 2 2 3 3 2 6" xfId="29249"/>
    <cellStyle name="Comma 2 2 2 2 3 3 3" xfId="291"/>
    <cellStyle name="Comma 2 2 2 2 3 3 3 2" xfId="292"/>
    <cellStyle name="Comma 2 2 2 2 3 3 3 2 2" xfId="10084"/>
    <cellStyle name="Comma 2 2 2 2 3 3 3 2 3" xfId="19742"/>
    <cellStyle name="Comma 2 2 2 2 3 3 3 2 4" xfId="29253"/>
    <cellStyle name="Comma 2 2 2 2 3 3 3 3" xfId="293"/>
    <cellStyle name="Comma 2 2 2 2 3 3 3 3 2" xfId="10085"/>
    <cellStyle name="Comma 2 2 2 2 3 3 3 3 3" xfId="19743"/>
    <cellStyle name="Comma 2 2 2 2 3 3 3 3 4" xfId="29254"/>
    <cellStyle name="Comma 2 2 2 2 3 3 3 4" xfId="10083"/>
    <cellStyle name="Comma 2 2 2 2 3 3 3 5" xfId="19741"/>
    <cellStyle name="Comma 2 2 2 2 3 3 3 6" xfId="29252"/>
    <cellStyle name="Comma 2 2 2 2 3 3 4" xfId="294"/>
    <cellStyle name="Comma 2 2 2 2 3 3 4 2" xfId="295"/>
    <cellStyle name="Comma 2 2 2 2 3 3 4 2 2" xfId="10087"/>
    <cellStyle name="Comma 2 2 2 2 3 3 4 2 3" xfId="19745"/>
    <cellStyle name="Comma 2 2 2 2 3 3 4 2 4" xfId="29256"/>
    <cellStyle name="Comma 2 2 2 2 3 3 4 3" xfId="10086"/>
    <cellStyle name="Comma 2 2 2 2 3 3 4 4" xfId="19744"/>
    <cellStyle name="Comma 2 2 2 2 3 3 4 5" xfId="29255"/>
    <cellStyle name="Comma 2 2 2 2 3 3 5" xfId="296"/>
    <cellStyle name="Comma 2 2 2 2 3 3 5 2" xfId="297"/>
    <cellStyle name="Comma 2 2 2 2 3 3 5 2 2" xfId="10089"/>
    <cellStyle name="Comma 2 2 2 2 3 3 5 2 3" xfId="19747"/>
    <cellStyle name="Comma 2 2 2 2 3 3 5 2 4" xfId="29258"/>
    <cellStyle name="Comma 2 2 2 2 3 3 5 3" xfId="10088"/>
    <cellStyle name="Comma 2 2 2 2 3 3 5 4" xfId="19746"/>
    <cellStyle name="Comma 2 2 2 2 3 3 5 5" xfId="29257"/>
    <cellStyle name="Comma 2 2 2 2 3 3 6" xfId="298"/>
    <cellStyle name="Comma 2 2 2 2 3 3 6 2" xfId="10090"/>
    <cellStyle name="Comma 2 2 2 2 3 3 6 3" xfId="19748"/>
    <cellStyle name="Comma 2 2 2 2 3 3 6 4" xfId="29259"/>
    <cellStyle name="Comma 2 2 2 2 3 3 7" xfId="299"/>
    <cellStyle name="Comma 2 2 2 2 3 3 7 2" xfId="10091"/>
    <cellStyle name="Comma 2 2 2 2 3 3 7 3" xfId="19749"/>
    <cellStyle name="Comma 2 2 2 2 3 3 7 4" xfId="29260"/>
    <cellStyle name="Comma 2 2 2 2 3 3 8" xfId="10079"/>
    <cellStyle name="Comma 2 2 2 2 3 3 9" xfId="19737"/>
    <cellStyle name="Comma 2 2 2 2 3 4" xfId="300"/>
    <cellStyle name="Comma 2 2 2 2 3 4 2" xfId="301"/>
    <cellStyle name="Comma 2 2 2 2 3 4 2 2" xfId="10093"/>
    <cellStyle name="Comma 2 2 2 2 3 4 2 3" xfId="19751"/>
    <cellStyle name="Comma 2 2 2 2 3 4 2 4" xfId="29262"/>
    <cellStyle name="Comma 2 2 2 2 3 4 3" xfId="302"/>
    <cellStyle name="Comma 2 2 2 2 3 4 3 2" xfId="10094"/>
    <cellStyle name="Comma 2 2 2 2 3 4 3 3" xfId="19752"/>
    <cellStyle name="Comma 2 2 2 2 3 4 3 4" xfId="29263"/>
    <cellStyle name="Comma 2 2 2 2 3 4 4" xfId="10092"/>
    <cellStyle name="Comma 2 2 2 2 3 4 5" xfId="19750"/>
    <cellStyle name="Comma 2 2 2 2 3 4 6" xfId="29261"/>
    <cellStyle name="Comma 2 2 2 2 3 5" xfId="303"/>
    <cellStyle name="Comma 2 2 2 2 3 5 2" xfId="304"/>
    <cellStyle name="Comma 2 2 2 2 3 5 2 2" xfId="10096"/>
    <cellStyle name="Comma 2 2 2 2 3 5 2 3" xfId="19754"/>
    <cellStyle name="Comma 2 2 2 2 3 5 2 4" xfId="29265"/>
    <cellStyle name="Comma 2 2 2 2 3 5 3" xfId="305"/>
    <cellStyle name="Comma 2 2 2 2 3 5 3 2" xfId="10097"/>
    <cellStyle name="Comma 2 2 2 2 3 5 3 3" xfId="19755"/>
    <cellStyle name="Comma 2 2 2 2 3 5 3 4" xfId="29266"/>
    <cellStyle name="Comma 2 2 2 2 3 5 4" xfId="10095"/>
    <cellStyle name="Comma 2 2 2 2 3 5 5" xfId="19753"/>
    <cellStyle name="Comma 2 2 2 2 3 5 6" xfId="29264"/>
    <cellStyle name="Comma 2 2 2 2 3 6" xfId="306"/>
    <cellStyle name="Comma 2 2 2 2 3 6 2" xfId="307"/>
    <cellStyle name="Comma 2 2 2 2 3 6 2 2" xfId="10099"/>
    <cellStyle name="Comma 2 2 2 2 3 6 2 3" xfId="19757"/>
    <cellStyle name="Comma 2 2 2 2 3 6 2 4" xfId="29268"/>
    <cellStyle name="Comma 2 2 2 2 3 6 3" xfId="308"/>
    <cellStyle name="Comma 2 2 2 2 3 6 3 2" xfId="10100"/>
    <cellStyle name="Comma 2 2 2 2 3 6 3 3" xfId="19758"/>
    <cellStyle name="Comma 2 2 2 2 3 6 3 4" xfId="29269"/>
    <cellStyle name="Comma 2 2 2 2 3 6 4" xfId="10098"/>
    <cellStyle name="Comma 2 2 2 2 3 6 5" xfId="19756"/>
    <cellStyle name="Comma 2 2 2 2 3 6 6" xfId="29267"/>
    <cellStyle name="Comma 2 2 2 2 3 7" xfId="309"/>
    <cellStyle name="Comma 2 2 2 2 3 7 2" xfId="310"/>
    <cellStyle name="Comma 2 2 2 2 3 7 2 2" xfId="10102"/>
    <cellStyle name="Comma 2 2 2 2 3 7 2 3" xfId="19760"/>
    <cellStyle name="Comma 2 2 2 2 3 7 2 4" xfId="29271"/>
    <cellStyle name="Comma 2 2 2 2 3 7 3" xfId="10101"/>
    <cellStyle name="Comma 2 2 2 2 3 7 4" xfId="19759"/>
    <cellStyle name="Comma 2 2 2 2 3 7 5" xfId="29270"/>
    <cellStyle name="Comma 2 2 2 2 3 8" xfId="311"/>
    <cellStyle name="Comma 2 2 2 2 3 8 2" xfId="10103"/>
    <cellStyle name="Comma 2 2 2 2 3 8 3" xfId="19761"/>
    <cellStyle name="Comma 2 2 2 2 3 8 4" xfId="29272"/>
    <cellStyle name="Comma 2 2 2 2 3 9" xfId="312"/>
    <cellStyle name="Comma 2 2 2 2 3 9 2" xfId="10104"/>
    <cellStyle name="Comma 2 2 2 2 3 9 3" xfId="19762"/>
    <cellStyle name="Comma 2 2 2 2 3 9 4" xfId="29273"/>
    <cellStyle name="Comma 2 2 2 2 4" xfId="313"/>
    <cellStyle name="Comma 2 2 2 2 4 10" xfId="10105"/>
    <cellStyle name="Comma 2 2 2 2 4 11" xfId="19763"/>
    <cellStyle name="Comma 2 2 2 2 4 12" xfId="29274"/>
    <cellStyle name="Comma 2 2 2 2 4 2" xfId="314"/>
    <cellStyle name="Comma 2 2 2 2 4 2 2" xfId="315"/>
    <cellStyle name="Comma 2 2 2 2 4 2 2 2" xfId="10107"/>
    <cellStyle name="Comma 2 2 2 2 4 2 2 3" xfId="19765"/>
    <cellStyle name="Comma 2 2 2 2 4 2 2 4" xfId="29276"/>
    <cellStyle name="Comma 2 2 2 2 4 2 3" xfId="316"/>
    <cellStyle name="Comma 2 2 2 2 4 2 3 2" xfId="10108"/>
    <cellStyle name="Comma 2 2 2 2 4 2 3 3" xfId="19766"/>
    <cellStyle name="Comma 2 2 2 2 4 2 3 4" xfId="29277"/>
    <cellStyle name="Comma 2 2 2 2 4 2 4" xfId="10106"/>
    <cellStyle name="Comma 2 2 2 2 4 2 5" xfId="19764"/>
    <cellStyle name="Comma 2 2 2 2 4 2 6" xfId="29275"/>
    <cellStyle name="Comma 2 2 2 2 4 3" xfId="317"/>
    <cellStyle name="Comma 2 2 2 2 4 3 2" xfId="318"/>
    <cellStyle name="Comma 2 2 2 2 4 3 2 2" xfId="10110"/>
    <cellStyle name="Comma 2 2 2 2 4 3 2 3" xfId="19768"/>
    <cellStyle name="Comma 2 2 2 2 4 3 2 4" xfId="29279"/>
    <cellStyle name="Comma 2 2 2 2 4 3 3" xfId="319"/>
    <cellStyle name="Comma 2 2 2 2 4 3 3 2" xfId="10111"/>
    <cellStyle name="Comma 2 2 2 2 4 3 3 3" xfId="19769"/>
    <cellStyle name="Comma 2 2 2 2 4 3 3 4" xfId="29280"/>
    <cellStyle name="Comma 2 2 2 2 4 3 4" xfId="10109"/>
    <cellStyle name="Comma 2 2 2 2 4 3 5" xfId="19767"/>
    <cellStyle name="Comma 2 2 2 2 4 3 6" xfId="29278"/>
    <cellStyle name="Comma 2 2 2 2 4 4" xfId="320"/>
    <cellStyle name="Comma 2 2 2 2 4 4 2" xfId="321"/>
    <cellStyle name="Comma 2 2 2 2 4 4 2 2" xfId="10113"/>
    <cellStyle name="Comma 2 2 2 2 4 4 2 3" xfId="19771"/>
    <cellStyle name="Comma 2 2 2 2 4 4 2 4" xfId="29282"/>
    <cellStyle name="Comma 2 2 2 2 4 4 3" xfId="10112"/>
    <cellStyle name="Comma 2 2 2 2 4 4 4" xfId="19770"/>
    <cellStyle name="Comma 2 2 2 2 4 4 5" xfId="29281"/>
    <cellStyle name="Comma 2 2 2 2 4 5" xfId="322"/>
    <cellStyle name="Comma 2 2 2 2 4 5 2" xfId="323"/>
    <cellStyle name="Comma 2 2 2 2 4 5 2 2" xfId="10115"/>
    <cellStyle name="Comma 2 2 2 2 4 5 2 3" xfId="19773"/>
    <cellStyle name="Comma 2 2 2 2 4 5 2 4" xfId="29284"/>
    <cellStyle name="Comma 2 2 2 2 4 5 3" xfId="10114"/>
    <cellStyle name="Comma 2 2 2 2 4 5 4" xfId="19772"/>
    <cellStyle name="Comma 2 2 2 2 4 5 5" xfId="29283"/>
    <cellStyle name="Comma 2 2 2 2 4 6" xfId="324"/>
    <cellStyle name="Comma 2 2 2 2 4 6 2" xfId="10116"/>
    <cellStyle name="Comma 2 2 2 2 4 6 3" xfId="19774"/>
    <cellStyle name="Comma 2 2 2 2 4 6 4" xfId="29285"/>
    <cellStyle name="Comma 2 2 2 2 4 7" xfId="325"/>
    <cellStyle name="Comma 2 2 2 2 4 7 2" xfId="10117"/>
    <cellStyle name="Comma 2 2 2 2 4 7 3" xfId="19775"/>
    <cellStyle name="Comma 2 2 2 2 4 7 4" xfId="29286"/>
    <cellStyle name="Comma 2 2 2 2 4 8" xfId="326"/>
    <cellStyle name="Comma 2 2 2 2 4 8 2" xfId="10118"/>
    <cellStyle name="Comma 2 2 2 2 4 8 3" xfId="19776"/>
    <cellStyle name="Comma 2 2 2 2 4 8 4" xfId="29287"/>
    <cellStyle name="Comma 2 2 2 2 4 9" xfId="327"/>
    <cellStyle name="Comma 2 2 2 2 4 9 2" xfId="10119"/>
    <cellStyle name="Comma 2 2 2 2 4 9 3" xfId="19777"/>
    <cellStyle name="Comma 2 2 2 2 4 9 4" xfId="29288"/>
    <cellStyle name="Comma 2 2 2 2 5" xfId="328"/>
    <cellStyle name="Comma 2 2 2 2 5 2" xfId="329"/>
    <cellStyle name="Comma 2 2 2 2 5 2 10" xfId="29289"/>
    <cellStyle name="Comma 2 2 2 2 5 2 2" xfId="330"/>
    <cellStyle name="Comma 2 2 2 2 5 2 2 2" xfId="331"/>
    <cellStyle name="Comma 2 2 2 2 5 2 2 2 2" xfId="10123"/>
    <cellStyle name="Comma 2 2 2 2 5 2 2 2 3" xfId="19780"/>
    <cellStyle name="Comma 2 2 2 2 5 2 2 2 4" xfId="29291"/>
    <cellStyle name="Comma 2 2 2 2 5 2 2 3" xfId="332"/>
    <cellStyle name="Comma 2 2 2 2 5 2 2 3 2" xfId="10124"/>
    <cellStyle name="Comma 2 2 2 2 5 2 2 3 3" xfId="19781"/>
    <cellStyle name="Comma 2 2 2 2 5 2 2 3 4" xfId="29292"/>
    <cellStyle name="Comma 2 2 2 2 5 2 2 4" xfId="10122"/>
    <cellStyle name="Comma 2 2 2 2 5 2 2 5" xfId="19779"/>
    <cellStyle name="Comma 2 2 2 2 5 2 2 6" xfId="29290"/>
    <cellStyle name="Comma 2 2 2 2 5 2 3" xfId="333"/>
    <cellStyle name="Comma 2 2 2 2 5 2 3 2" xfId="334"/>
    <cellStyle name="Comma 2 2 2 2 5 2 3 2 2" xfId="10126"/>
    <cellStyle name="Comma 2 2 2 2 5 2 3 2 3" xfId="19783"/>
    <cellStyle name="Comma 2 2 2 2 5 2 3 2 4" xfId="29294"/>
    <cellStyle name="Comma 2 2 2 2 5 2 3 3" xfId="335"/>
    <cellStyle name="Comma 2 2 2 2 5 2 3 3 2" xfId="10127"/>
    <cellStyle name="Comma 2 2 2 2 5 2 3 3 3" xfId="19784"/>
    <cellStyle name="Comma 2 2 2 2 5 2 3 3 4" xfId="29295"/>
    <cellStyle name="Comma 2 2 2 2 5 2 3 4" xfId="10125"/>
    <cellStyle name="Comma 2 2 2 2 5 2 3 5" xfId="19782"/>
    <cellStyle name="Comma 2 2 2 2 5 2 3 6" xfId="29293"/>
    <cellStyle name="Comma 2 2 2 2 5 2 4" xfId="336"/>
    <cellStyle name="Comma 2 2 2 2 5 2 4 2" xfId="337"/>
    <cellStyle name="Comma 2 2 2 2 5 2 4 2 2" xfId="10129"/>
    <cellStyle name="Comma 2 2 2 2 5 2 4 2 3" xfId="19786"/>
    <cellStyle name="Comma 2 2 2 2 5 2 4 2 4" xfId="29297"/>
    <cellStyle name="Comma 2 2 2 2 5 2 4 3" xfId="10128"/>
    <cellStyle name="Comma 2 2 2 2 5 2 4 4" xfId="19785"/>
    <cellStyle name="Comma 2 2 2 2 5 2 4 5" xfId="29296"/>
    <cellStyle name="Comma 2 2 2 2 5 2 5" xfId="338"/>
    <cellStyle name="Comma 2 2 2 2 5 2 5 2" xfId="339"/>
    <cellStyle name="Comma 2 2 2 2 5 2 5 2 2" xfId="10131"/>
    <cellStyle name="Comma 2 2 2 2 5 2 5 2 3" xfId="19788"/>
    <cellStyle name="Comma 2 2 2 2 5 2 5 2 4" xfId="29299"/>
    <cellStyle name="Comma 2 2 2 2 5 2 5 3" xfId="10130"/>
    <cellStyle name="Comma 2 2 2 2 5 2 5 4" xfId="19787"/>
    <cellStyle name="Comma 2 2 2 2 5 2 5 5" xfId="29298"/>
    <cellStyle name="Comma 2 2 2 2 5 2 6" xfId="340"/>
    <cellStyle name="Comma 2 2 2 2 5 2 6 2" xfId="10132"/>
    <cellStyle name="Comma 2 2 2 2 5 2 6 3" xfId="19789"/>
    <cellStyle name="Comma 2 2 2 2 5 2 6 4" xfId="29300"/>
    <cellStyle name="Comma 2 2 2 2 5 2 7" xfId="341"/>
    <cellStyle name="Comma 2 2 2 2 5 2 7 2" xfId="10133"/>
    <cellStyle name="Comma 2 2 2 2 5 2 7 3" xfId="19790"/>
    <cellStyle name="Comma 2 2 2 2 5 2 7 4" xfId="29301"/>
    <cellStyle name="Comma 2 2 2 2 5 2 8" xfId="10121"/>
    <cellStyle name="Comma 2 2 2 2 5 2 9" xfId="19778"/>
    <cellStyle name="Comma 2 2 2 2 5 3" xfId="10120"/>
    <cellStyle name="Comma 2 2 2 2 6" xfId="342"/>
    <cellStyle name="Comma 2 2 2 2 6 10" xfId="29302"/>
    <cellStyle name="Comma 2 2 2 2 6 2" xfId="343"/>
    <cellStyle name="Comma 2 2 2 2 6 2 2" xfId="344"/>
    <cellStyle name="Comma 2 2 2 2 6 2 2 2" xfId="10136"/>
    <cellStyle name="Comma 2 2 2 2 6 2 2 3" xfId="19793"/>
    <cellStyle name="Comma 2 2 2 2 6 2 2 4" xfId="29304"/>
    <cellStyle name="Comma 2 2 2 2 6 2 3" xfId="345"/>
    <cellStyle name="Comma 2 2 2 2 6 2 3 2" xfId="10137"/>
    <cellStyle name="Comma 2 2 2 2 6 2 3 3" xfId="19794"/>
    <cellStyle name="Comma 2 2 2 2 6 2 3 4" xfId="29305"/>
    <cellStyle name="Comma 2 2 2 2 6 2 4" xfId="10135"/>
    <cellStyle name="Comma 2 2 2 2 6 2 5" xfId="19792"/>
    <cellStyle name="Comma 2 2 2 2 6 2 6" xfId="29303"/>
    <cellStyle name="Comma 2 2 2 2 6 3" xfId="346"/>
    <cellStyle name="Comma 2 2 2 2 6 3 2" xfId="347"/>
    <cellStyle name="Comma 2 2 2 2 6 3 2 2" xfId="10139"/>
    <cellStyle name="Comma 2 2 2 2 6 3 2 3" xfId="19796"/>
    <cellStyle name="Comma 2 2 2 2 6 3 2 4" xfId="29307"/>
    <cellStyle name="Comma 2 2 2 2 6 3 3" xfId="10138"/>
    <cellStyle name="Comma 2 2 2 2 6 3 4" xfId="19795"/>
    <cellStyle name="Comma 2 2 2 2 6 3 5" xfId="29306"/>
    <cellStyle name="Comma 2 2 2 2 6 4" xfId="348"/>
    <cellStyle name="Comma 2 2 2 2 6 4 2" xfId="349"/>
    <cellStyle name="Comma 2 2 2 2 6 4 2 2" xfId="10141"/>
    <cellStyle name="Comma 2 2 2 2 6 4 2 3" xfId="19798"/>
    <cellStyle name="Comma 2 2 2 2 6 4 2 4" xfId="29309"/>
    <cellStyle name="Comma 2 2 2 2 6 4 3" xfId="10140"/>
    <cellStyle name="Comma 2 2 2 2 6 4 4" xfId="19797"/>
    <cellStyle name="Comma 2 2 2 2 6 4 5" xfId="29308"/>
    <cellStyle name="Comma 2 2 2 2 6 5" xfId="350"/>
    <cellStyle name="Comma 2 2 2 2 6 5 2" xfId="351"/>
    <cellStyle name="Comma 2 2 2 2 6 5 2 2" xfId="10143"/>
    <cellStyle name="Comma 2 2 2 2 6 5 2 3" xfId="19800"/>
    <cellStyle name="Comma 2 2 2 2 6 5 2 4" xfId="29311"/>
    <cellStyle name="Comma 2 2 2 2 6 5 3" xfId="10142"/>
    <cellStyle name="Comma 2 2 2 2 6 5 4" xfId="19799"/>
    <cellStyle name="Comma 2 2 2 2 6 5 5" xfId="29310"/>
    <cellStyle name="Comma 2 2 2 2 6 6" xfId="352"/>
    <cellStyle name="Comma 2 2 2 2 6 6 2" xfId="10144"/>
    <cellStyle name="Comma 2 2 2 2 6 6 3" xfId="19801"/>
    <cellStyle name="Comma 2 2 2 2 6 6 4" xfId="29312"/>
    <cellStyle name="Comma 2 2 2 2 6 7" xfId="353"/>
    <cellStyle name="Comma 2 2 2 2 6 7 2" xfId="10145"/>
    <cellStyle name="Comma 2 2 2 2 6 7 3" xfId="19802"/>
    <cellStyle name="Comma 2 2 2 2 6 7 4" xfId="29313"/>
    <cellStyle name="Comma 2 2 2 2 6 8" xfId="10134"/>
    <cellStyle name="Comma 2 2 2 2 6 9" xfId="19791"/>
    <cellStyle name="Comma 2 2 2 2 7" xfId="354"/>
    <cellStyle name="Comma 2 2 2 2 7 10" xfId="29314"/>
    <cellStyle name="Comma 2 2 2 2 7 2" xfId="355"/>
    <cellStyle name="Comma 2 2 2 2 7 2 2" xfId="356"/>
    <cellStyle name="Comma 2 2 2 2 7 2 2 2" xfId="10148"/>
    <cellStyle name="Comma 2 2 2 2 7 2 2 3" xfId="19805"/>
    <cellStyle name="Comma 2 2 2 2 7 2 2 4" xfId="29316"/>
    <cellStyle name="Comma 2 2 2 2 7 2 3" xfId="357"/>
    <cellStyle name="Comma 2 2 2 2 7 2 3 2" xfId="10149"/>
    <cellStyle name="Comma 2 2 2 2 7 2 3 3" xfId="19806"/>
    <cellStyle name="Comma 2 2 2 2 7 2 3 4" xfId="29317"/>
    <cellStyle name="Comma 2 2 2 2 7 2 4" xfId="10147"/>
    <cellStyle name="Comma 2 2 2 2 7 2 5" xfId="19804"/>
    <cellStyle name="Comma 2 2 2 2 7 2 6" xfId="29315"/>
    <cellStyle name="Comma 2 2 2 2 7 3" xfId="358"/>
    <cellStyle name="Comma 2 2 2 2 7 3 2" xfId="359"/>
    <cellStyle name="Comma 2 2 2 2 7 3 2 2" xfId="10151"/>
    <cellStyle name="Comma 2 2 2 2 7 3 2 3" xfId="19808"/>
    <cellStyle name="Comma 2 2 2 2 7 3 2 4" xfId="29319"/>
    <cellStyle name="Comma 2 2 2 2 7 3 3" xfId="10150"/>
    <cellStyle name="Comma 2 2 2 2 7 3 4" xfId="19807"/>
    <cellStyle name="Comma 2 2 2 2 7 3 5" xfId="29318"/>
    <cellStyle name="Comma 2 2 2 2 7 4" xfId="360"/>
    <cellStyle name="Comma 2 2 2 2 7 4 2" xfId="361"/>
    <cellStyle name="Comma 2 2 2 2 7 4 2 2" xfId="10153"/>
    <cellStyle name="Comma 2 2 2 2 7 4 2 3" xfId="19810"/>
    <cellStyle name="Comma 2 2 2 2 7 4 2 4" xfId="29321"/>
    <cellStyle name="Comma 2 2 2 2 7 4 3" xfId="10152"/>
    <cellStyle name="Comma 2 2 2 2 7 4 4" xfId="19809"/>
    <cellStyle name="Comma 2 2 2 2 7 4 5" xfId="29320"/>
    <cellStyle name="Comma 2 2 2 2 7 5" xfId="362"/>
    <cellStyle name="Comma 2 2 2 2 7 5 2" xfId="363"/>
    <cellStyle name="Comma 2 2 2 2 7 5 2 2" xfId="10155"/>
    <cellStyle name="Comma 2 2 2 2 7 5 2 3" xfId="19812"/>
    <cellStyle name="Comma 2 2 2 2 7 5 2 4" xfId="29323"/>
    <cellStyle name="Comma 2 2 2 2 7 5 3" xfId="10154"/>
    <cellStyle name="Comma 2 2 2 2 7 5 4" xfId="19811"/>
    <cellStyle name="Comma 2 2 2 2 7 5 5" xfId="29322"/>
    <cellStyle name="Comma 2 2 2 2 7 6" xfId="364"/>
    <cellStyle name="Comma 2 2 2 2 7 6 2" xfId="10156"/>
    <cellStyle name="Comma 2 2 2 2 7 6 3" xfId="19813"/>
    <cellStyle name="Comma 2 2 2 2 7 6 4" xfId="29324"/>
    <cellStyle name="Comma 2 2 2 2 7 7" xfId="365"/>
    <cellStyle name="Comma 2 2 2 2 7 7 2" xfId="10157"/>
    <cellStyle name="Comma 2 2 2 2 7 7 3" xfId="19814"/>
    <cellStyle name="Comma 2 2 2 2 7 7 4" xfId="29325"/>
    <cellStyle name="Comma 2 2 2 2 7 8" xfId="10146"/>
    <cellStyle name="Comma 2 2 2 2 7 9" xfId="19803"/>
    <cellStyle name="Comma 2 2 2 2 8" xfId="366"/>
    <cellStyle name="Comma 2 2 2 2 8 2" xfId="367"/>
    <cellStyle name="Comma 2 2 2 2 8 2 2" xfId="10159"/>
    <cellStyle name="Comma 2 2 2 2 8 2 3" xfId="19816"/>
    <cellStyle name="Comma 2 2 2 2 8 2 4" xfId="29327"/>
    <cellStyle name="Comma 2 2 2 2 8 3" xfId="368"/>
    <cellStyle name="Comma 2 2 2 2 8 3 2" xfId="10160"/>
    <cellStyle name="Comma 2 2 2 2 8 3 3" xfId="19817"/>
    <cellStyle name="Comma 2 2 2 2 8 3 4" xfId="29328"/>
    <cellStyle name="Comma 2 2 2 2 8 4" xfId="10158"/>
    <cellStyle name="Comma 2 2 2 2 8 5" xfId="19815"/>
    <cellStyle name="Comma 2 2 2 2 8 6" xfId="29326"/>
    <cellStyle name="Comma 2 2 2 2 9" xfId="369"/>
    <cellStyle name="Comma 2 2 2 2 9 2" xfId="370"/>
    <cellStyle name="Comma 2 2 2 2 9 2 2" xfId="10162"/>
    <cellStyle name="Comma 2 2 2 2 9 2 3" xfId="19819"/>
    <cellStyle name="Comma 2 2 2 2 9 2 4" xfId="29330"/>
    <cellStyle name="Comma 2 2 2 2 9 3" xfId="371"/>
    <cellStyle name="Comma 2 2 2 2 9 3 2" xfId="10163"/>
    <cellStyle name="Comma 2 2 2 2 9 3 3" xfId="19820"/>
    <cellStyle name="Comma 2 2 2 2 9 3 4" xfId="29331"/>
    <cellStyle name="Comma 2 2 2 2 9 4" xfId="10161"/>
    <cellStyle name="Comma 2 2 2 2 9 5" xfId="19818"/>
    <cellStyle name="Comma 2 2 2 2 9 6" xfId="29329"/>
    <cellStyle name="Comma 2 2 2 20" xfId="372"/>
    <cellStyle name="Comma 2 2 2 20 2" xfId="10164"/>
    <cellStyle name="Comma 2 2 2 20 3" xfId="19821"/>
    <cellStyle name="Comma 2 2 2 20 4" xfId="29332"/>
    <cellStyle name="Comma 2 2 2 21" xfId="9941"/>
    <cellStyle name="Comma 2 2 2 3" xfId="373"/>
    <cellStyle name="Comma 2 2 2 3 10" xfId="374"/>
    <cellStyle name="Comma 2 2 2 3 10 2" xfId="375"/>
    <cellStyle name="Comma 2 2 2 3 10 2 2" xfId="10167"/>
    <cellStyle name="Comma 2 2 2 3 10 2 3" xfId="19824"/>
    <cellStyle name="Comma 2 2 2 3 10 2 4" xfId="29335"/>
    <cellStyle name="Comma 2 2 2 3 10 3" xfId="376"/>
    <cellStyle name="Comma 2 2 2 3 10 3 2" xfId="10168"/>
    <cellStyle name="Comma 2 2 2 3 10 3 3" xfId="19825"/>
    <cellStyle name="Comma 2 2 2 3 10 3 4" xfId="29336"/>
    <cellStyle name="Comma 2 2 2 3 10 4" xfId="10166"/>
    <cellStyle name="Comma 2 2 2 3 10 5" xfId="19823"/>
    <cellStyle name="Comma 2 2 2 3 10 6" xfId="29334"/>
    <cellStyle name="Comma 2 2 2 3 11" xfId="377"/>
    <cellStyle name="Comma 2 2 2 3 11 2" xfId="378"/>
    <cellStyle name="Comma 2 2 2 3 11 2 2" xfId="10170"/>
    <cellStyle name="Comma 2 2 2 3 11 2 3" xfId="19827"/>
    <cellStyle name="Comma 2 2 2 3 11 2 4" xfId="29338"/>
    <cellStyle name="Comma 2 2 2 3 11 3" xfId="10169"/>
    <cellStyle name="Comma 2 2 2 3 11 4" xfId="19826"/>
    <cellStyle name="Comma 2 2 2 3 11 5" xfId="29337"/>
    <cellStyle name="Comma 2 2 2 3 12" xfId="379"/>
    <cellStyle name="Comma 2 2 2 3 12 2" xfId="10171"/>
    <cellStyle name="Comma 2 2 2 3 12 3" xfId="19828"/>
    <cellStyle name="Comma 2 2 2 3 12 4" xfId="29339"/>
    <cellStyle name="Comma 2 2 2 3 13" xfId="380"/>
    <cellStyle name="Comma 2 2 2 3 13 2" xfId="10172"/>
    <cellStyle name="Comma 2 2 2 3 13 3" xfId="19829"/>
    <cellStyle name="Comma 2 2 2 3 13 4" xfId="29340"/>
    <cellStyle name="Comma 2 2 2 3 14" xfId="381"/>
    <cellStyle name="Comma 2 2 2 3 14 2" xfId="10173"/>
    <cellStyle name="Comma 2 2 2 3 14 3" xfId="19830"/>
    <cellStyle name="Comma 2 2 2 3 14 4" xfId="29341"/>
    <cellStyle name="Comma 2 2 2 3 15" xfId="382"/>
    <cellStyle name="Comma 2 2 2 3 15 2" xfId="10174"/>
    <cellStyle name="Comma 2 2 2 3 15 3" xfId="19831"/>
    <cellStyle name="Comma 2 2 2 3 15 4" xfId="29342"/>
    <cellStyle name="Comma 2 2 2 3 16" xfId="9822"/>
    <cellStyle name="Comma 2 2 2 3 16 2" xfId="10175"/>
    <cellStyle name="Comma 2 2 2 3 17" xfId="10165"/>
    <cellStyle name="Comma 2 2 2 3 18" xfId="19822"/>
    <cellStyle name="Comma 2 2 2 3 19" xfId="29333"/>
    <cellStyle name="Comma 2 2 2 3 2" xfId="383"/>
    <cellStyle name="Comma 2 2 2 3 2 10" xfId="384"/>
    <cellStyle name="Comma 2 2 2 3 2 10 2" xfId="10177"/>
    <cellStyle name="Comma 2 2 2 3 2 10 3" xfId="19833"/>
    <cellStyle name="Comma 2 2 2 3 2 10 4" xfId="29344"/>
    <cellStyle name="Comma 2 2 2 3 2 11" xfId="385"/>
    <cellStyle name="Comma 2 2 2 3 2 11 2" xfId="10178"/>
    <cellStyle name="Comma 2 2 2 3 2 11 3" xfId="19834"/>
    <cellStyle name="Comma 2 2 2 3 2 11 4" xfId="29345"/>
    <cellStyle name="Comma 2 2 2 3 2 12" xfId="386"/>
    <cellStyle name="Comma 2 2 2 3 2 12 2" xfId="10179"/>
    <cellStyle name="Comma 2 2 2 3 2 12 3" xfId="19835"/>
    <cellStyle name="Comma 2 2 2 3 2 12 4" xfId="29346"/>
    <cellStyle name="Comma 2 2 2 3 2 13" xfId="10176"/>
    <cellStyle name="Comma 2 2 2 3 2 14" xfId="19832"/>
    <cellStyle name="Comma 2 2 2 3 2 15" xfId="29343"/>
    <cellStyle name="Comma 2 2 2 3 2 2" xfId="387"/>
    <cellStyle name="Comma 2 2 2 3 2 2 10" xfId="10180"/>
    <cellStyle name="Comma 2 2 2 3 2 2 11" xfId="19836"/>
    <cellStyle name="Comma 2 2 2 3 2 2 12" xfId="29347"/>
    <cellStyle name="Comma 2 2 2 3 2 2 2" xfId="388"/>
    <cellStyle name="Comma 2 2 2 3 2 2 2 2" xfId="389"/>
    <cellStyle name="Comma 2 2 2 3 2 2 2 2 2" xfId="10182"/>
    <cellStyle name="Comma 2 2 2 3 2 2 2 2 3" xfId="19838"/>
    <cellStyle name="Comma 2 2 2 3 2 2 2 2 4" xfId="29349"/>
    <cellStyle name="Comma 2 2 2 3 2 2 2 3" xfId="390"/>
    <cellStyle name="Comma 2 2 2 3 2 2 2 3 2" xfId="10183"/>
    <cellStyle name="Comma 2 2 2 3 2 2 2 3 3" xfId="19839"/>
    <cellStyle name="Comma 2 2 2 3 2 2 2 3 4" xfId="29350"/>
    <cellStyle name="Comma 2 2 2 3 2 2 2 4" xfId="10181"/>
    <cellStyle name="Comma 2 2 2 3 2 2 2 5" xfId="19837"/>
    <cellStyle name="Comma 2 2 2 3 2 2 2 6" xfId="29348"/>
    <cellStyle name="Comma 2 2 2 3 2 2 3" xfId="391"/>
    <cellStyle name="Comma 2 2 2 3 2 2 3 2" xfId="392"/>
    <cellStyle name="Comma 2 2 2 3 2 2 3 2 2" xfId="10185"/>
    <cellStyle name="Comma 2 2 2 3 2 2 3 2 3" xfId="19841"/>
    <cellStyle name="Comma 2 2 2 3 2 2 3 2 4" xfId="29352"/>
    <cellStyle name="Comma 2 2 2 3 2 2 3 3" xfId="393"/>
    <cellStyle name="Comma 2 2 2 3 2 2 3 3 2" xfId="10186"/>
    <cellStyle name="Comma 2 2 2 3 2 2 3 3 3" xfId="19842"/>
    <cellStyle name="Comma 2 2 2 3 2 2 3 3 4" xfId="29353"/>
    <cellStyle name="Comma 2 2 2 3 2 2 3 4" xfId="10184"/>
    <cellStyle name="Comma 2 2 2 3 2 2 3 5" xfId="19840"/>
    <cellStyle name="Comma 2 2 2 3 2 2 3 6" xfId="29351"/>
    <cellStyle name="Comma 2 2 2 3 2 2 4" xfId="394"/>
    <cellStyle name="Comma 2 2 2 3 2 2 4 2" xfId="395"/>
    <cellStyle name="Comma 2 2 2 3 2 2 4 2 2" xfId="10188"/>
    <cellStyle name="Comma 2 2 2 3 2 2 4 2 3" xfId="19844"/>
    <cellStyle name="Comma 2 2 2 3 2 2 4 2 4" xfId="29355"/>
    <cellStyle name="Comma 2 2 2 3 2 2 4 3" xfId="10187"/>
    <cellStyle name="Comma 2 2 2 3 2 2 4 4" xfId="19843"/>
    <cellStyle name="Comma 2 2 2 3 2 2 4 5" xfId="29354"/>
    <cellStyle name="Comma 2 2 2 3 2 2 5" xfId="396"/>
    <cellStyle name="Comma 2 2 2 3 2 2 5 2" xfId="397"/>
    <cellStyle name="Comma 2 2 2 3 2 2 5 2 2" xfId="10190"/>
    <cellStyle name="Comma 2 2 2 3 2 2 5 2 3" xfId="19846"/>
    <cellStyle name="Comma 2 2 2 3 2 2 5 2 4" xfId="29357"/>
    <cellStyle name="Comma 2 2 2 3 2 2 5 3" xfId="10189"/>
    <cellStyle name="Comma 2 2 2 3 2 2 5 4" xfId="19845"/>
    <cellStyle name="Comma 2 2 2 3 2 2 5 5" xfId="29356"/>
    <cellStyle name="Comma 2 2 2 3 2 2 6" xfId="398"/>
    <cellStyle name="Comma 2 2 2 3 2 2 6 2" xfId="10191"/>
    <cellStyle name="Comma 2 2 2 3 2 2 6 3" xfId="19847"/>
    <cellStyle name="Comma 2 2 2 3 2 2 6 4" xfId="29358"/>
    <cellStyle name="Comma 2 2 2 3 2 2 7" xfId="399"/>
    <cellStyle name="Comma 2 2 2 3 2 2 7 2" xfId="10192"/>
    <cellStyle name="Comma 2 2 2 3 2 2 7 3" xfId="19848"/>
    <cellStyle name="Comma 2 2 2 3 2 2 7 4" xfId="29359"/>
    <cellStyle name="Comma 2 2 2 3 2 2 8" xfId="400"/>
    <cellStyle name="Comma 2 2 2 3 2 2 8 2" xfId="10193"/>
    <cellStyle name="Comma 2 2 2 3 2 2 8 3" xfId="19849"/>
    <cellStyle name="Comma 2 2 2 3 2 2 8 4" xfId="29360"/>
    <cellStyle name="Comma 2 2 2 3 2 2 9" xfId="401"/>
    <cellStyle name="Comma 2 2 2 3 2 2 9 2" xfId="10194"/>
    <cellStyle name="Comma 2 2 2 3 2 2 9 3" xfId="19850"/>
    <cellStyle name="Comma 2 2 2 3 2 2 9 4" xfId="29361"/>
    <cellStyle name="Comma 2 2 2 3 2 3" xfId="402"/>
    <cellStyle name="Comma 2 2 2 3 2 3 2" xfId="403"/>
    <cellStyle name="Comma 2 2 2 3 2 3 2 10" xfId="29362"/>
    <cellStyle name="Comma 2 2 2 3 2 3 2 2" xfId="404"/>
    <cellStyle name="Comma 2 2 2 3 2 3 2 2 2" xfId="405"/>
    <cellStyle name="Comma 2 2 2 3 2 3 2 2 2 2" xfId="10198"/>
    <cellStyle name="Comma 2 2 2 3 2 3 2 2 2 3" xfId="19853"/>
    <cellStyle name="Comma 2 2 2 3 2 3 2 2 2 4" xfId="29364"/>
    <cellStyle name="Comma 2 2 2 3 2 3 2 2 3" xfId="406"/>
    <cellStyle name="Comma 2 2 2 3 2 3 2 2 3 2" xfId="10199"/>
    <cellStyle name="Comma 2 2 2 3 2 3 2 2 3 3" xfId="19854"/>
    <cellStyle name="Comma 2 2 2 3 2 3 2 2 3 4" xfId="29365"/>
    <cellStyle name="Comma 2 2 2 3 2 3 2 2 4" xfId="10197"/>
    <cellStyle name="Comma 2 2 2 3 2 3 2 2 5" xfId="19852"/>
    <cellStyle name="Comma 2 2 2 3 2 3 2 2 6" xfId="29363"/>
    <cellStyle name="Comma 2 2 2 3 2 3 2 3" xfId="407"/>
    <cellStyle name="Comma 2 2 2 3 2 3 2 3 2" xfId="408"/>
    <cellStyle name="Comma 2 2 2 3 2 3 2 3 2 2" xfId="10201"/>
    <cellStyle name="Comma 2 2 2 3 2 3 2 3 2 3" xfId="19856"/>
    <cellStyle name="Comma 2 2 2 3 2 3 2 3 2 4" xfId="29367"/>
    <cellStyle name="Comma 2 2 2 3 2 3 2 3 3" xfId="409"/>
    <cellStyle name="Comma 2 2 2 3 2 3 2 3 3 2" xfId="10202"/>
    <cellStyle name="Comma 2 2 2 3 2 3 2 3 3 3" xfId="19857"/>
    <cellStyle name="Comma 2 2 2 3 2 3 2 3 3 4" xfId="29368"/>
    <cellStyle name="Comma 2 2 2 3 2 3 2 3 4" xfId="10200"/>
    <cellStyle name="Comma 2 2 2 3 2 3 2 3 5" xfId="19855"/>
    <cellStyle name="Comma 2 2 2 3 2 3 2 3 6" xfId="29366"/>
    <cellStyle name="Comma 2 2 2 3 2 3 2 4" xfId="410"/>
    <cellStyle name="Comma 2 2 2 3 2 3 2 4 2" xfId="411"/>
    <cellStyle name="Comma 2 2 2 3 2 3 2 4 2 2" xfId="10204"/>
    <cellStyle name="Comma 2 2 2 3 2 3 2 4 2 3" xfId="19859"/>
    <cellStyle name="Comma 2 2 2 3 2 3 2 4 2 4" xfId="29370"/>
    <cellStyle name="Comma 2 2 2 3 2 3 2 4 3" xfId="10203"/>
    <cellStyle name="Comma 2 2 2 3 2 3 2 4 4" xfId="19858"/>
    <cellStyle name="Comma 2 2 2 3 2 3 2 4 5" xfId="29369"/>
    <cellStyle name="Comma 2 2 2 3 2 3 2 5" xfId="412"/>
    <cellStyle name="Comma 2 2 2 3 2 3 2 5 2" xfId="413"/>
    <cellStyle name="Comma 2 2 2 3 2 3 2 5 2 2" xfId="10206"/>
    <cellStyle name="Comma 2 2 2 3 2 3 2 5 2 3" xfId="19861"/>
    <cellStyle name="Comma 2 2 2 3 2 3 2 5 2 4" xfId="29372"/>
    <cellStyle name="Comma 2 2 2 3 2 3 2 5 3" xfId="10205"/>
    <cellStyle name="Comma 2 2 2 3 2 3 2 5 4" xfId="19860"/>
    <cellStyle name="Comma 2 2 2 3 2 3 2 5 5" xfId="29371"/>
    <cellStyle name="Comma 2 2 2 3 2 3 2 6" xfId="414"/>
    <cellStyle name="Comma 2 2 2 3 2 3 2 6 2" xfId="10207"/>
    <cellStyle name="Comma 2 2 2 3 2 3 2 6 3" xfId="19862"/>
    <cellStyle name="Comma 2 2 2 3 2 3 2 6 4" xfId="29373"/>
    <cellStyle name="Comma 2 2 2 3 2 3 2 7" xfId="415"/>
    <cellStyle name="Comma 2 2 2 3 2 3 2 7 2" xfId="10208"/>
    <cellStyle name="Comma 2 2 2 3 2 3 2 7 3" xfId="19863"/>
    <cellStyle name="Comma 2 2 2 3 2 3 2 7 4" xfId="29374"/>
    <cellStyle name="Comma 2 2 2 3 2 3 2 8" xfId="10196"/>
    <cellStyle name="Comma 2 2 2 3 2 3 2 9" xfId="19851"/>
    <cellStyle name="Comma 2 2 2 3 2 3 3" xfId="10195"/>
    <cellStyle name="Comma 2 2 2 3 2 4" xfId="416"/>
    <cellStyle name="Comma 2 2 2 3 2 4 10" xfId="29375"/>
    <cellStyle name="Comma 2 2 2 3 2 4 2" xfId="417"/>
    <cellStyle name="Comma 2 2 2 3 2 4 2 2" xfId="418"/>
    <cellStyle name="Comma 2 2 2 3 2 4 2 2 2" xfId="10211"/>
    <cellStyle name="Comma 2 2 2 3 2 4 2 2 3" xfId="19866"/>
    <cellStyle name="Comma 2 2 2 3 2 4 2 2 4" xfId="29377"/>
    <cellStyle name="Comma 2 2 2 3 2 4 2 3" xfId="419"/>
    <cellStyle name="Comma 2 2 2 3 2 4 2 3 2" xfId="10212"/>
    <cellStyle name="Comma 2 2 2 3 2 4 2 3 3" xfId="19867"/>
    <cellStyle name="Comma 2 2 2 3 2 4 2 3 4" xfId="29378"/>
    <cellStyle name="Comma 2 2 2 3 2 4 2 4" xfId="10210"/>
    <cellStyle name="Comma 2 2 2 3 2 4 2 5" xfId="19865"/>
    <cellStyle name="Comma 2 2 2 3 2 4 2 6" xfId="29376"/>
    <cellStyle name="Comma 2 2 2 3 2 4 3" xfId="420"/>
    <cellStyle name="Comma 2 2 2 3 2 4 3 2" xfId="421"/>
    <cellStyle name="Comma 2 2 2 3 2 4 3 2 2" xfId="10214"/>
    <cellStyle name="Comma 2 2 2 3 2 4 3 2 3" xfId="19869"/>
    <cellStyle name="Comma 2 2 2 3 2 4 3 2 4" xfId="29380"/>
    <cellStyle name="Comma 2 2 2 3 2 4 3 3" xfId="10213"/>
    <cellStyle name="Comma 2 2 2 3 2 4 3 4" xfId="19868"/>
    <cellStyle name="Comma 2 2 2 3 2 4 3 5" xfId="29379"/>
    <cellStyle name="Comma 2 2 2 3 2 4 4" xfId="422"/>
    <cellStyle name="Comma 2 2 2 3 2 4 4 2" xfId="423"/>
    <cellStyle name="Comma 2 2 2 3 2 4 4 2 2" xfId="10216"/>
    <cellStyle name="Comma 2 2 2 3 2 4 4 2 3" xfId="19871"/>
    <cellStyle name="Comma 2 2 2 3 2 4 4 2 4" xfId="29382"/>
    <cellStyle name="Comma 2 2 2 3 2 4 4 3" xfId="10215"/>
    <cellStyle name="Comma 2 2 2 3 2 4 4 4" xfId="19870"/>
    <cellStyle name="Comma 2 2 2 3 2 4 4 5" xfId="29381"/>
    <cellStyle name="Comma 2 2 2 3 2 4 5" xfId="424"/>
    <cellStyle name="Comma 2 2 2 3 2 4 5 2" xfId="425"/>
    <cellStyle name="Comma 2 2 2 3 2 4 5 2 2" xfId="10218"/>
    <cellStyle name="Comma 2 2 2 3 2 4 5 2 3" xfId="19873"/>
    <cellStyle name="Comma 2 2 2 3 2 4 5 2 4" xfId="29384"/>
    <cellStyle name="Comma 2 2 2 3 2 4 5 3" xfId="10217"/>
    <cellStyle name="Comma 2 2 2 3 2 4 5 4" xfId="19872"/>
    <cellStyle name="Comma 2 2 2 3 2 4 5 5" xfId="29383"/>
    <cellStyle name="Comma 2 2 2 3 2 4 6" xfId="426"/>
    <cellStyle name="Comma 2 2 2 3 2 4 6 2" xfId="10219"/>
    <cellStyle name="Comma 2 2 2 3 2 4 6 3" xfId="19874"/>
    <cellStyle name="Comma 2 2 2 3 2 4 6 4" xfId="29385"/>
    <cellStyle name="Comma 2 2 2 3 2 4 7" xfId="427"/>
    <cellStyle name="Comma 2 2 2 3 2 4 7 2" xfId="10220"/>
    <cellStyle name="Comma 2 2 2 3 2 4 7 3" xfId="19875"/>
    <cellStyle name="Comma 2 2 2 3 2 4 7 4" xfId="29386"/>
    <cellStyle name="Comma 2 2 2 3 2 4 8" xfId="10209"/>
    <cellStyle name="Comma 2 2 2 3 2 4 9" xfId="19864"/>
    <cellStyle name="Comma 2 2 2 3 2 5" xfId="428"/>
    <cellStyle name="Comma 2 2 2 3 2 5 2" xfId="429"/>
    <cellStyle name="Comma 2 2 2 3 2 5 2 2" xfId="10222"/>
    <cellStyle name="Comma 2 2 2 3 2 5 2 3" xfId="19877"/>
    <cellStyle name="Comma 2 2 2 3 2 5 2 4" xfId="29388"/>
    <cellStyle name="Comma 2 2 2 3 2 5 3" xfId="430"/>
    <cellStyle name="Comma 2 2 2 3 2 5 3 2" xfId="10223"/>
    <cellStyle name="Comma 2 2 2 3 2 5 3 3" xfId="19878"/>
    <cellStyle name="Comma 2 2 2 3 2 5 3 4" xfId="29389"/>
    <cellStyle name="Comma 2 2 2 3 2 5 4" xfId="10221"/>
    <cellStyle name="Comma 2 2 2 3 2 5 5" xfId="19876"/>
    <cellStyle name="Comma 2 2 2 3 2 5 6" xfId="29387"/>
    <cellStyle name="Comma 2 2 2 3 2 6" xfId="431"/>
    <cellStyle name="Comma 2 2 2 3 2 6 2" xfId="432"/>
    <cellStyle name="Comma 2 2 2 3 2 6 2 2" xfId="10225"/>
    <cellStyle name="Comma 2 2 2 3 2 6 2 3" xfId="19880"/>
    <cellStyle name="Comma 2 2 2 3 2 6 2 4" xfId="29391"/>
    <cellStyle name="Comma 2 2 2 3 2 6 3" xfId="433"/>
    <cellStyle name="Comma 2 2 2 3 2 6 3 2" xfId="10226"/>
    <cellStyle name="Comma 2 2 2 3 2 6 3 3" xfId="19881"/>
    <cellStyle name="Comma 2 2 2 3 2 6 3 4" xfId="29392"/>
    <cellStyle name="Comma 2 2 2 3 2 6 4" xfId="10224"/>
    <cellStyle name="Comma 2 2 2 3 2 6 5" xfId="19879"/>
    <cellStyle name="Comma 2 2 2 3 2 6 6" xfId="29390"/>
    <cellStyle name="Comma 2 2 2 3 2 7" xfId="434"/>
    <cellStyle name="Comma 2 2 2 3 2 7 2" xfId="435"/>
    <cellStyle name="Comma 2 2 2 3 2 7 2 2" xfId="10228"/>
    <cellStyle name="Comma 2 2 2 3 2 7 2 3" xfId="19883"/>
    <cellStyle name="Comma 2 2 2 3 2 7 2 4" xfId="29394"/>
    <cellStyle name="Comma 2 2 2 3 2 7 3" xfId="436"/>
    <cellStyle name="Comma 2 2 2 3 2 7 3 2" xfId="10229"/>
    <cellStyle name="Comma 2 2 2 3 2 7 3 3" xfId="19884"/>
    <cellStyle name="Comma 2 2 2 3 2 7 3 4" xfId="29395"/>
    <cellStyle name="Comma 2 2 2 3 2 7 4" xfId="10227"/>
    <cellStyle name="Comma 2 2 2 3 2 7 5" xfId="19882"/>
    <cellStyle name="Comma 2 2 2 3 2 7 6" xfId="29393"/>
    <cellStyle name="Comma 2 2 2 3 2 8" xfId="437"/>
    <cellStyle name="Comma 2 2 2 3 2 8 2" xfId="438"/>
    <cellStyle name="Comma 2 2 2 3 2 8 2 2" xfId="10231"/>
    <cellStyle name="Comma 2 2 2 3 2 8 2 3" xfId="19886"/>
    <cellStyle name="Comma 2 2 2 3 2 8 2 4" xfId="29397"/>
    <cellStyle name="Comma 2 2 2 3 2 8 3" xfId="10230"/>
    <cellStyle name="Comma 2 2 2 3 2 8 4" xfId="19885"/>
    <cellStyle name="Comma 2 2 2 3 2 8 5" xfId="29396"/>
    <cellStyle name="Comma 2 2 2 3 2 9" xfId="439"/>
    <cellStyle name="Comma 2 2 2 3 2 9 2" xfId="10232"/>
    <cellStyle name="Comma 2 2 2 3 2 9 3" xfId="19887"/>
    <cellStyle name="Comma 2 2 2 3 2 9 4" xfId="29398"/>
    <cellStyle name="Comma 2 2 2 3 3" xfId="440"/>
    <cellStyle name="Comma 2 2 2 3 3 10" xfId="441"/>
    <cellStyle name="Comma 2 2 2 3 3 10 2" xfId="10234"/>
    <cellStyle name="Comma 2 2 2 3 3 10 3" xfId="19889"/>
    <cellStyle name="Comma 2 2 2 3 3 10 4" xfId="29400"/>
    <cellStyle name="Comma 2 2 2 3 3 11" xfId="10233"/>
    <cellStyle name="Comma 2 2 2 3 3 12" xfId="19888"/>
    <cellStyle name="Comma 2 2 2 3 3 13" xfId="29399"/>
    <cellStyle name="Comma 2 2 2 3 3 2" xfId="442"/>
    <cellStyle name="Comma 2 2 2 3 3 2 2" xfId="443"/>
    <cellStyle name="Comma 2 2 2 3 3 2 2 10" xfId="29401"/>
    <cellStyle name="Comma 2 2 2 3 3 2 2 2" xfId="444"/>
    <cellStyle name="Comma 2 2 2 3 3 2 2 2 2" xfId="445"/>
    <cellStyle name="Comma 2 2 2 3 3 2 2 2 2 2" xfId="10238"/>
    <cellStyle name="Comma 2 2 2 3 3 2 2 2 2 3" xfId="19892"/>
    <cellStyle name="Comma 2 2 2 3 3 2 2 2 2 4" xfId="29403"/>
    <cellStyle name="Comma 2 2 2 3 3 2 2 2 3" xfId="446"/>
    <cellStyle name="Comma 2 2 2 3 3 2 2 2 3 2" xfId="10239"/>
    <cellStyle name="Comma 2 2 2 3 3 2 2 2 3 3" xfId="19893"/>
    <cellStyle name="Comma 2 2 2 3 3 2 2 2 3 4" xfId="29404"/>
    <cellStyle name="Comma 2 2 2 3 3 2 2 2 4" xfId="10237"/>
    <cellStyle name="Comma 2 2 2 3 3 2 2 2 5" xfId="19891"/>
    <cellStyle name="Comma 2 2 2 3 3 2 2 2 6" xfId="29402"/>
    <cellStyle name="Comma 2 2 2 3 3 2 2 3" xfId="447"/>
    <cellStyle name="Comma 2 2 2 3 3 2 2 3 2" xfId="448"/>
    <cellStyle name="Comma 2 2 2 3 3 2 2 3 2 2" xfId="10241"/>
    <cellStyle name="Comma 2 2 2 3 3 2 2 3 2 3" xfId="19895"/>
    <cellStyle name="Comma 2 2 2 3 3 2 2 3 2 4" xfId="29406"/>
    <cellStyle name="Comma 2 2 2 3 3 2 2 3 3" xfId="449"/>
    <cellStyle name="Comma 2 2 2 3 3 2 2 3 3 2" xfId="10242"/>
    <cellStyle name="Comma 2 2 2 3 3 2 2 3 3 3" xfId="19896"/>
    <cellStyle name="Comma 2 2 2 3 3 2 2 3 3 4" xfId="29407"/>
    <cellStyle name="Comma 2 2 2 3 3 2 2 3 4" xfId="10240"/>
    <cellStyle name="Comma 2 2 2 3 3 2 2 3 5" xfId="19894"/>
    <cellStyle name="Comma 2 2 2 3 3 2 2 3 6" xfId="29405"/>
    <cellStyle name="Comma 2 2 2 3 3 2 2 4" xfId="450"/>
    <cellStyle name="Comma 2 2 2 3 3 2 2 4 2" xfId="451"/>
    <cellStyle name="Comma 2 2 2 3 3 2 2 4 2 2" xfId="10244"/>
    <cellStyle name="Comma 2 2 2 3 3 2 2 4 2 3" xfId="19898"/>
    <cellStyle name="Comma 2 2 2 3 3 2 2 4 2 4" xfId="29409"/>
    <cellStyle name="Comma 2 2 2 3 3 2 2 4 3" xfId="10243"/>
    <cellStyle name="Comma 2 2 2 3 3 2 2 4 4" xfId="19897"/>
    <cellStyle name="Comma 2 2 2 3 3 2 2 4 5" xfId="29408"/>
    <cellStyle name="Comma 2 2 2 3 3 2 2 5" xfId="452"/>
    <cellStyle name="Comma 2 2 2 3 3 2 2 5 2" xfId="453"/>
    <cellStyle name="Comma 2 2 2 3 3 2 2 5 2 2" xfId="10246"/>
    <cellStyle name="Comma 2 2 2 3 3 2 2 5 2 3" xfId="19900"/>
    <cellStyle name="Comma 2 2 2 3 3 2 2 5 2 4" xfId="29411"/>
    <cellStyle name="Comma 2 2 2 3 3 2 2 5 3" xfId="10245"/>
    <cellStyle name="Comma 2 2 2 3 3 2 2 5 4" xfId="19899"/>
    <cellStyle name="Comma 2 2 2 3 3 2 2 5 5" xfId="29410"/>
    <cellStyle name="Comma 2 2 2 3 3 2 2 6" xfId="454"/>
    <cellStyle name="Comma 2 2 2 3 3 2 2 6 2" xfId="10247"/>
    <cellStyle name="Comma 2 2 2 3 3 2 2 6 3" xfId="19901"/>
    <cellStyle name="Comma 2 2 2 3 3 2 2 6 4" xfId="29412"/>
    <cellStyle name="Comma 2 2 2 3 3 2 2 7" xfId="455"/>
    <cellStyle name="Comma 2 2 2 3 3 2 2 7 2" xfId="10248"/>
    <cellStyle name="Comma 2 2 2 3 3 2 2 7 3" xfId="19902"/>
    <cellStyle name="Comma 2 2 2 3 3 2 2 7 4" xfId="29413"/>
    <cellStyle name="Comma 2 2 2 3 3 2 2 8" xfId="10236"/>
    <cellStyle name="Comma 2 2 2 3 3 2 2 9" xfId="19890"/>
    <cellStyle name="Comma 2 2 2 3 3 2 3" xfId="456"/>
    <cellStyle name="Comma 2 2 2 3 3 2 3 2" xfId="10249"/>
    <cellStyle name="Comma 2 2 2 3 3 2 3 3" xfId="19903"/>
    <cellStyle name="Comma 2 2 2 3 3 2 3 4" xfId="29414"/>
    <cellStyle name="Comma 2 2 2 3 3 2 4" xfId="10235"/>
    <cellStyle name="Comma 2 2 2 3 3 3" xfId="457"/>
    <cellStyle name="Comma 2 2 2 3 3 3 10" xfId="29415"/>
    <cellStyle name="Comma 2 2 2 3 3 3 2" xfId="458"/>
    <cellStyle name="Comma 2 2 2 3 3 3 2 2" xfId="459"/>
    <cellStyle name="Comma 2 2 2 3 3 3 2 2 2" xfId="10252"/>
    <cellStyle name="Comma 2 2 2 3 3 3 2 2 3" xfId="19906"/>
    <cellStyle name="Comma 2 2 2 3 3 3 2 2 4" xfId="29417"/>
    <cellStyle name="Comma 2 2 2 3 3 3 2 3" xfId="460"/>
    <cellStyle name="Comma 2 2 2 3 3 3 2 3 2" xfId="10253"/>
    <cellStyle name="Comma 2 2 2 3 3 3 2 3 3" xfId="19907"/>
    <cellStyle name="Comma 2 2 2 3 3 3 2 3 4" xfId="29418"/>
    <cellStyle name="Comma 2 2 2 3 3 3 2 4" xfId="10251"/>
    <cellStyle name="Comma 2 2 2 3 3 3 2 5" xfId="19905"/>
    <cellStyle name="Comma 2 2 2 3 3 3 2 6" xfId="29416"/>
    <cellStyle name="Comma 2 2 2 3 3 3 3" xfId="461"/>
    <cellStyle name="Comma 2 2 2 3 3 3 3 2" xfId="462"/>
    <cellStyle name="Comma 2 2 2 3 3 3 3 2 2" xfId="10255"/>
    <cellStyle name="Comma 2 2 2 3 3 3 3 2 3" xfId="19909"/>
    <cellStyle name="Comma 2 2 2 3 3 3 3 2 4" xfId="29420"/>
    <cellStyle name="Comma 2 2 2 3 3 3 3 3" xfId="463"/>
    <cellStyle name="Comma 2 2 2 3 3 3 3 3 2" xfId="10256"/>
    <cellStyle name="Comma 2 2 2 3 3 3 3 3 3" xfId="19910"/>
    <cellStyle name="Comma 2 2 2 3 3 3 3 3 4" xfId="29421"/>
    <cellStyle name="Comma 2 2 2 3 3 3 3 4" xfId="10254"/>
    <cellStyle name="Comma 2 2 2 3 3 3 3 5" xfId="19908"/>
    <cellStyle name="Comma 2 2 2 3 3 3 3 6" xfId="29419"/>
    <cellStyle name="Comma 2 2 2 3 3 3 4" xfId="464"/>
    <cellStyle name="Comma 2 2 2 3 3 3 4 2" xfId="465"/>
    <cellStyle name="Comma 2 2 2 3 3 3 4 2 2" xfId="10258"/>
    <cellStyle name="Comma 2 2 2 3 3 3 4 2 3" xfId="19912"/>
    <cellStyle name="Comma 2 2 2 3 3 3 4 2 4" xfId="29423"/>
    <cellStyle name="Comma 2 2 2 3 3 3 4 3" xfId="10257"/>
    <cellStyle name="Comma 2 2 2 3 3 3 4 4" xfId="19911"/>
    <cellStyle name="Comma 2 2 2 3 3 3 4 5" xfId="29422"/>
    <cellStyle name="Comma 2 2 2 3 3 3 5" xfId="466"/>
    <cellStyle name="Comma 2 2 2 3 3 3 5 2" xfId="467"/>
    <cellStyle name="Comma 2 2 2 3 3 3 5 2 2" xfId="10260"/>
    <cellStyle name="Comma 2 2 2 3 3 3 5 2 3" xfId="19914"/>
    <cellStyle name="Comma 2 2 2 3 3 3 5 2 4" xfId="29425"/>
    <cellStyle name="Comma 2 2 2 3 3 3 5 3" xfId="10259"/>
    <cellStyle name="Comma 2 2 2 3 3 3 5 4" xfId="19913"/>
    <cellStyle name="Comma 2 2 2 3 3 3 5 5" xfId="29424"/>
    <cellStyle name="Comma 2 2 2 3 3 3 6" xfId="468"/>
    <cellStyle name="Comma 2 2 2 3 3 3 6 2" xfId="10261"/>
    <cellStyle name="Comma 2 2 2 3 3 3 6 3" xfId="19915"/>
    <cellStyle name="Comma 2 2 2 3 3 3 6 4" xfId="29426"/>
    <cellStyle name="Comma 2 2 2 3 3 3 7" xfId="469"/>
    <cellStyle name="Comma 2 2 2 3 3 3 7 2" xfId="10262"/>
    <cellStyle name="Comma 2 2 2 3 3 3 7 3" xfId="19916"/>
    <cellStyle name="Comma 2 2 2 3 3 3 7 4" xfId="29427"/>
    <cellStyle name="Comma 2 2 2 3 3 3 8" xfId="10250"/>
    <cellStyle name="Comma 2 2 2 3 3 3 9" xfId="19904"/>
    <cellStyle name="Comma 2 2 2 3 3 4" xfId="470"/>
    <cellStyle name="Comma 2 2 2 3 3 4 2" xfId="471"/>
    <cellStyle name="Comma 2 2 2 3 3 4 2 2" xfId="10264"/>
    <cellStyle name="Comma 2 2 2 3 3 4 2 3" xfId="19918"/>
    <cellStyle name="Comma 2 2 2 3 3 4 2 4" xfId="29429"/>
    <cellStyle name="Comma 2 2 2 3 3 4 3" xfId="472"/>
    <cellStyle name="Comma 2 2 2 3 3 4 3 2" xfId="10265"/>
    <cellStyle name="Comma 2 2 2 3 3 4 3 3" xfId="19919"/>
    <cellStyle name="Comma 2 2 2 3 3 4 3 4" xfId="29430"/>
    <cellStyle name="Comma 2 2 2 3 3 4 4" xfId="10263"/>
    <cellStyle name="Comma 2 2 2 3 3 4 5" xfId="19917"/>
    <cellStyle name="Comma 2 2 2 3 3 4 6" xfId="29428"/>
    <cellStyle name="Comma 2 2 2 3 3 5" xfId="473"/>
    <cellStyle name="Comma 2 2 2 3 3 5 2" xfId="474"/>
    <cellStyle name="Comma 2 2 2 3 3 5 2 2" xfId="10267"/>
    <cellStyle name="Comma 2 2 2 3 3 5 2 3" xfId="19921"/>
    <cellStyle name="Comma 2 2 2 3 3 5 2 4" xfId="29432"/>
    <cellStyle name="Comma 2 2 2 3 3 5 3" xfId="475"/>
    <cellStyle name="Comma 2 2 2 3 3 5 3 2" xfId="10268"/>
    <cellStyle name="Comma 2 2 2 3 3 5 3 3" xfId="19922"/>
    <cellStyle name="Comma 2 2 2 3 3 5 3 4" xfId="29433"/>
    <cellStyle name="Comma 2 2 2 3 3 5 4" xfId="10266"/>
    <cellStyle name="Comma 2 2 2 3 3 5 5" xfId="19920"/>
    <cellStyle name="Comma 2 2 2 3 3 5 6" xfId="29431"/>
    <cellStyle name="Comma 2 2 2 3 3 6" xfId="476"/>
    <cellStyle name="Comma 2 2 2 3 3 6 2" xfId="477"/>
    <cellStyle name="Comma 2 2 2 3 3 6 2 2" xfId="10270"/>
    <cellStyle name="Comma 2 2 2 3 3 6 2 3" xfId="19924"/>
    <cellStyle name="Comma 2 2 2 3 3 6 2 4" xfId="29435"/>
    <cellStyle name="Comma 2 2 2 3 3 6 3" xfId="478"/>
    <cellStyle name="Comma 2 2 2 3 3 6 3 2" xfId="10271"/>
    <cellStyle name="Comma 2 2 2 3 3 6 3 3" xfId="19925"/>
    <cellStyle name="Comma 2 2 2 3 3 6 3 4" xfId="29436"/>
    <cellStyle name="Comma 2 2 2 3 3 6 4" xfId="10269"/>
    <cellStyle name="Comma 2 2 2 3 3 6 5" xfId="19923"/>
    <cellStyle name="Comma 2 2 2 3 3 6 6" xfId="29434"/>
    <cellStyle name="Comma 2 2 2 3 3 7" xfId="479"/>
    <cellStyle name="Comma 2 2 2 3 3 7 2" xfId="480"/>
    <cellStyle name="Comma 2 2 2 3 3 7 2 2" xfId="10273"/>
    <cellStyle name="Comma 2 2 2 3 3 7 2 3" xfId="19927"/>
    <cellStyle name="Comma 2 2 2 3 3 7 2 4" xfId="29438"/>
    <cellStyle name="Comma 2 2 2 3 3 7 3" xfId="10272"/>
    <cellStyle name="Comma 2 2 2 3 3 7 4" xfId="19926"/>
    <cellStyle name="Comma 2 2 2 3 3 7 5" xfId="29437"/>
    <cellStyle name="Comma 2 2 2 3 3 8" xfId="481"/>
    <cellStyle name="Comma 2 2 2 3 3 8 2" xfId="10274"/>
    <cellStyle name="Comma 2 2 2 3 3 8 3" xfId="19928"/>
    <cellStyle name="Comma 2 2 2 3 3 8 4" xfId="29439"/>
    <cellStyle name="Comma 2 2 2 3 3 9" xfId="482"/>
    <cellStyle name="Comma 2 2 2 3 3 9 2" xfId="10275"/>
    <cellStyle name="Comma 2 2 2 3 3 9 3" xfId="19929"/>
    <cellStyle name="Comma 2 2 2 3 3 9 4" xfId="29440"/>
    <cellStyle name="Comma 2 2 2 3 4" xfId="483"/>
    <cellStyle name="Comma 2 2 2 3 4 10" xfId="10276"/>
    <cellStyle name="Comma 2 2 2 3 4 11" xfId="19930"/>
    <cellStyle name="Comma 2 2 2 3 4 12" xfId="29441"/>
    <cellStyle name="Comma 2 2 2 3 4 2" xfId="484"/>
    <cellStyle name="Comma 2 2 2 3 4 2 2" xfId="485"/>
    <cellStyle name="Comma 2 2 2 3 4 2 2 2" xfId="10278"/>
    <cellStyle name="Comma 2 2 2 3 4 2 2 3" xfId="19932"/>
    <cellStyle name="Comma 2 2 2 3 4 2 2 4" xfId="29443"/>
    <cellStyle name="Comma 2 2 2 3 4 2 3" xfId="486"/>
    <cellStyle name="Comma 2 2 2 3 4 2 3 2" xfId="10279"/>
    <cellStyle name="Comma 2 2 2 3 4 2 3 3" xfId="19933"/>
    <cellStyle name="Comma 2 2 2 3 4 2 3 4" xfId="29444"/>
    <cellStyle name="Comma 2 2 2 3 4 2 4" xfId="10277"/>
    <cellStyle name="Comma 2 2 2 3 4 2 5" xfId="19931"/>
    <cellStyle name="Comma 2 2 2 3 4 2 6" xfId="29442"/>
    <cellStyle name="Comma 2 2 2 3 4 3" xfId="487"/>
    <cellStyle name="Comma 2 2 2 3 4 3 2" xfId="488"/>
    <cellStyle name="Comma 2 2 2 3 4 3 2 2" xfId="10281"/>
    <cellStyle name="Comma 2 2 2 3 4 3 2 3" xfId="19935"/>
    <cellStyle name="Comma 2 2 2 3 4 3 2 4" xfId="29446"/>
    <cellStyle name="Comma 2 2 2 3 4 3 3" xfId="489"/>
    <cellStyle name="Comma 2 2 2 3 4 3 3 2" xfId="10282"/>
    <cellStyle name="Comma 2 2 2 3 4 3 3 3" xfId="19936"/>
    <cellStyle name="Comma 2 2 2 3 4 3 3 4" xfId="29447"/>
    <cellStyle name="Comma 2 2 2 3 4 3 4" xfId="10280"/>
    <cellStyle name="Comma 2 2 2 3 4 3 5" xfId="19934"/>
    <cellStyle name="Comma 2 2 2 3 4 3 6" xfId="29445"/>
    <cellStyle name="Comma 2 2 2 3 4 4" xfId="490"/>
    <cellStyle name="Comma 2 2 2 3 4 4 2" xfId="491"/>
    <cellStyle name="Comma 2 2 2 3 4 4 2 2" xfId="10284"/>
    <cellStyle name="Comma 2 2 2 3 4 4 2 3" xfId="19938"/>
    <cellStyle name="Comma 2 2 2 3 4 4 2 4" xfId="29449"/>
    <cellStyle name="Comma 2 2 2 3 4 4 3" xfId="10283"/>
    <cellStyle name="Comma 2 2 2 3 4 4 4" xfId="19937"/>
    <cellStyle name="Comma 2 2 2 3 4 4 5" xfId="29448"/>
    <cellStyle name="Comma 2 2 2 3 4 5" xfId="492"/>
    <cellStyle name="Comma 2 2 2 3 4 5 2" xfId="493"/>
    <cellStyle name="Comma 2 2 2 3 4 5 2 2" xfId="10286"/>
    <cellStyle name="Comma 2 2 2 3 4 5 2 3" xfId="19940"/>
    <cellStyle name="Comma 2 2 2 3 4 5 2 4" xfId="29451"/>
    <cellStyle name="Comma 2 2 2 3 4 5 3" xfId="10285"/>
    <cellStyle name="Comma 2 2 2 3 4 5 4" xfId="19939"/>
    <cellStyle name="Comma 2 2 2 3 4 5 5" xfId="29450"/>
    <cellStyle name="Comma 2 2 2 3 4 6" xfId="494"/>
    <cellStyle name="Comma 2 2 2 3 4 6 2" xfId="10287"/>
    <cellStyle name="Comma 2 2 2 3 4 6 3" xfId="19941"/>
    <cellStyle name="Comma 2 2 2 3 4 6 4" xfId="29452"/>
    <cellStyle name="Comma 2 2 2 3 4 7" xfId="495"/>
    <cellStyle name="Comma 2 2 2 3 4 7 2" xfId="10288"/>
    <cellStyle name="Comma 2 2 2 3 4 7 3" xfId="19942"/>
    <cellStyle name="Comma 2 2 2 3 4 7 4" xfId="29453"/>
    <cellStyle name="Comma 2 2 2 3 4 8" xfId="496"/>
    <cellStyle name="Comma 2 2 2 3 4 8 2" xfId="10289"/>
    <cellStyle name="Comma 2 2 2 3 4 8 3" xfId="19943"/>
    <cellStyle name="Comma 2 2 2 3 4 8 4" xfId="29454"/>
    <cellStyle name="Comma 2 2 2 3 4 9" xfId="497"/>
    <cellStyle name="Comma 2 2 2 3 4 9 2" xfId="10290"/>
    <cellStyle name="Comma 2 2 2 3 4 9 3" xfId="19944"/>
    <cellStyle name="Comma 2 2 2 3 4 9 4" xfId="29455"/>
    <cellStyle name="Comma 2 2 2 3 5" xfId="498"/>
    <cellStyle name="Comma 2 2 2 3 5 2" xfId="499"/>
    <cellStyle name="Comma 2 2 2 3 5 2 10" xfId="29456"/>
    <cellStyle name="Comma 2 2 2 3 5 2 2" xfId="500"/>
    <cellStyle name="Comma 2 2 2 3 5 2 2 2" xfId="501"/>
    <cellStyle name="Comma 2 2 2 3 5 2 2 2 2" xfId="10294"/>
    <cellStyle name="Comma 2 2 2 3 5 2 2 2 3" xfId="19947"/>
    <cellStyle name="Comma 2 2 2 3 5 2 2 2 4" xfId="29458"/>
    <cellStyle name="Comma 2 2 2 3 5 2 2 3" xfId="502"/>
    <cellStyle name="Comma 2 2 2 3 5 2 2 3 2" xfId="10295"/>
    <cellStyle name="Comma 2 2 2 3 5 2 2 3 3" xfId="19948"/>
    <cellStyle name="Comma 2 2 2 3 5 2 2 3 4" xfId="29459"/>
    <cellStyle name="Comma 2 2 2 3 5 2 2 4" xfId="10293"/>
    <cellStyle name="Comma 2 2 2 3 5 2 2 5" xfId="19946"/>
    <cellStyle name="Comma 2 2 2 3 5 2 2 6" xfId="29457"/>
    <cellStyle name="Comma 2 2 2 3 5 2 3" xfId="503"/>
    <cellStyle name="Comma 2 2 2 3 5 2 3 2" xfId="504"/>
    <cellStyle name="Comma 2 2 2 3 5 2 3 2 2" xfId="10297"/>
    <cellStyle name="Comma 2 2 2 3 5 2 3 2 3" xfId="19950"/>
    <cellStyle name="Comma 2 2 2 3 5 2 3 2 4" xfId="29461"/>
    <cellStyle name="Comma 2 2 2 3 5 2 3 3" xfId="505"/>
    <cellStyle name="Comma 2 2 2 3 5 2 3 3 2" xfId="10298"/>
    <cellStyle name="Comma 2 2 2 3 5 2 3 3 3" xfId="19951"/>
    <cellStyle name="Comma 2 2 2 3 5 2 3 3 4" xfId="29462"/>
    <cellStyle name="Comma 2 2 2 3 5 2 3 4" xfId="10296"/>
    <cellStyle name="Comma 2 2 2 3 5 2 3 5" xfId="19949"/>
    <cellStyle name="Comma 2 2 2 3 5 2 3 6" xfId="29460"/>
    <cellStyle name="Comma 2 2 2 3 5 2 4" xfId="506"/>
    <cellStyle name="Comma 2 2 2 3 5 2 4 2" xfId="507"/>
    <cellStyle name="Comma 2 2 2 3 5 2 4 2 2" xfId="10300"/>
    <cellStyle name="Comma 2 2 2 3 5 2 4 2 3" xfId="19953"/>
    <cellStyle name="Comma 2 2 2 3 5 2 4 2 4" xfId="29464"/>
    <cellStyle name="Comma 2 2 2 3 5 2 4 3" xfId="10299"/>
    <cellStyle name="Comma 2 2 2 3 5 2 4 4" xfId="19952"/>
    <cellStyle name="Comma 2 2 2 3 5 2 4 5" xfId="29463"/>
    <cellStyle name="Comma 2 2 2 3 5 2 5" xfId="508"/>
    <cellStyle name="Comma 2 2 2 3 5 2 5 2" xfId="509"/>
    <cellStyle name="Comma 2 2 2 3 5 2 5 2 2" xfId="10302"/>
    <cellStyle name="Comma 2 2 2 3 5 2 5 2 3" xfId="19955"/>
    <cellStyle name="Comma 2 2 2 3 5 2 5 2 4" xfId="29466"/>
    <cellStyle name="Comma 2 2 2 3 5 2 5 3" xfId="10301"/>
    <cellStyle name="Comma 2 2 2 3 5 2 5 4" xfId="19954"/>
    <cellStyle name="Comma 2 2 2 3 5 2 5 5" xfId="29465"/>
    <cellStyle name="Comma 2 2 2 3 5 2 6" xfId="510"/>
    <cellStyle name="Comma 2 2 2 3 5 2 6 2" xfId="10303"/>
    <cellStyle name="Comma 2 2 2 3 5 2 6 3" xfId="19956"/>
    <cellStyle name="Comma 2 2 2 3 5 2 6 4" xfId="29467"/>
    <cellStyle name="Comma 2 2 2 3 5 2 7" xfId="511"/>
    <cellStyle name="Comma 2 2 2 3 5 2 7 2" xfId="10304"/>
    <cellStyle name="Comma 2 2 2 3 5 2 7 3" xfId="19957"/>
    <cellStyle name="Comma 2 2 2 3 5 2 7 4" xfId="29468"/>
    <cellStyle name="Comma 2 2 2 3 5 2 8" xfId="10292"/>
    <cellStyle name="Comma 2 2 2 3 5 2 9" xfId="19945"/>
    <cellStyle name="Comma 2 2 2 3 5 3" xfId="10291"/>
    <cellStyle name="Comma 2 2 2 3 6" xfId="512"/>
    <cellStyle name="Comma 2 2 2 3 6 10" xfId="29469"/>
    <cellStyle name="Comma 2 2 2 3 6 2" xfId="513"/>
    <cellStyle name="Comma 2 2 2 3 6 2 2" xfId="514"/>
    <cellStyle name="Comma 2 2 2 3 6 2 2 2" xfId="10307"/>
    <cellStyle name="Comma 2 2 2 3 6 2 2 3" xfId="19960"/>
    <cellStyle name="Comma 2 2 2 3 6 2 2 4" xfId="29471"/>
    <cellStyle name="Comma 2 2 2 3 6 2 3" xfId="515"/>
    <cellStyle name="Comma 2 2 2 3 6 2 3 2" xfId="10308"/>
    <cellStyle name="Comma 2 2 2 3 6 2 3 3" xfId="19961"/>
    <cellStyle name="Comma 2 2 2 3 6 2 3 4" xfId="29472"/>
    <cellStyle name="Comma 2 2 2 3 6 2 4" xfId="10306"/>
    <cellStyle name="Comma 2 2 2 3 6 2 5" xfId="19959"/>
    <cellStyle name="Comma 2 2 2 3 6 2 6" xfId="29470"/>
    <cellStyle name="Comma 2 2 2 3 6 3" xfId="516"/>
    <cellStyle name="Comma 2 2 2 3 6 3 2" xfId="517"/>
    <cellStyle name="Comma 2 2 2 3 6 3 2 2" xfId="10310"/>
    <cellStyle name="Comma 2 2 2 3 6 3 2 3" xfId="19963"/>
    <cellStyle name="Comma 2 2 2 3 6 3 2 4" xfId="29474"/>
    <cellStyle name="Comma 2 2 2 3 6 3 3" xfId="10309"/>
    <cellStyle name="Comma 2 2 2 3 6 3 4" xfId="19962"/>
    <cellStyle name="Comma 2 2 2 3 6 3 5" xfId="29473"/>
    <cellStyle name="Comma 2 2 2 3 6 4" xfId="518"/>
    <cellStyle name="Comma 2 2 2 3 6 4 2" xfId="519"/>
    <cellStyle name="Comma 2 2 2 3 6 4 2 2" xfId="10312"/>
    <cellStyle name="Comma 2 2 2 3 6 4 2 3" xfId="19965"/>
    <cellStyle name="Comma 2 2 2 3 6 4 2 4" xfId="29476"/>
    <cellStyle name="Comma 2 2 2 3 6 4 3" xfId="10311"/>
    <cellStyle name="Comma 2 2 2 3 6 4 4" xfId="19964"/>
    <cellStyle name="Comma 2 2 2 3 6 4 5" xfId="29475"/>
    <cellStyle name="Comma 2 2 2 3 6 5" xfId="520"/>
    <cellStyle name="Comma 2 2 2 3 6 5 2" xfId="521"/>
    <cellStyle name="Comma 2 2 2 3 6 5 2 2" xfId="10314"/>
    <cellStyle name="Comma 2 2 2 3 6 5 2 3" xfId="19967"/>
    <cellStyle name="Comma 2 2 2 3 6 5 2 4" xfId="29478"/>
    <cellStyle name="Comma 2 2 2 3 6 5 3" xfId="10313"/>
    <cellStyle name="Comma 2 2 2 3 6 5 4" xfId="19966"/>
    <cellStyle name="Comma 2 2 2 3 6 5 5" xfId="29477"/>
    <cellStyle name="Comma 2 2 2 3 6 6" xfId="522"/>
    <cellStyle name="Comma 2 2 2 3 6 6 2" xfId="10315"/>
    <cellStyle name="Comma 2 2 2 3 6 6 3" xfId="19968"/>
    <cellStyle name="Comma 2 2 2 3 6 6 4" xfId="29479"/>
    <cellStyle name="Comma 2 2 2 3 6 7" xfId="523"/>
    <cellStyle name="Comma 2 2 2 3 6 7 2" xfId="10316"/>
    <cellStyle name="Comma 2 2 2 3 6 7 3" xfId="19969"/>
    <cellStyle name="Comma 2 2 2 3 6 7 4" xfId="29480"/>
    <cellStyle name="Comma 2 2 2 3 6 8" xfId="10305"/>
    <cellStyle name="Comma 2 2 2 3 6 9" xfId="19958"/>
    <cellStyle name="Comma 2 2 2 3 7" xfId="524"/>
    <cellStyle name="Comma 2 2 2 3 7 10" xfId="29481"/>
    <cellStyle name="Comma 2 2 2 3 7 2" xfId="525"/>
    <cellStyle name="Comma 2 2 2 3 7 2 2" xfId="526"/>
    <cellStyle name="Comma 2 2 2 3 7 2 2 2" xfId="10319"/>
    <cellStyle name="Comma 2 2 2 3 7 2 2 3" xfId="19972"/>
    <cellStyle name="Comma 2 2 2 3 7 2 2 4" xfId="29483"/>
    <cellStyle name="Comma 2 2 2 3 7 2 3" xfId="527"/>
    <cellStyle name="Comma 2 2 2 3 7 2 3 2" xfId="10320"/>
    <cellStyle name="Comma 2 2 2 3 7 2 3 3" xfId="19973"/>
    <cellStyle name="Comma 2 2 2 3 7 2 3 4" xfId="29484"/>
    <cellStyle name="Comma 2 2 2 3 7 2 4" xfId="10318"/>
    <cellStyle name="Comma 2 2 2 3 7 2 5" xfId="19971"/>
    <cellStyle name="Comma 2 2 2 3 7 2 6" xfId="29482"/>
    <cellStyle name="Comma 2 2 2 3 7 3" xfId="528"/>
    <cellStyle name="Comma 2 2 2 3 7 3 2" xfId="529"/>
    <cellStyle name="Comma 2 2 2 3 7 3 2 2" xfId="10322"/>
    <cellStyle name="Comma 2 2 2 3 7 3 2 3" xfId="19975"/>
    <cellStyle name="Comma 2 2 2 3 7 3 2 4" xfId="29486"/>
    <cellStyle name="Comma 2 2 2 3 7 3 3" xfId="10321"/>
    <cellStyle name="Comma 2 2 2 3 7 3 4" xfId="19974"/>
    <cellStyle name="Comma 2 2 2 3 7 3 5" xfId="29485"/>
    <cellStyle name="Comma 2 2 2 3 7 4" xfId="530"/>
    <cellStyle name="Comma 2 2 2 3 7 4 2" xfId="531"/>
    <cellStyle name="Comma 2 2 2 3 7 4 2 2" xfId="10324"/>
    <cellStyle name="Comma 2 2 2 3 7 4 2 3" xfId="19977"/>
    <cellStyle name="Comma 2 2 2 3 7 4 2 4" xfId="29488"/>
    <cellStyle name="Comma 2 2 2 3 7 4 3" xfId="10323"/>
    <cellStyle name="Comma 2 2 2 3 7 4 4" xfId="19976"/>
    <cellStyle name="Comma 2 2 2 3 7 4 5" xfId="29487"/>
    <cellStyle name="Comma 2 2 2 3 7 5" xfId="532"/>
    <cellStyle name="Comma 2 2 2 3 7 5 2" xfId="533"/>
    <cellStyle name="Comma 2 2 2 3 7 5 2 2" xfId="10326"/>
    <cellStyle name="Comma 2 2 2 3 7 5 2 3" xfId="19979"/>
    <cellStyle name="Comma 2 2 2 3 7 5 2 4" xfId="29490"/>
    <cellStyle name="Comma 2 2 2 3 7 5 3" xfId="10325"/>
    <cellStyle name="Comma 2 2 2 3 7 5 4" xfId="19978"/>
    <cellStyle name="Comma 2 2 2 3 7 5 5" xfId="29489"/>
    <cellStyle name="Comma 2 2 2 3 7 6" xfId="534"/>
    <cellStyle name="Comma 2 2 2 3 7 6 2" xfId="10327"/>
    <cellStyle name="Comma 2 2 2 3 7 6 3" xfId="19980"/>
    <cellStyle name="Comma 2 2 2 3 7 6 4" xfId="29491"/>
    <cellStyle name="Comma 2 2 2 3 7 7" xfId="535"/>
    <cellStyle name="Comma 2 2 2 3 7 7 2" xfId="10328"/>
    <cellStyle name="Comma 2 2 2 3 7 7 3" xfId="19981"/>
    <cellStyle name="Comma 2 2 2 3 7 7 4" xfId="29492"/>
    <cellStyle name="Comma 2 2 2 3 7 8" xfId="10317"/>
    <cellStyle name="Comma 2 2 2 3 7 9" xfId="19970"/>
    <cellStyle name="Comma 2 2 2 3 8" xfId="536"/>
    <cellStyle name="Comma 2 2 2 3 8 2" xfId="537"/>
    <cellStyle name="Comma 2 2 2 3 8 2 2" xfId="10330"/>
    <cellStyle name="Comma 2 2 2 3 8 2 3" xfId="19983"/>
    <cellStyle name="Comma 2 2 2 3 8 2 4" xfId="29494"/>
    <cellStyle name="Comma 2 2 2 3 8 3" xfId="538"/>
    <cellStyle name="Comma 2 2 2 3 8 3 2" xfId="10331"/>
    <cellStyle name="Comma 2 2 2 3 8 3 3" xfId="19984"/>
    <cellStyle name="Comma 2 2 2 3 8 3 4" xfId="29495"/>
    <cellStyle name="Comma 2 2 2 3 8 4" xfId="10329"/>
    <cellStyle name="Comma 2 2 2 3 8 5" xfId="19982"/>
    <cellStyle name="Comma 2 2 2 3 8 6" xfId="29493"/>
    <cellStyle name="Comma 2 2 2 3 9" xfId="539"/>
    <cellStyle name="Comma 2 2 2 3 9 2" xfId="540"/>
    <cellStyle name="Comma 2 2 2 3 9 2 2" xfId="10333"/>
    <cellStyle name="Comma 2 2 2 3 9 2 3" xfId="19986"/>
    <cellStyle name="Comma 2 2 2 3 9 2 4" xfId="29497"/>
    <cellStyle name="Comma 2 2 2 3 9 3" xfId="541"/>
    <cellStyle name="Comma 2 2 2 3 9 3 2" xfId="10334"/>
    <cellStyle name="Comma 2 2 2 3 9 3 3" xfId="19987"/>
    <cellStyle name="Comma 2 2 2 3 9 3 4" xfId="29498"/>
    <cellStyle name="Comma 2 2 2 3 9 4" xfId="10332"/>
    <cellStyle name="Comma 2 2 2 3 9 5" xfId="19985"/>
    <cellStyle name="Comma 2 2 2 3 9 6" xfId="29496"/>
    <cellStyle name="Comma 2 2 2 4" xfId="542"/>
    <cellStyle name="Comma 2 2 2 4 10" xfId="543"/>
    <cellStyle name="Comma 2 2 2 4 10 2" xfId="10336"/>
    <cellStyle name="Comma 2 2 2 4 10 3" xfId="19989"/>
    <cellStyle name="Comma 2 2 2 4 10 4" xfId="29500"/>
    <cellStyle name="Comma 2 2 2 4 11" xfId="544"/>
    <cellStyle name="Comma 2 2 2 4 11 2" xfId="10337"/>
    <cellStyle name="Comma 2 2 2 4 11 3" xfId="19990"/>
    <cellStyle name="Comma 2 2 2 4 11 4" xfId="29501"/>
    <cellStyle name="Comma 2 2 2 4 12" xfId="545"/>
    <cellStyle name="Comma 2 2 2 4 12 2" xfId="10338"/>
    <cellStyle name="Comma 2 2 2 4 12 3" xfId="19991"/>
    <cellStyle name="Comma 2 2 2 4 12 4" xfId="29502"/>
    <cellStyle name="Comma 2 2 2 4 13" xfId="10335"/>
    <cellStyle name="Comma 2 2 2 4 14" xfId="19988"/>
    <cellStyle name="Comma 2 2 2 4 15" xfId="29499"/>
    <cellStyle name="Comma 2 2 2 4 2" xfId="546"/>
    <cellStyle name="Comma 2 2 2 4 2 10" xfId="10339"/>
    <cellStyle name="Comma 2 2 2 4 2 11" xfId="19992"/>
    <cellStyle name="Comma 2 2 2 4 2 12" xfId="29503"/>
    <cellStyle name="Comma 2 2 2 4 2 2" xfId="547"/>
    <cellStyle name="Comma 2 2 2 4 2 2 2" xfId="548"/>
    <cellStyle name="Comma 2 2 2 4 2 2 2 2" xfId="10341"/>
    <cellStyle name="Comma 2 2 2 4 2 2 2 3" xfId="19994"/>
    <cellStyle name="Comma 2 2 2 4 2 2 2 4" xfId="29505"/>
    <cellStyle name="Comma 2 2 2 4 2 2 3" xfId="549"/>
    <cellStyle name="Comma 2 2 2 4 2 2 3 2" xfId="10342"/>
    <cellStyle name="Comma 2 2 2 4 2 2 3 3" xfId="19995"/>
    <cellStyle name="Comma 2 2 2 4 2 2 3 4" xfId="29506"/>
    <cellStyle name="Comma 2 2 2 4 2 2 4" xfId="10340"/>
    <cellStyle name="Comma 2 2 2 4 2 2 5" xfId="19993"/>
    <cellStyle name="Comma 2 2 2 4 2 2 6" xfId="29504"/>
    <cellStyle name="Comma 2 2 2 4 2 3" xfId="550"/>
    <cellStyle name="Comma 2 2 2 4 2 3 2" xfId="551"/>
    <cellStyle name="Comma 2 2 2 4 2 3 2 2" xfId="10344"/>
    <cellStyle name="Comma 2 2 2 4 2 3 2 3" xfId="19997"/>
    <cellStyle name="Comma 2 2 2 4 2 3 2 4" xfId="29508"/>
    <cellStyle name="Comma 2 2 2 4 2 3 3" xfId="552"/>
    <cellStyle name="Comma 2 2 2 4 2 3 3 2" xfId="10345"/>
    <cellStyle name="Comma 2 2 2 4 2 3 3 3" xfId="19998"/>
    <cellStyle name="Comma 2 2 2 4 2 3 3 4" xfId="29509"/>
    <cellStyle name="Comma 2 2 2 4 2 3 4" xfId="10343"/>
    <cellStyle name="Comma 2 2 2 4 2 3 5" xfId="19996"/>
    <cellStyle name="Comma 2 2 2 4 2 3 6" xfId="29507"/>
    <cellStyle name="Comma 2 2 2 4 2 4" xfId="553"/>
    <cellStyle name="Comma 2 2 2 4 2 4 2" xfId="554"/>
    <cellStyle name="Comma 2 2 2 4 2 4 2 2" xfId="10347"/>
    <cellStyle name="Comma 2 2 2 4 2 4 2 3" xfId="20000"/>
    <cellStyle name="Comma 2 2 2 4 2 4 2 4" xfId="29511"/>
    <cellStyle name="Comma 2 2 2 4 2 4 3" xfId="10346"/>
    <cellStyle name="Comma 2 2 2 4 2 4 4" xfId="19999"/>
    <cellStyle name="Comma 2 2 2 4 2 4 5" xfId="29510"/>
    <cellStyle name="Comma 2 2 2 4 2 5" xfId="555"/>
    <cellStyle name="Comma 2 2 2 4 2 5 2" xfId="556"/>
    <cellStyle name="Comma 2 2 2 4 2 5 2 2" xfId="10349"/>
    <cellStyle name="Comma 2 2 2 4 2 5 2 3" xfId="20002"/>
    <cellStyle name="Comma 2 2 2 4 2 5 2 4" xfId="29513"/>
    <cellStyle name="Comma 2 2 2 4 2 5 3" xfId="10348"/>
    <cellStyle name="Comma 2 2 2 4 2 5 4" xfId="20001"/>
    <cellStyle name="Comma 2 2 2 4 2 5 5" xfId="29512"/>
    <cellStyle name="Comma 2 2 2 4 2 6" xfId="557"/>
    <cellStyle name="Comma 2 2 2 4 2 6 2" xfId="10350"/>
    <cellStyle name="Comma 2 2 2 4 2 6 3" xfId="20003"/>
    <cellStyle name="Comma 2 2 2 4 2 6 4" xfId="29514"/>
    <cellStyle name="Comma 2 2 2 4 2 7" xfId="558"/>
    <cellStyle name="Comma 2 2 2 4 2 7 2" xfId="10351"/>
    <cellStyle name="Comma 2 2 2 4 2 7 3" xfId="20004"/>
    <cellStyle name="Comma 2 2 2 4 2 7 4" xfId="29515"/>
    <cellStyle name="Comma 2 2 2 4 2 8" xfId="559"/>
    <cellStyle name="Comma 2 2 2 4 2 8 2" xfId="10352"/>
    <cellStyle name="Comma 2 2 2 4 2 8 3" xfId="20005"/>
    <cellStyle name="Comma 2 2 2 4 2 8 4" xfId="29516"/>
    <cellStyle name="Comma 2 2 2 4 2 9" xfId="560"/>
    <cellStyle name="Comma 2 2 2 4 2 9 2" xfId="10353"/>
    <cellStyle name="Comma 2 2 2 4 2 9 3" xfId="20006"/>
    <cellStyle name="Comma 2 2 2 4 2 9 4" xfId="29517"/>
    <cellStyle name="Comma 2 2 2 4 3" xfId="561"/>
    <cellStyle name="Comma 2 2 2 4 3 2" xfId="562"/>
    <cellStyle name="Comma 2 2 2 4 3 2 10" xfId="29518"/>
    <cellStyle name="Comma 2 2 2 4 3 2 2" xfId="563"/>
    <cellStyle name="Comma 2 2 2 4 3 2 2 2" xfId="564"/>
    <cellStyle name="Comma 2 2 2 4 3 2 2 2 2" xfId="10357"/>
    <cellStyle name="Comma 2 2 2 4 3 2 2 2 3" xfId="20009"/>
    <cellStyle name="Comma 2 2 2 4 3 2 2 2 4" xfId="29520"/>
    <cellStyle name="Comma 2 2 2 4 3 2 2 3" xfId="565"/>
    <cellStyle name="Comma 2 2 2 4 3 2 2 3 2" xfId="10358"/>
    <cellStyle name="Comma 2 2 2 4 3 2 2 3 3" xfId="20010"/>
    <cellStyle name="Comma 2 2 2 4 3 2 2 3 4" xfId="29521"/>
    <cellStyle name="Comma 2 2 2 4 3 2 2 4" xfId="10356"/>
    <cellStyle name="Comma 2 2 2 4 3 2 2 5" xfId="20008"/>
    <cellStyle name="Comma 2 2 2 4 3 2 2 6" xfId="29519"/>
    <cellStyle name="Comma 2 2 2 4 3 2 3" xfId="566"/>
    <cellStyle name="Comma 2 2 2 4 3 2 3 2" xfId="567"/>
    <cellStyle name="Comma 2 2 2 4 3 2 3 2 2" xfId="10360"/>
    <cellStyle name="Comma 2 2 2 4 3 2 3 2 3" xfId="20012"/>
    <cellStyle name="Comma 2 2 2 4 3 2 3 2 4" xfId="29523"/>
    <cellStyle name="Comma 2 2 2 4 3 2 3 3" xfId="568"/>
    <cellStyle name="Comma 2 2 2 4 3 2 3 3 2" xfId="10361"/>
    <cellStyle name="Comma 2 2 2 4 3 2 3 3 3" xfId="20013"/>
    <cellStyle name="Comma 2 2 2 4 3 2 3 3 4" xfId="29524"/>
    <cellStyle name="Comma 2 2 2 4 3 2 3 4" xfId="10359"/>
    <cellStyle name="Comma 2 2 2 4 3 2 3 5" xfId="20011"/>
    <cellStyle name="Comma 2 2 2 4 3 2 3 6" xfId="29522"/>
    <cellStyle name="Comma 2 2 2 4 3 2 4" xfId="569"/>
    <cellStyle name="Comma 2 2 2 4 3 2 4 2" xfId="570"/>
    <cellStyle name="Comma 2 2 2 4 3 2 4 2 2" xfId="10363"/>
    <cellStyle name="Comma 2 2 2 4 3 2 4 2 3" xfId="20015"/>
    <cellStyle name="Comma 2 2 2 4 3 2 4 2 4" xfId="29526"/>
    <cellStyle name="Comma 2 2 2 4 3 2 4 3" xfId="10362"/>
    <cellStyle name="Comma 2 2 2 4 3 2 4 4" xfId="20014"/>
    <cellStyle name="Comma 2 2 2 4 3 2 4 5" xfId="29525"/>
    <cellStyle name="Comma 2 2 2 4 3 2 5" xfId="571"/>
    <cellStyle name="Comma 2 2 2 4 3 2 5 2" xfId="572"/>
    <cellStyle name="Comma 2 2 2 4 3 2 5 2 2" xfId="10365"/>
    <cellStyle name="Comma 2 2 2 4 3 2 5 2 3" xfId="20017"/>
    <cellStyle name="Comma 2 2 2 4 3 2 5 2 4" xfId="29528"/>
    <cellStyle name="Comma 2 2 2 4 3 2 5 3" xfId="10364"/>
    <cellStyle name="Comma 2 2 2 4 3 2 5 4" xfId="20016"/>
    <cellStyle name="Comma 2 2 2 4 3 2 5 5" xfId="29527"/>
    <cellStyle name="Comma 2 2 2 4 3 2 6" xfId="573"/>
    <cellStyle name="Comma 2 2 2 4 3 2 6 2" xfId="10366"/>
    <cellStyle name="Comma 2 2 2 4 3 2 6 3" xfId="20018"/>
    <cellStyle name="Comma 2 2 2 4 3 2 6 4" xfId="29529"/>
    <cellStyle name="Comma 2 2 2 4 3 2 7" xfId="574"/>
    <cellStyle name="Comma 2 2 2 4 3 2 7 2" xfId="10367"/>
    <cellStyle name="Comma 2 2 2 4 3 2 7 3" xfId="20019"/>
    <cellStyle name="Comma 2 2 2 4 3 2 7 4" xfId="29530"/>
    <cellStyle name="Comma 2 2 2 4 3 2 8" xfId="10355"/>
    <cellStyle name="Comma 2 2 2 4 3 2 9" xfId="20007"/>
    <cellStyle name="Comma 2 2 2 4 3 3" xfId="10354"/>
    <cellStyle name="Comma 2 2 2 4 4" xfId="575"/>
    <cellStyle name="Comma 2 2 2 4 4 10" xfId="29531"/>
    <cellStyle name="Comma 2 2 2 4 4 2" xfId="576"/>
    <cellStyle name="Comma 2 2 2 4 4 2 2" xfId="577"/>
    <cellStyle name="Comma 2 2 2 4 4 2 2 2" xfId="10370"/>
    <cellStyle name="Comma 2 2 2 4 4 2 2 3" xfId="20022"/>
    <cellStyle name="Comma 2 2 2 4 4 2 2 4" xfId="29533"/>
    <cellStyle name="Comma 2 2 2 4 4 2 3" xfId="578"/>
    <cellStyle name="Comma 2 2 2 4 4 2 3 2" xfId="10371"/>
    <cellStyle name="Comma 2 2 2 4 4 2 3 3" xfId="20023"/>
    <cellStyle name="Comma 2 2 2 4 4 2 3 4" xfId="29534"/>
    <cellStyle name="Comma 2 2 2 4 4 2 4" xfId="10369"/>
    <cellStyle name="Comma 2 2 2 4 4 2 5" xfId="20021"/>
    <cellStyle name="Comma 2 2 2 4 4 2 6" xfId="29532"/>
    <cellStyle name="Comma 2 2 2 4 4 3" xfId="579"/>
    <cellStyle name="Comma 2 2 2 4 4 3 2" xfId="580"/>
    <cellStyle name="Comma 2 2 2 4 4 3 2 2" xfId="10373"/>
    <cellStyle name="Comma 2 2 2 4 4 3 2 3" xfId="20025"/>
    <cellStyle name="Comma 2 2 2 4 4 3 2 4" xfId="29536"/>
    <cellStyle name="Comma 2 2 2 4 4 3 3" xfId="10372"/>
    <cellStyle name="Comma 2 2 2 4 4 3 4" xfId="20024"/>
    <cellStyle name="Comma 2 2 2 4 4 3 5" xfId="29535"/>
    <cellStyle name="Comma 2 2 2 4 4 4" xfId="581"/>
    <cellStyle name="Comma 2 2 2 4 4 4 2" xfId="582"/>
    <cellStyle name="Comma 2 2 2 4 4 4 2 2" xfId="10375"/>
    <cellStyle name="Comma 2 2 2 4 4 4 2 3" xfId="20027"/>
    <cellStyle name="Comma 2 2 2 4 4 4 2 4" xfId="29538"/>
    <cellStyle name="Comma 2 2 2 4 4 4 3" xfId="10374"/>
    <cellStyle name="Comma 2 2 2 4 4 4 4" xfId="20026"/>
    <cellStyle name="Comma 2 2 2 4 4 4 5" xfId="29537"/>
    <cellStyle name="Comma 2 2 2 4 4 5" xfId="583"/>
    <cellStyle name="Comma 2 2 2 4 4 5 2" xfId="584"/>
    <cellStyle name="Comma 2 2 2 4 4 5 2 2" xfId="10377"/>
    <cellStyle name="Comma 2 2 2 4 4 5 2 3" xfId="20029"/>
    <cellStyle name="Comma 2 2 2 4 4 5 2 4" xfId="29540"/>
    <cellStyle name="Comma 2 2 2 4 4 5 3" xfId="10376"/>
    <cellStyle name="Comma 2 2 2 4 4 5 4" xfId="20028"/>
    <cellStyle name="Comma 2 2 2 4 4 5 5" xfId="29539"/>
    <cellStyle name="Comma 2 2 2 4 4 6" xfId="585"/>
    <cellStyle name="Comma 2 2 2 4 4 6 2" xfId="10378"/>
    <cellStyle name="Comma 2 2 2 4 4 6 3" xfId="20030"/>
    <cellStyle name="Comma 2 2 2 4 4 6 4" xfId="29541"/>
    <cellStyle name="Comma 2 2 2 4 4 7" xfId="586"/>
    <cellStyle name="Comma 2 2 2 4 4 7 2" xfId="10379"/>
    <cellStyle name="Comma 2 2 2 4 4 7 3" xfId="20031"/>
    <cellStyle name="Comma 2 2 2 4 4 7 4" xfId="29542"/>
    <cellStyle name="Comma 2 2 2 4 4 8" xfId="10368"/>
    <cellStyle name="Comma 2 2 2 4 4 9" xfId="20020"/>
    <cellStyle name="Comma 2 2 2 4 5" xfId="587"/>
    <cellStyle name="Comma 2 2 2 4 5 2" xfId="588"/>
    <cellStyle name="Comma 2 2 2 4 5 2 2" xfId="10381"/>
    <cellStyle name="Comma 2 2 2 4 5 2 3" xfId="20033"/>
    <cellStyle name="Comma 2 2 2 4 5 2 4" xfId="29544"/>
    <cellStyle name="Comma 2 2 2 4 5 3" xfId="589"/>
    <cellStyle name="Comma 2 2 2 4 5 3 2" xfId="10382"/>
    <cellStyle name="Comma 2 2 2 4 5 3 3" xfId="20034"/>
    <cellStyle name="Comma 2 2 2 4 5 3 4" xfId="29545"/>
    <cellStyle name="Comma 2 2 2 4 5 4" xfId="10380"/>
    <cellStyle name="Comma 2 2 2 4 5 5" xfId="20032"/>
    <cellStyle name="Comma 2 2 2 4 5 6" xfId="29543"/>
    <cellStyle name="Comma 2 2 2 4 6" xfId="590"/>
    <cellStyle name="Comma 2 2 2 4 6 2" xfId="591"/>
    <cellStyle name="Comma 2 2 2 4 6 2 2" xfId="10384"/>
    <cellStyle name="Comma 2 2 2 4 6 2 3" xfId="20036"/>
    <cellStyle name="Comma 2 2 2 4 6 2 4" xfId="29547"/>
    <cellStyle name="Comma 2 2 2 4 6 3" xfId="592"/>
    <cellStyle name="Comma 2 2 2 4 6 3 2" xfId="10385"/>
    <cellStyle name="Comma 2 2 2 4 6 3 3" xfId="20037"/>
    <cellStyle name="Comma 2 2 2 4 6 3 4" xfId="29548"/>
    <cellStyle name="Comma 2 2 2 4 6 4" xfId="10383"/>
    <cellStyle name="Comma 2 2 2 4 6 5" xfId="20035"/>
    <cellStyle name="Comma 2 2 2 4 6 6" xfId="29546"/>
    <cellStyle name="Comma 2 2 2 4 7" xfId="593"/>
    <cellStyle name="Comma 2 2 2 4 7 2" xfId="594"/>
    <cellStyle name="Comma 2 2 2 4 7 2 2" xfId="10387"/>
    <cellStyle name="Comma 2 2 2 4 7 2 3" xfId="20039"/>
    <cellStyle name="Comma 2 2 2 4 7 2 4" xfId="29550"/>
    <cellStyle name="Comma 2 2 2 4 7 3" xfId="595"/>
    <cellStyle name="Comma 2 2 2 4 7 3 2" xfId="10388"/>
    <cellStyle name="Comma 2 2 2 4 7 3 3" xfId="20040"/>
    <cellStyle name="Comma 2 2 2 4 7 3 4" xfId="29551"/>
    <cellStyle name="Comma 2 2 2 4 7 4" xfId="10386"/>
    <cellStyle name="Comma 2 2 2 4 7 5" xfId="20038"/>
    <cellStyle name="Comma 2 2 2 4 7 6" xfId="29549"/>
    <cellStyle name="Comma 2 2 2 4 8" xfId="596"/>
    <cellStyle name="Comma 2 2 2 4 8 2" xfId="597"/>
    <cellStyle name="Comma 2 2 2 4 8 2 2" xfId="10390"/>
    <cellStyle name="Comma 2 2 2 4 8 2 3" xfId="20042"/>
    <cellStyle name="Comma 2 2 2 4 8 2 4" xfId="29553"/>
    <cellStyle name="Comma 2 2 2 4 8 3" xfId="10389"/>
    <cellStyle name="Comma 2 2 2 4 8 4" xfId="20041"/>
    <cellStyle name="Comma 2 2 2 4 8 5" xfId="29552"/>
    <cellStyle name="Comma 2 2 2 4 9" xfId="598"/>
    <cellStyle name="Comma 2 2 2 4 9 2" xfId="10391"/>
    <cellStyle name="Comma 2 2 2 4 9 3" xfId="20043"/>
    <cellStyle name="Comma 2 2 2 4 9 4" xfId="29554"/>
    <cellStyle name="Comma 2 2 2 5" xfId="599"/>
    <cellStyle name="Comma 2 2 2 5 10" xfId="600"/>
    <cellStyle name="Comma 2 2 2 5 10 2" xfId="10393"/>
    <cellStyle name="Comma 2 2 2 5 10 3" xfId="20045"/>
    <cellStyle name="Comma 2 2 2 5 10 4" xfId="29556"/>
    <cellStyle name="Comma 2 2 2 5 11" xfId="601"/>
    <cellStyle name="Comma 2 2 2 5 11 2" xfId="10394"/>
    <cellStyle name="Comma 2 2 2 5 11 3" xfId="20046"/>
    <cellStyle name="Comma 2 2 2 5 11 4" xfId="29557"/>
    <cellStyle name="Comma 2 2 2 5 12" xfId="602"/>
    <cellStyle name="Comma 2 2 2 5 12 2" xfId="10395"/>
    <cellStyle name="Comma 2 2 2 5 12 3" xfId="20047"/>
    <cellStyle name="Comma 2 2 2 5 12 4" xfId="29558"/>
    <cellStyle name="Comma 2 2 2 5 13" xfId="10392"/>
    <cellStyle name="Comma 2 2 2 5 14" xfId="20044"/>
    <cellStyle name="Comma 2 2 2 5 15" xfId="29555"/>
    <cellStyle name="Comma 2 2 2 5 2" xfId="603"/>
    <cellStyle name="Comma 2 2 2 5 2 10" xfId="10396"/>
    <cellStyle name="Comma 2 2 2 5 2 11" xfId="20048"/>
    <cellStyle name="Comma 2 2 2 5 2 12" xfId="29559"/>
    <cellStyle name="Comma 2 2 2 5 2 2" xfId="604"/>
    <cellStyle name="Comma 2 2 2 5 2 2 2" xfId="605"/>
    <cellStyle name="Comma 2 2 2 5 2 2 2 2" xfId="10398"/>
    <cellStyle name="Comma 2 2 2 5 2 2 2 3" xfId="20050"/>
    <cellStyle name="Comma 2 2 2 5 2 2 2 4" xfId="29561"/>
    <cellStyle name="Comma 2 2 2 5 2 2 3" xfId="606"/>
    <cellStyle name="Comma 2 2 2 5 2 2 3 2" xfId="10399"/>
    <cellStyle name="Comma 2 2 2 5 2 2 3 3" xfId="20051"/>
    <cellStyle name="Comma 2 2 2 5 2 2 3 4" xfId="29562"/>
    <cellStyle name="Comma 2 2 2 5 2 2 4" xfId="10397"/>
    <cellStyle name="Comma 2 2 2 5 2 2 5" xfId="20049"/>
    <cellStyle name="Comma 2 2 2 5 2 2 6" xfId="29560"/>
    <cellStyle name="Comma 2 2 2 5 2 3" xfId="607"/>
    <cellStyle name="Comma 2 2 2 5 2 3 2" xfId="608"/>
    <cellStyle name="Comma 2 2 2 5 2 3 2 2" xfId="10401"/>
    <cellStyle name="Comma 2 2 2 5 2 3 2 3" xfId="20053"/>
    <cellStyle name="Comma 2 2 2 5 2 3 2 4" xfId="29564"/>
    <cellStyle name="Comma 2 2 2 5 2 3 3" xfId="609"/>
    <cellStyle name="Comma 2 2 2 5 2 3 3 2" xfId="10402"/>
    <cellStyle name="Comma 2 2 2 5 2 3 3 3" xfId="20054"/>
    <cellStyle name="Comma 2 2 2 5 2 3 3 4" xfId="29565"/>
    <cellStyle name="Comma 2 2 2 5 2 3 4" xfId="10400"/>
    <cellStyle name="Comma 2 2 2 5 2 3 5" xfId="20052"/>
    <cellStyle name="Comma 2 2 2 5 2 3 6" xfId="29563"/>
    <cellStyle name="Comma 2 2 2 5 2 4" xfId="610"/>
    <cellStyle name="Comma 2 2 2 5 2 4 2" xfId="611"/>
    <cellStyle name="Comma 2 2 2 5 2 4 2 2" xfId="10404"/>
    <cellStyle name="Comma 2 2 2 5 2 4 2 3" xfId="20056"/>
    <cellStyle name="Comma 2 2 2 5 2 4 2 4" xfId="29567"/>
    <cellStyle name="Comma 2 2 2 5 2 4 3" xfId="10403"/>
    <cellStyle name="Comma 2 2 2 5 2 4 4" xfId="20055"/>
    <cellStyle name="Comma 2 2 2 5 2 4 5" xfId="29566"/>
    <cellStyle name="Comma 2 2 2 5 2 5" xfId="612"/>
    <cellStyle name="Comma 2 2 2 5 2 5 2" xfId="613"/>
    <cellStyle name="Comma 2 2 2 5 2 5 2 2" xfId="10406"/>
    <cellStyle name="Comma 2 2 2 5 2 5 2 3" xfId="20058"/>
    <cellStyle name="Comma 2 2 2 5 2 5 2 4" xfId="29569"/>
    <cellStyle name="Comma 2 2 2 5 2 5 3" xfId="10405"/>
    <cellStyle name="Comma 2 2 2 5 2 5 4" xfId="20057"/>
    <cellStyle name="Comma 2 2 2 5 2 5 5" xfId="29568"/>
    <cellStyle name="Comma 2 2 2 5 2 6" xfId="614"/>
    <cellStyle name="Comma 2 2 2 5 2 6 2" xfId="10407"/>
    <cellStyle name="Comma 2 2 2 5 2 6 3" xfId="20059"/>
    <cellStyle name="Comma 2 2 2 5 2 6 4" xfId="29570"/>
    <cellStyle name="Comma 2 2 2 5 2 7" xfId="615"/>
    <cellStyle name="Comma 2 2 2 5 2 7 2" xfId="10408"/>
    <cellStyle name="Comma 2 2 2 5 2 7 3" xfId="20060"/>
    <cellStyle name="Comma 2 2 2 5 2 7 4" xfId="29571"/>
    <cellStyle name="Comma 2 2 2 5 2 8" xfId="616"/>
    <cellStyle name="Comma 2 2 2 5 2 8 2" xfId="10409"/>
    <cellStyle name="Comma 2 2 2 5 2 8 3" xfId="20061"/>
    <cellStyle name="Comma 2 2 2 5 2 8 4" xfId="29572"/>
    <cellStyle name="Comma 2 2 2 5 2 9" xfId="617"/>
    <cellStyle name="Comma 2 2 2 5 2 9 2" xfId="10410"/>
    <cellStyle name="Comma 2 2 2 5 2 9 3" xfId="20062"/>
    <cellStyle name="Comma 2 2 2 5 2 9 4" xfId="29573"/>
    <cellStyle name="Comma 2 2 2 5 3" xfId="618"/>
    <cellStyle name="Comma 2 2 2 5 3 2" xfId="619"/>
    <cellStyle name="Comma 2 2 2 5 3 2 10" xfId="29574"/>
    <cellStyle name="Comma 2 2 2 5 3 2 2" xfId="620"/>
    <cellStyle name="Comma 2 2 2 5 3 2 2 2" xfId="621"/>
    <cellStyle name="Comma 2 2 2 5 3 2 2 2 2" xfId="10414"/>
    <cellStyle name="Comma 2 2 2 5 3 2 2 2 3" xfId="20065"/>
    <cellStyle name="Comma 2 2 2 5 3 2 2 2 4" xfId="29576"/>
    <cellStyle name="Comma 2 2 2 5 3 2 2 3" xfId="622"/>
    <cellStyle name="Comma 2 2 2 5 3 2 2 3 2" xfId="10415"/>
    <cellStyle name="Comma 2 2 2 5 3 2 2 3 3" xfId="20066"/>
    <cellStyle name="Comma 2 2 2 5 3 2 2 3 4" xfId="29577"/>
    <cellStyle name="Comma 2 2 2 5 3 2 2 4" xfId="10413"/>
    <cellStyle name="Comma 2 2 2 5 3 2 2 5" xfId="20064"/>
    <cellStyle name="Comma 2 2 2 5 3 2 2 6" xfId="29575"/>
    <cellStyle name="Comma 2 2 2 5 3 2 3" xfId="623"/>
    <cellStyle name="Comma 2 2 2 5 3 2 3 2" xfId="624"/>
    <cellStyle name="Comma 2 2 2 5 3 2 3 2 2" xfId="10417"/>
    <cellStyle name="Comma 2 2 2 5 3 2 3 2 3" xfId="20068"/>
    <cellStyle name="Comma 2 2 2 5 3 2 3 2 4" xfId="29579"/>
    <cellStyle name="Comma 2 2 2 5 3 2 3 3" xfId="625"/>
    <cellStyle name="Comma 2 2 2 5 3 2 3 3 2" xfId="10418"/>
    <cellStyle name="Comma 2 2 2 5 3 2 3 3 3" xfId="20069"/>
    <cellStyle name="Comma 2 2 2 5 3 2 3 3 4" xfId="29580"/>
    <cellStyle name="Comma 2 2 2 5 3 2 3 4" xfId="10416"/>
    <cellStyle name="Comma 2 2 2 5 3 2 3 5" xfId="20067"/>
    <cellStyle name="Comma 2 2 2 5 3 2 3 6" xfId="29578"/>
    <cellStyle name="Comma 2 2 2 5 3 2 4" xfId="626"/>
    <cellStyle name="Comma 2 2 2 5 3 2 4 2" xfId="627"/>
    <cellStyle name="Comma 2 2 2 5 3 2 4 2 2" xfId="10420"/>
    <cellStyle name="Comma 2 2 2 5 3 2 4 2 3" xfId="20071"/>
    <cellStyle name="Comma 2 2 2 5 3 2 4 2 4" xfId="29582"/>
    <cellStyle name="Comma 2 2 2 5 3 2 4 3" xfId="10419"/>
    <cellStyle name="Comma 2 2 2 5 3 2 4 4" xfId="20070"/>
    <cellStyle name="Comma 2 2 2 5 3 2 4 5" xfId="29581"/>
    <cellStyle name="Comma 2 2 2 5 3 2 5" xfId="628"/>
    <cellStyle name="Comma 2 2 2 5 3 2 5 2" xfId="629"/>
    <cellStyle name="Comma 2 2 2 5 3 2 5 2 2" xfId="10422"/>
    <cellStyle name="Comma 2 2 2 5 3 2 5 2 3" xfId="20073"/>
    <cellStyle name="Comma 2 2 2 5 3 2 5 2 4" xfId="29584"/>
    <cellStyle name="Comma 2 2 2 5 3 2 5 3" xfId="10421"/>
    <cellStyle name="Comma 2 2 2 5 3 2 5 4" xfId="20072"/>
    <cellStyle name="Comma 2 2 2 5 3 2 5 5" xfId="29583"/>
    <cellStyle name="Comma 2 2 2 5 3 2 6" xfId="630"/>
    <cellStyle name="Comma 2 2 2 5 3 2 6 2" xfId="10423"/>
    <cellStyle name="Comma 2 2 2 5 3 2 6 3" xfId="20074"/>
    <cellStyle name="Comma 2 2 2 5 3 2 6 4" xfId="29585"/>
    <cellStyle name="Comma 2 2 2 5 3 2 7" xfId="631"/>
    <cellStyle name="Comma 2 2 2 5 3 2 7 2" xfId="10424"/>
    <cellStyle name="Comma 2 2 2 5 3 2 7 3" xfId="20075"/>
    <cellStyle name="Comma 2 2 2 5 3 2 7 4" xfId="29586"/>
    <cellStyle name="Comma 2 2 2 5 3 2 8" xfId="10412"/>
    <cellStyle name="Comma 2 2 2 5 3 2 9" xfId="20063"/>
    <cellStyle name="Comma 2 2 2 5 3 3" xfId="10411"/>
    <cellStyle name="Comma 2 2 2 5 4" xfId="632"/>
    <cellStyle name="Comma 2 2 2 5 4 10" xfId="29587"/>
    <cellStyle name="Comma 2 2 2 5 4 2" xfId="633"/>
    <cellStyle name="Comma 2 2 2 5 4 2 2" xfId="634"/>
    <cellStyle name="Comma 2 2 2 5 4 2 2 2" xfId="10427"/>
    <cellStyle name="Comma 2 2 2 5 4 2 2 3" xfId="20078"/>
    <cellStyle name="Comma 2 2 2 5 4 2 2 4" xfId="29589"/>
    <cellStyle name="Comma 2 2 2 5 4 2 3" xfId="635"/>
    <cellStyle name="Comma 2 2 2 5 4 2 3 2" xfId="10428"/>
    <cellStyle name="Comma 2 2 2 5 4 2 3 3" xfId="20079"/>
    <cellStyle name="Comma 2 2 2 5 4 2 3 4" xfId="29590"/>
    <cellStyle name="Comma 2 2 2 5 4 2 4" xfId="10426"/>
    <cellStyle name="Comma 2 2 2 5 4 2 5" xfId="20077"/>
    <cellStyle name="Comma 2 2 2 5 4 2 6" xfId="29588"/>
    <cellStyle name="Comma 2 2 2 5 4 3" xfId="636"/>
    <cellStyle name="Comma 2 2 2 5 4 3 2" xfId="637"/>
    <cellStyle name="Comma 2 2 2 5 4 3 2 2" xfId="10430"/>
    <cellStyle name="Comma 2 2 2 5 4 3 2 3" xfId="20081"/>
    <cellStyle name="Comma 2 2 2 5 4 3 2 4" xfId="29592"/>
    <cellStyle name="Comma 2 2 2 5 4 3 3" xfId="10429"/>
    <cellStyle name="Comma 2 2 2 5 4 3 4" xfId="20080"/>
    <cellStyle name="Comma 2 2 2 5 4 3 5" xfId="29591"/>
    <cellStyle name="Comma 2 2 2 5 4 4" xfId="638"/>
    <cellStyle name="Comma 2 2 2 5 4 4 2" xfId="639"/>
    <cellStyle name="Comma 2 2 2 5 4 4 2 2" xfId="10432"/>
    <cellStyle name="Comma 2 2 2 5 4 4 2 3" xfId="20083"/>
    <cellStyle name="Comma 2 2 2 5 4 4 2 4" xfId="29594"/>
    <cellStyle name="Comma 2 2 2 5 4 4 3" xfId="10431"/>
    <cellStyle name="Comma 2 2 2 5 4 4 4" xfId="20082"/>
    <cellStyle name="Comma 2 2 2 5 4 4 5" xfId="29593"/>
    <cellStyle name="Comma 2 2 2 5 4 5" xfId="640"/>
    <cellStyle name="Comma 2 2 2 5 4 5 2" xfId="641"/>
    <cellStyle name="Comma 2 2 2 5 4 5 2 2" xfId="10434"/>
    <cellStyle name="Comma 2 2 2 5 4 5 2 3" xfId="20085"/>
    <cellStyle name="Comma 2 2 2 5 4 5 2 4" xfId="29596"/>
    <cellStyle name="Comma 2 2 2 5 4 5 3" xfId="10433"/>
    <cellStyle name="Comma 2 2 2 5 4 5 4" xfId="20084"/>
    <cellStyle name="Comma 2 2 2 5 4 5 5" xfId="29595"/>
    <cellStyle name="Comma 2 2 2 5 4 6" xfId="642"/>
    <cellStyle name="Comma 2 2 2 5 4 6 2" xfId="10435"/>
    <cellStyle name="Comma 2 2 2 5 4 6 3" xfId="20086"/>
    <cellStyle name="Comma 2 2 2 5 4 6 4" xfId="29597"/>
    <cellStyle name="Comma 2 2 2 5 4 7" xfId="643"/>
    <cellStyle name="Comma 2 2 2 5 4 7 2" xfId="10436"/>
    <cellStyle name="Comma 2 2 2 5 4 7 3" xfId="20087"/>
    <cellStyle name="Comma 2 2 2 5 4 7 4" xfId="29598"/>
    <cellStyle name="Comma 2 2 2 5 4 8" xfId="10425"/>
    <cellStyle name="Comma 2 2 2 5 4 9" xfId="20076"/>
    <cellStyle name="Comma 2 2 2 5 5" xfId="644"/>
    <cellStyle name="Comma 2 2 2 5 5 2" xfId="645"/>
    <cellStyle name="Comma 2 2 2 5 5 2 2" xfId="10438"/>
    <cellStyle name="Comma 2 2 2 5 5 2 3" xfId="20089"/>
    <cellStyle name="Comma 2 2 2 5 5 2 4" xfId="29600"/>
    <cellStyle name="Comma 2 2 2 5 5 3" xfId="646"/>
    <cellStyle name="Comma 2 2 2 5 5 3 2" xfId="10439"/>
    <cellStyle name="Comma 2 2 2 5 5 3 3" xfId="20090"/>
    <cellStyle name="Comma 2 2 2 5 5 3 4" xfId="29601"/>
    <cellStyle name="Comma 2 2 2 5 5 4" xfId="10437"/>
    <cellStyle name="Comma 2 2 2 5 5 5" xfId="20088"/>
    <cellStyle name="Comma 2 2 2 5 5 6" xfId="29599"/>
    <cellStyle name="Comma 2 2 2 5 6" xfId="647"/>
    <cellStyle name="Comma 2 2 2 5 6 2" xfId="648"/>
    <cellStyle name="Comma 2 2 2 5 6 2 2" xfId="10441"/>
    <cellStyle name="Comma 2 2 2 5 6 2 3" xfId="20092"/>
    <cellStyle name="Comma 2 2 2 5 6 2 4" xfId="29603"/>
    <cellStyle name="Comma 2 2 2 5 6 3" xfId="649"/>
    <cellStyle name="Comma 2 2 2 5 6 3 2" xfId="10442"/>
    <cellStyle name="Comma 2 2 2 5 6 3 3" xfId="20093"/>
    <cellStyle name="Comma 2 2 2 5 6 3 4" xfId="29604"/>
    <cellStyle name="Comma 2 2 2 5 6 4" xfId="10440"/>
    <cellStyle name="Comma 2 2 2 5 6 5" xfId="20091"/>
    <cellStyle name="Comma 2 2 2 5 6 6" xfId="29602"/>
    <cellStyle name="Comma 2 2 2 5 7" xfId="650"/>
    <cellStyle name="Comma 2 2 2 5 7 2" xfId="651"/>
    <cellStyle name="Comma 2 2 2 5 7 2 2" xfId="10444"/>
    <cellStyle name="Comma 2 2 2 5 7 2 3" xfId="20095"/>
    <cellStyle name="Comma 2 2 2 5 7 2 4" xfId="29606"/>
    <cellStyle name="Comma 2 2 2 5 7 3" xfId="652"/>
    <cellStyle name="Comma 2 2 2 5 7 3 2" xfId="10445"/>
    <cellStyle name="Comma 2 2 2 5 7 3 3" xfId="20096"/>
    <cellStyle name="Comma 2 2 2 5 7 3 4" xfId="29607"/>
    <cellStyle name="Comma 2 2 2 5 7 4" xfId="10443"/>
    <cellStyle name="Comma 2 2 2 5 7 5" xfId="20094"/>
    <cellStyle name="Comma 2 2 2 5 7 6" xfId="29605"/>
    <cellStyle name="Comma 2 2 2 5 8" xfId="653"/>
    <cellStyle name="Comma 2 2 2 5 8 2" xfId="654"/>
    <cellStyle name="Comma 2 2 2 5 8 2 2" xfId="10447"/>
    <cellStyle name="Comma 2 2 2 5 8 2 3" xfId="20098"/>
    <cellStyle name="Comma 2 2 2 5 8 2 4" xfId="29609"/>
    <cellStyle name="Comma 2 2 2 5 8 3" xfId="10446"/>
    <cellStyle name="Comma 2 2 2 5 8 4" xfId="20097"/>
    <cellStyle name="Comma 2 2 2 5 8 5" xfId="29608"/>
    <cellStyle name="Comma 2 2 2 5 9" xfId="655"/>
    <cellStyle name="Comma 2 2 2 5 9 2" xfId="10448"/>
    <cellStyle name="Comma 2 2 2 5 9 3" xfId="20099"/>
    <cellStyle name="Comma 2 2 2 5 9 4" xfId="29610"/>
    <cellStyle name="Comma 2 2 2 6" xfId="656"/>
    <cellStyle name="Comma 2 2 2 6 10" xfId="657"/>
    <cellStyle name="Comma 2 2 2 6 10 2" xfId="10450"/>
    <cellStyle name="Comma 2 2 2 6 10 3" xfId="20101"/>
    <cellStyle name="Comma 2 2 2 6 10 4" xfId="29612"/>
    <cellStyle name="Comma 2 2 2 6 11" xfId="10449"/>
    <cellStyle name="Comma 2 2 2 6 12" xfId="20100"/>
    <cellStyle name="Comma 2 2 2 6 13" xfId="29611"/>
    <cellStyle name="Comma 2 2 2 6 2" xfId="658"/>
    <cellStyle name="Comma 2 2 2 6 2 2" xfId="659"/>
    <cellStyle name="Comma 2 2 2 6 2 2 10" xfId="29613"/>
    <cellStyle name="Comma 2 2 2 6 2 2 2" xfId="660"/>
    <cellStyle name="Comma 2 2 2 6 2 2 2 2" xfId="661"/>
    <cellStyle name="Comma 2 2 2 6 2 2 2 2 2" xfId="10454"/>
    <cellStyle name="Comma 2 2 2 6 2 2 2 2 3" xfId="20104"/>
    <cellStyle name="Comma 2 2 2 6 2 2 2 2 4" xfId="29615"/>
    <cellStyle name="Comma 2 2 2 6 2 2 2 3" xfId="662"/>
    <cellStyle name="Comma 2 2 2 6 2 2 2 3 2" xfId="10455"/>
    <cellStyle name="Comma 2 2 2 6 2 2 2 3 3" xfId="20105"/>
    <cellStyle name="Comma 2 2 2 6 2 2 2 3 4" xfId="29616"/>
    <cellStyle name="Comma 2 2 2 6 2 2 2 4" xfId="10453"/>
    <cellStyle name="Comma 2 2 2 6 2 2 2 5" xfId="20103"/>
    <cellStyle name="Comma 2 2 2 6 2 2 2 6" xfId="29614"/>
    <cellStyle name="Comma 2 2 2 6 2 2 3" xfId="663"/>
    <cellStyle name="Comma 2 2 2 6 2 2 3 2" xfId="664"/>
    <cellStyle name="Comma 2 2 2 6 2 2 3 2 2" xfId="10457"/>
    <cellStyle name="Comma 2 2 2 6 2 2 3 2 3" xfId="20107"/>
    <cellStyle name="Comma 2 2 2 6 2 2 3 2 4" xfId="29618"/>
    <cellStyle name="Comma 2 2 2 6 2 2 3 3" xfId="665"/>
    <cellStyle name="Comma 2 2 2 6 2 2 3 3 2" xfId="10458"/>
    <cellStyle name="Comma 2 2 2 6 2 2 3 3 3" xfId="20108"/>
    <cellStyle name="Comma 2 2 2 6 2 2 3 3 4" xfId="29619"/>
    <cellStyle name="Comma 2 2 2 6 2 2 3 4" xfId="10456"/>
    <cellStyle name="Comma 2 2 2 6 2 2 3 5" xfId="20106"/>
    <cellStyle name="Comma 2 2 2 6 2 2 3 6" xfId="29617"/>
    <cellStyle name="Comma 2 2 2 6 2 2 4" xfId="666"/>
    <cellStyle name="Comma 2 2 2 6 2 2 4 2" xfId="667"/>
    <cellStyle name="Comma 2 2 2 6 2 2 4 2 2" xfId="10460"/>
    <cellStyle name="Comma 2 2 2 6 2 2 4 2 3" xfId="20110"/>
    <cellStyle name="Comma 2 2 2 6 2 2 4 2 4" xfId="29621"/>
    <cellStyle name="Comma 2 2 2 6 2 2 4 3" xfId="10459"/>
    <cellStyle name="Comma 2 2 2 6 2 2 4 4" xfId="20109"/>
    <cellStyle name="Comma 2 2 2 6 2 2 4 5" xfId="29620"/>
    <cellStyle name="Comma 2 2 2 6 2 2 5" xfId="668"/>
    <cellStyle name="Comma 2 2 2 6 2 2 5 2" xfId="669"/>
    <cellStyle name="Comma 2 2 2 6 2 2 5 2 2" xfId="10462"/>
    <cellStyle name="Comma 2 2 2 6 2 2 5 2 3" xfId="20112"/>
    <cellStyle name="Comma 2 2 2 6 2 2 5 2 4" xfId="29623"/>
    <cellStyle name="Comma 2 2 2 6 2 2 5 3" xfId="10461"/>
    <cellStyle name="Comma 2 2 2 6 2 2 5 4" xfId="20111"/>
    <cellStyle name="Comma 2 2 2 6 2 2 5 5" xfId="29622"/>
    <cellStyle name="Comma 2 2 2 6 2 2 6" xfId="670"/>
    <cellStyle name="Comma 2 2 2 6 2 2 6 2" xfId="10463"/>
    <cellStyle name="Comma 2 2 2 6 2 2 6 3" xfId="20113"/>
    <cellStyle name="Comma 2 2 2 6 2 2 6 4" xfId="29624"/>
    <cellStyle name="Comma 2 2 2 6 2 2 7" xfId="671"/>
    <cellStyle name="Comma 2 2 2 6 2 2 7 2" xfId="10464"/>
    <cellStyle name="Comma 2 2 2 6 2 2 7 3" xfId="20114"/>
    <cellStyle name="Comma 2 2 2 6 2 2 7 4" xfId="29625"/>
    <cellStyle name="Comma 2 2 2 6 2 2 8" xfId="10452"/>
    <cellStyle name="Comma 2 2 2 6 2 2 9" xfId="20102"/>
    <cellStyle name="Comma 2 2 2 6 2 3" xfId="672"/>
    <cellStyle name="Comma 2 2 2 6 2 3 2" xfId="10465"/>
    <cellStyle name="Comma 2 2 2 6 2 3 3" xfId="20115"/>
    <cellStyle name="Comma 2 2 2 6 2 3 4" xfId="29626"/>
    <cellStyle name="Comma 2 2 2 6 2 4" xfId="10451"/>
    <cellStyle name="Comma 2 2 2 6 3" xfId="673"/>
    <cellStyle name="Comma 2 2 2 6 3 10" xfId="29627"/>
    <cellStyle name="Comma 2 2 2 6 3 2" xfId="674"/>
    <cellStyle name="Comma 2 2 2 6 3 2 2" xfId="675"/>
    <cellStyle name="Comma 2 2 2 6 3 2 2 2" xfId="10468"/>
    <cellStyle name="Comma 2 2 2 6 3 2 2 3" xfId="20118"/>
    <cellStyle name="Comma 2 2 2 6 3 2 2 4" xfId="29629"/>
    <cellStyle name="Comma 2 2 2 6 3 2 3" xfId="676"/>
    <cellStyle name="Comma 2 2 2 6 3 2 3 2" xfId="10469"/>
    <cellStyle name="Comma 2 2 2 6 3 2 3 3" xfId="20119"/>
    <cellStyle name="Comma 2 2 2 6 3 2 3 4" xfId="29630"/>
    <cellStyle name="Comma 2 2 2 6 3 2 4" xfId="10467"/>
    <cellStyle name="Comma 2 2 2 6 3 2 5" xfId="20117"/>
    <cellStyle name="Comma 2 2 2 6 3 2 6" xfId="29628"/>
    <cellStyle name="Comma 2 2 2 6 3 3" xfId="677"/>
    <cellStyle name="Comma 2 2 2 6 3 3 2" xfId="678"/>
    <cellStyle name="Comma 2 2 2 6 3 3 2 2" xfId="10471"/>
    <cellStyle name="Comma 2 2 2 6 3 3 2 3" xfId="20121"/>
    <cellStyle name="Comma 2 2 2 6 3 3 2 4" xfId="29632"/>
    <cellStyle name="Comma 2 2 2 6 3 3 3" xfId="679"/>
    <cellStyle name="Comma 2 2 2 6 3 3 3 2" xfId="10472"/>
    <cellStyle name="Comma 2 2 2 6 3 3 3 3" xfId="20122"/>
    <cellStyle name="Comma 2 2 2 6 3 3 3 4" xfId="29633"/>
    <cellStyle name="Comma 2 2 2 6 3 3 4" xfId="10470"/>
    <cellStyle name="Comma 2 2 2 6 3 3 5" xfId="20120"/>
    <cellStyle name="Comma 2 2 2 6 3 3 6" xfId="29631"/>
    <cellStyle name="Comma 2 2 2 6 3 4" xfId="680"/>
    <cellStyle name="Comma 2 2 2 6 3 4 2" xfId="681"/>
    <cellStyle name="Comma 2 2 2 6 3 4 2 2" xfId="10474"/>
    <cellStyle name="Comma 2 2 2 6 3 4 2 3" xfId="20124"/>
    <cellStyle name="Comma 2 2 2 6 3 4 2 4" xfId="29635"/>
    <cellStyle name="Comma 2 2 2 6 3 4 3" xfId="10473"/>
    <cellStyle name="Comma 2 2 2 6 3 4 4" xfId="20123"/>
    <cellStyle name="Comma 2 2 2 6 3 4 5" xfId="29634"/>
    <cellStyle name="Comma 2 2 2 6 3 5" xfId="682"/>
    <cellStyle name="Comma 2 2 2 6 3 5 2" xfId="683"/>
    <cellStyle name="Comma 2 2 2 6 3 5 2 2" xfId="10476"/>
    <cellStyle name="Comma 2 2 2 6 3 5 2 3" xfId="20126"/>
    <cellStyle name="Comma 2 2 2 6 3 5 2 4" xfId="29637"/>
    <cellStyle name="Comma 2 2 2 6 3 5 3" xfId="10475"/>
    <cellStyle name="Comma 2 2 2 6 3 5 4" xfId="20125"/>
    <cellStyle name="Comma 2 2 2 6 3 5 5" xfId="29636"/>
    <cellStyle name="Comma 2 2 2 6 3 6" xfId="684"/>
    <cellStyle name="Comma 2 2 2 6 3 6 2" xfId="10477"/>
    <cellStyle name="Comma 2 2 2 6 3 6 3" xfId="20127"/>
    <cellStyle name="Comma 2 2 2 6 3 6 4" xfId="29638"/>
    <cellStyle name="Comma 2 2 2 6 3 7" xfId="685"/>
    <cellStyle name="Comma 2 2 2 6 3 7 2" xfId="10478"/>
    <cellStyle name="Comma 2 2 2 6 3 7 3" xfId="20128"/>
    <cellStyle name="Comma 2 2 2 6 3 7 4" xfId="29639"/>
    <cellStyle name="Comma 2 2 2 6 3 8" xfId="10466"/>
    <cellStyle name="Comma 2 2 2 6 3 9" xfId="20116"/>
    <cellStyle name="Comma 2 2 2 6 4" xfId="686"/>
    <cellStyle name="Comma 2 2 2 6 4 2" xfId="687"/>
    <cellStyle name="Comma 2 2 2 6 4 2 2" xfId="10480"/>
    <cellStyle name="Comma 2 2 2 6 4 2 3" xfId="20130"/>
    <cellStyle name="Comma 2 2 2 6 4 2 4" xfId="29641"/>
    <cellStyle name="Comma 2 2 2 6 4 3" xfId="688"/>
    <cellStyle name="Comma 2 2 2 6 4 3 2" xfId="10481"/>
    <cellStyle name="Comma 2 2 2 6 4 3 3" xfId="20131"/>
    <cellStyle name="Comma 2 2 2 6 4 3 4" xfId="29642"/>
    <cellStyle name="Comma 2 2 2 6 4 4" xfId="10479"/>
    <cellStyle name="Comma 2 2 2 6 4 5" xfId="20129"/>
    <cellStyle name="Comma 2 2 2 6 4 6" xfId="29640"/>
    <cellStyle name="Comma 2 2 2 6 5" xfId="689"/>
    <cellStyle name="Comma 2 2 2 6 5 2" xfId="690"/>
    <cellStyle name="Comma 2 2 2 6 5 2 2" xfId="10483"/>
    <cellStyle name="Comma 2 2 2 6 5 2 3" xfId="20133"/>
    <cellStyle name="Comma 2 2 2 6 5 2 4" xfId="29644"/>
    <cellStyle name="Comma 2 2 2 6 5 3" xfId="691"/>
    <cellStyle name="Comma 2 2 2 6 5 3 2" xfId="10484"/>
    <cellStyle name="Comma 2 2 2 6 5 3 3" xfId="20134"/>
    <cellStyle name="Comma 2 2 2 6 5 3 4" xfId="29645"/>
    <cellStyle name="Comma 2 2 2 6 5 4" xfId="10482"/>
    <cellStyle name="Comma 2 2 2 6 5 5" xfId="20132"/>
    <cellStyle name="Comma 2 2 2 6 5 6" xfId="29643"/>
    <cellStyle name="Comma 2 2 2 6 6" xfId="692"/>
    <cellStyle name="Comma 2 2 2 6 6 2" xfId="693"/>
    <cellStyle name="Comma 2 2 2 6 6 2 2" xfId="10486"/>
    <cellStyle name="Comma 2 2 2 6 6 2 3" xfId="20136"/>
    <cellStyle name="Comma 2 2 2 6 6 2 4" xfId="29647"/>
    <cellStyle name="Comma 2 2 2 6 6 3" xfId="694"/>
    <cellStyle name="Comma 2 2 2 6 6 3 2" xfId="10487"/>
    <cellStyle name="Comma 2 2 2 6 6 3 3" xfId="20137"/>
    <cellStyle name="Comma 2 2 2 6 6 3 4" xfId="29648"/>
    <cellStyle name="Comma 2 2 2 6 6 4" xfId="10485"/>
    <cellStyle name="Comma 2 2 2 6 6 5" xfId="20135"/>
    <cellStyle name="Comma 2 2 2 6 6 6" xfId="29646"/>
    <cellStyle name="Comma 2 2 2 6 7" xfId="695"/>
    <cellStyle name="Comma 2 2 2 6 7 2" xfId="696"/>
    <cellStyle name="Comma 2 2 2 6 7 2 2" xfId="10489"/>
    <cellStyle name="Comma 2 2 2 6 7 2 3" xfId="20139"/>
    <cellStyle name="Comma 2 2 2 6 7 2 4" xfId="29650"/>
    <cellStyle name="Comma 2 2 2 6 7 3" xfId="10488"/>
    <cellStyle name="Comma 2 2 2 6 7 4" xfId="20138"/>
    <cellStyle name="Comma 2 2 2 6 7 5" xfId="29649"/>
    <cellStyle name="Comma 2 2 2 6 8" xfId="697"/>
    <cellStyle name="Comma 2 2 2 6 8 2" xfId="10490"/>
    <cellStyle name="Comma 2 2 2 6 8 3" xfId="20140"/>
    <cellStyle name="Comma 2 2 2 6 8 4" xfId="29651"/>
    <cellStyle name="Comma 2 2 2 6 9" xfId="698"/>
    <cellStyle name="Comma 2 2 2 6 9 2" xfId="10491"/>
    <cellStyle name="Comma 2 2 2 6 9 3" xfId="20141"/>
    <cellStyle name="Comma 2 2 2 6 9 4" xfId="29652"/>
    <cellStyle name="Comma 2 2 2 7" xfId="699"/>
    <cellStyle name="Comma 2 2 2 7 10" xfId="700"/>
    <cellStyle name="Comma 2 2 2 7 10 2" xfId="10493"/>
    <cellStyle name="Comma 2 2 2 7 10 3" xfId="20143"/>
    <cellStyle name="Comma 2 2 2 7 10 4" xfId="29654"/>
    <cellStyle name="Comma 2 2 2 7 11" xfId="10492"/>
    <cellStyle name="Comma 2 2 2 7 12" xfId="20142"/>
    <cellStyle name="Comma 2 2 2 7 13" xfId="29653"/>
    <cellStyle name="Comma 2 2 2 7 2" xfId="701"/>
    <cellStyle name="Comma 2 2 2 7 2 10" xfId="29655"/>
    <cellStyle name="Comma 2 2 2 7 2 2" xfId="702"/>
    <cellStyle name="Comma 2 2 2 7 2 2 2" xfId="703"/>
    <cellStyle name="Comma 2 2 2 7 2 2 2 2" xfId="10496"/>
    <cellStyle name="Comma 2 2 2 7 2 2 2 3" xfId="20146"/>
    <cellStyle name="Comma 2 2 2 7 2 2 2 4" xfId="29657"/>
    <cellStyle name="Comma 2 2 2 7 2 2 3" xfId="704"/>
    <cellStyle name="Comma 2 2 2 7 2 2 3 2" xfId="10497"/>
    <cellStyle name="Comma 2 2 2 7 2 2 3 3" xfId="20147"/>
    <cellStyle name="Comma 2 2 2 7 2 2 3 4" xfId="29658"/>
    <cellStyle name="Comma 2 2 2 7 2 2 4" xfId="10495"/>
    <cellStyle name="Comma 2 2 2 7 2 2 5" xfId="20145"/>
    <cellStyle name="Comma 2 2 2 7 2 2 6" xfId="29656"/>
    <cellStyle name="Comma 2 2 2 7 2 3" xfId="705"/>
    <cellStyle name="Comma 2 2 2 7 2 3 2" xfId="706"/>
    <cellStyle name="Comma 2 2 2 7 2 3 2 2" xfId="10499"/>
    <cellStyle name="Comma 2 2 2 7 2 3 2 3" xfId="20149"/>
    <cellStyle name="Comma 2 2 2 7 2 3 2 4" xfId="29660"/>
    <cellStyle name="Comma 2 2 2 7 2 3 3" xfId="707"/>
    <cellStyle name="Comma 2 2 2 7 2 3 3 2" xfId="10500"/>
    <cellStyle name="Comma 2 2 2 7 2 3 3 3" xfId="20150"/>
    <cellStyle name="Comma 2 2 2 7 2 3 3 4" xfId="29661"/>
    <cellStyle name="Comma 2 2 2 7 2 3 4" xfId="10498"/>
    <cellStyle name="Comma 2 2 2 7 2 3 5" xfId="20148"/>
    <cellStyle name="Comma 2 2 2 7 2 3 6" xfId="29659"/>
    <cellStyle name="Comma 2 2 2 7 2 4" xfId="708"/>
    <cellStyle name="Comma 2 2 2 7 2 4 2" xfId="709"/>
    <cellStyle name="Comma 2 2 2 7 2 4 2 2" xfId="10502"/>
    <cellStyle name="Comma 2 2 2 7 2 4 2 3" xfId="20152"/>
    <cellStyle name="Comma 2 2 2 7 2 4 2 4" xfId="29663"/>
    <cellStyle name="Comma 2 2 2 7 2 4 3" xfId="10501"/>
    <cellStyle name="Comma 2 2 2 7 2 4 4" xfId="20151"/>
    <cellStyle name="Comma 2 2 2 7 2 4 5" xfId="29662"/>
    <cellStyle name="Comma 2 2 2 7 2 5" xfId="710"/>
    <cellStyle name="Comma 2 2 2 7 2 5 2" xfId="711"/>
    <cellStyle name="Comma 2 2 2 7 2 5 2 2" xfId="10504"/>
    <cellStyle name="Comma 2 2 2 7 2 5 2 3" xfId="20154"/>
    <cellStyle name="Comma 2 2 2 7 2 5 2 4" xfId="29665"/>
    <cellStyle name="Comma 2 2 2 7 2 5 3" xfId="10503"/>
    <cellStyle name="Comma 2 2 2 7 2 5 4" xfId="20153"/>
    <cellStyle name="Comma 2 2 2 7 2 5 5" xfId="29664"/>
    <cellStyle name="Comma 2 2 2 7 2 6" xfId="712"/>
    <cellStyle name="Comma 2 2 2 7 2 6 2" xfId="10505"/>
    <cellStyle name="Comma 2 2 2 7 2 6 3" xfId="20155"/>
    <cellStyle name="Comma 2 2 2 7 2 6 4" xfId="29666"/>
    <cellStyle name="Comma 2 2 2 7 2 7" xfId="713"/>
    <cellStyle name="Comma 2 2 2 7 2 7 2" xfId="10506"/>
    <cellStyle name="Comma 2 2 2 7 2 7 3" xfId="20156"/>
    <cellStyle name="Comma 2 2 2 7 2 7 4" xfId="29667"/>
    <cellStyle name="Comma 2 2 2 7 2 8" xfId="10494"/>
    <cellStyle name="Comma 2 2 2 7 2 9" xfId="20144"/>
    <cellStyle name="Comma 2 2 2 7 3" xfId="714"/>
    <cellStyle name="Comma 2 2 2 7 3 2" xfId="715"/>
    <cellStyle name="Comma 2 2 2 7 3 2 2" xfId="10508"/>
    <cellStyle name="Comma 2 2 2 7 3 2 3" xfId="20158"/>
    <cellStyle name="Comma 2 2 2 7 3 2 4" xfId="29669"/>
    <cellStyle name="Comma 2 2 2 7 3 3" xfId="716"/>
    <cellStyle name="Comma 2 2 2 7 3 3 2" xfId="10509"/>
    <cellStyle name="Comma 2 2 2 7 3 3 3" xfId="20159"/>
    <cellStyle name="Comma 2 2 2 7 3 3 4" xfId="29670"/>
    <cellStyle name="Comma 2 2 2 7 3 4" xfId="10507"/>
    <cellStyle name="Comma 2 2 2 7 3 5" xfId="20157"/>
    <cellStyle name="Comma 2 2 2 7 3 6" xfId="29668"/>
    <cellStyle name="Comma 2 2 2 7 4" xfId="717"/>
    <cellStyle name="Comma 2 2 2 7 4 2" xfId="718"/>
    <cellStyle name="Comma 2 2 2 7 4 2 2" xfId="10511"/>
    <cellStyle name="Comma 2 2 2 7 4 2 3" xfId="20161"/>
    <cellStyle name="Comma 2 2 2 7 4 2 4" xfId="29672"/>
    <cellStyle name="Comma 2 2 2 7 4 3" xfId="719"/>
    <cellStyle name="Comma 2 2 2 7 4 3 2" xfId="10512"/>
    <cellStyle name="Comma 2 2 2 7 4 3 3" xfId="20162"/>
    <cellStyle name="Comma 2 2 2 7 4 3 4" xfId="29673"/>
    <cellStyle name="Comma 2 2 2 7 4 4" xfId="10510"/>
    <cellStyle name="Comma 2 2 2 7 4 5" xfId="20160"/>
    <cellStyle name="Comma 2 2 2 7 4 6" xfId="29671"/>
    <cellStyle name="Comma 2 2 2 7 5" xfId="720"/>
    <cellStyle name="Comma 2 2 2 7 5 2" xfId="721"/>
    <cellStyle name="Comma 2 2 2 7 5 2 2" xfId="10514"/>
    <cellStyle name="Comma 2 2 2 7 5 2 3" xfId="20164"/>
    <cellStyle name="Comma 2 2 2 7 5 2 4" xfId="29675"/>
    <cellStyle name="Comma 2 2 2 7 5 3" xfId="10513"/>
    <cellStyle name="Comma 2 2 2 7 5 4" xfId="20163"/>
    <cellStyle name="Comma 2 2 2 7 5 5" xfId="29674"/>
    <cellStyle name="Comma 2 2 2 7 6" xfId="722"/>
    <cellStyle name="Comma 2 2 2 7 6 2" xfId="723"/>
    <cellStyle name="Comma 2 2 2 7 6 2 2" xfId="10516"/>
    <cellStyle name="Comma 2 2 2 7 6 2 3" xfId="20166"/>
    <cellStyle name="Comma 2 2 2 7 6 2 4" xfId="29677"/>
    <cellStyle name="Comma 2 2 2 7 6 3" xfId="10515"/>
    <cellStyle name="Comma 2 2 2 7 6 4" xfId="20165"/>
    <cellStyle name="Comma 2 2 2 7 6 5" xfId="29676"/>
    <cellStyle name="Comma 2 2 2 7 7" xfId="724"/>
    <cellStyle name="Comma 2 2 2 7 7 2" xfId="10517"/>
    <cellStyle name="Comma 2 2 2 7 7 3" xfId="20167"/>
    <cellStyle name="Comma 2 2 2 7 7 4" xfId="29678"/>
    <cellStyle name="Comma 2 2 2 7 8" xfId="725"/>
    <cellStyle name="Comma 2 2 2 7 8 2" xfId="10518"/>
    <cellStyle name="Comma 2 2 2 7 8 3" xfId="20168"/>
    <cellStyle name="Comma 2 2 2 7 8 4" xfId="29679"/>
    <cellStyle name="Comma 2 2 2 7 9" xfId="726"/>
    <cellStyle name="Comma 2 2 2 7 9 2" xfId="10519"/>
    <cellStyle name="Comma 2 2 2 7 9 3" xfId="20169"/>
    <cellStyle name="Comma 2 2 2 7 9 4" xfId="29680"/>
    <cellStyle name="Comma 2 2 2 8" xfId="727"/>
    <cellStyle name="Comma 2 2 2 8 2" xfId="728"/>
    <cellStyle name="Comma 2 2 2 8 2 10" xfId="29681"/>
    <cellStyle name="Comma 2 2 2 8 2 2" xfId="729"/>
    <cellStyle name="Comma 2 2 2 8 2 2 2" xfId="730"/>
    <cellStyle name="Comma 2 2 2 8 2 2 2 2" xfId="10523"/>
    <cellStyle name="Comma 2 2 2 8 2 2 2 3" xfId="20172"/>
    <cellStyle name="Comma 2 2 2 8 2 2 2 4" xfId="29683"/>
    <cellStyle name="Comma 2 2 2 8 2 2 3" xfId="731"/>
    <cellStyle name="Comma 2 2 2 8 2 2 3 2" xfId="10524"/>
    <cellStyle name="Comma 2 2 2 8 2 2 3 3" xfId="20173"/>
    <cellStyle name="Comma 2 2 2 8 2 2 3 4" xfId="29684"/>
    <cellStyle name="Comma 2 2 2 8 2 2 4" xfId="10522"/>
    <cellStyle name="Comma 2 2 2 8 2 2 5" xfId="20171"/>
    <cellStyle name="Comma 2 2 2 8 2 2 6" xfId="29682"/>
    <cellStyle name="Comma 2 2 2 8 2 3" xfId="732"/>
    <cellStyle name="Comma 2 2 2 8 2 3 2" xfId="733"/>
    <cellStyle name="Comma 2 2 2 8 2 3 2 2" xfId="10526"/>
    <cellStyle name="Comma 2 2 2 8 2 3 2 3" xfId="20175"/>
    <cellStyle name="Comma 2 2 2 8 2 3 2 4" xfId="29686"/>
    <cellStyle name="Comma 2 2 2 8 2 3 3" xfId="734"/>
    <cellStyle name="Comma 2 2 2 8 2 3 3 2" xfId="10527"/>
    <cellStyle name="Comma 2 2 2 8 2 3 3 3" xfId="20176"/>
    <cellStyle name="Comma 2 2 2 8 2 3 3 4" xfId="29687"/>
    <cellStyle name="Comma 2 2 2 8 2 3 4" xfId="10525"/>
    <cellStyle name="Comma 2 2 2 8 2 3 5" xfId="20174"/>
    <cellStyle name="Comma 2 2 2 8 2 3 6" xfId="29685"/>
    <cellStyle name="Comma 2 2 2 8 2 4" xfId="735"/>
    <cellStyle name="Comma 2 2 2 8 2 4 2" xfId="736"/>
    <cellStyle name="Comma 2 2 2 8 2 4 2 2" xfId="10529"/>
    <cellStyle name="Comma 2 2 2 8 2 4 2 3" xfId="20178"/>
    <cellStyle name="Comma 2 2 2 8 2 4 2 4" xfId="29689"/>
    <cellStyle name="Comma 2 2 2 8 2 4 3" xfId="10528"/>
    <cellStyle name="Comma 2 2 2 8 2 4 4" xfId="20177"/>
    <cellStyle name="Comma 2 2 2 8 2 4 5" xfId="29688"/>
    <cellStyle name="Comma 2 2 2 8 2 5" xfId="737"/>
    <cellStyle name="Comma 2 2 2 8 2 5 2" xfId="738"/>
    <cellStyle name="Comma 2 2 2 8 2 5 2 2" xfId="10531"/>
    <cellStyle name="Comma 2 2 2 8 2 5 2 3" xfId="20180"/>
    <cellStyle name="Comma 2 2 2 8 2 5 2 4" xfId="29691"/>
    <cellStyle name="Comma 2 2 2 8 2 5 3" xfId="10530"/>
    <cellStyle name="Comma 2 2 2 8 2 5 4" xfId="20179"/>
    <cellStyle name="Comma 2 2 2 8 2 5 5" xfId="29690"/>
    <cellStyle name="Comma 2 2 2 8 2 6" xfId="739"/>
    <cellStyle name="Comma 2 2 2 8 2 6 2" xfId="10532"/>
    <cellStyle name="Comma 2 2 2 8 2 6 3" xfId="20181"/>
    <cellStyle name="Comma 2 2 2 8 2 6 4" xfId="29692"/>
    <cellStyle name="Comma 2 2 2 8 2 7" xfId="740"/>
    <cellStyle name="Comma 2 2 2 8 2 7 2" xfId="10533"/>
    <cellStyle name="Comma 2 2 2 8 2 7 3" xfId="20182"/>
    <cellStyle name="Comma 2 2 2 8 2 7 4" xfId="29693"/>
    <cellStyle name="Comma 2 2 2 8 2 8" xfId="10521"/>
    <cellStyle name="Comma 2 2 2 8 2 9" xfId="20170"/>
    <cellStyle name="Comma 2 2 2 8 3" xfId="10520"/>
    <cellStyle name="Comma 2 2 2 9" xfId="741"/>
    <cellStyle name="Comma 2 2 2 9 10" xfId="29694"/>
    <cellStyle name="Comma 2 2 2 9 2" xfId="742"/>
    <cellStyle name="Comma 2 2 2 9 2 2" xfId="743"/>
    <cellStyle name="Comma 2 2 2 9 2 2 2" xfId="10536"/>
    <cellStyle name="Comma 2 2 2 9 2 2 3" xfId="20185"/>
    <cellStyle name="Comma 2 2 2 9 2 2 4" xfId="29696"/>
    <cellStyle name="Comma 2 2 2 9 2 3" xfId="744"/>
    <cellStyle name="Comma 2 2 2 9 2 3 2" xfId="10537"/>
    <cellStyle name="Comma 2 2 2 9 2 3 3" xfId="20186"/>
    <cellStyle name="Comma 2 2 2 9 2 3 4" xfId="29697"/>
    <cellStyle name="Comma 2 2 2 9 2 4" xfId="10535"/>
    <cellStyle name="Comma 2 2 2 9 2 5" xfId="20184"/>
    <cellStyle name="Comma 2 2 2 9 2 6" xfId="29695"/>
    <cellStyle name="Comma 2 2 2 9 3" xfId="745"/>
    <cellStyle name="Comma 2 2 2 9 3 2" xfId="746"/>
    <cellStyle name="Comma 2 2 2 9 3 2 2" xfId="10539"/>
    <cellStyle name="Comma 2 2 2 9 3 2 3" xfId="20188"/>
    <cellStyle name="Comma 2 2 2 9 3 2 4" xfId="29699"/>
    <cellStyle name="Comma 2 2 2 9 3 3" xfId="747"/>
    <cellStyle name="Comma 2 2 2 9 3 3 2" xfId="10540"/>
    <cellStyle name="Comma 2 2 2 9 3 3 3" xfId="20189"/>
    <cellStyle name="Comma 2 2 2 9 3 3 4" xfId="29700"/>
    <cellStyle name="Comma 2 2 2 9 3 4" xfId="10538"/>
    <cellStyle name="Comma 2 2 2 9 3 5" xfId="20187"/>
    <cellStyle name="Comma 2 2 2 9 3 6" xfId="29698"/>
    <cellStyle name="Comma 2 2 2 9 4" xfId="748"/>
    <cellStyle name="Comma 2 2 2 9 4 2" xfId="749"/>
    <cellStyle name="Comma 2 2 2 9 4 2 2" xfId="10542"/>
    <cellStyle name="Comma 2 2 2 9 4 2 3" xfId="20191"/>
    <cellStyle name="Comma 2 2 2 9 4 2 4" xfId="29702"/>
    <cellStyle name="Comma 2 2 2 9 4 3" xfId="10541"/>
    <cellStyle name="Comma 2 2 2 9 4 4" xfId="20190"/>
    <cellStyle name="Comma 2 2 2 9 4 5" xfId="29701"/>
    <cellStyle name="Comma 2 2 2 9 5" xfId="750"/>
    <cellStyle name="Comma 2 2 2 9 5 2" xfId="751"/>
    <cellStyle name="Comma 2 2 2 9 5 2 2" xfId="10544"/>
    <cellStyle name="Comma 2 2 2 9 5 2 3" xfId="20193"/>
    <cellStyle name="Comma 2 2 2 9 5 2 4" xfId="29704"/>
    <cellStyle name="Comma 2 2 2 9 5 3" xfId="10543"/>
    <cellStyle name="Comma 2 2 2 9 5 4" xfId="20192"/>
    <cellStyle name="Comma 2 2 2 9 5 5" xfId="29703"/>
    <cellStyle name="Comma 2 2 2 9 6" xfId="752"/>
    <cellStyle name="Comma 2 2 2 9 6 2" xfId="10545"/>
    <cellStyle name="Comma 2 2 2 9 6 3" xfId="20194"/>
    <cellStyle name="Comma 2 2 2 9 6 4" xfId="29705"/>
    <cellStyle name="Comma 2 2 2 9 7" xfId="753"/>
    <cellStyle name="Comma 2 2 2 9 7 2" xfId="10546"/>
    <cellStyle name="Comma 2 2 2 9 7 3" xfId="20195"/>
    <cellStyle name="Comma 2 2 2 9 7 4" xfId="29706"/>
    <cellStyle name="Comma 2 2 2 9 8" xfId="10534"/>
    <cellStyle name="Comma 2 2 2 9 9" xfId="20183"/>
    <cellStyle name="Comma 2 2 20" xfId="754"/>
    <cellStyle name="Comma 2 2 20 2" xfId="10547"/>
    <cellStyle name="Comma 2 2 20 3" xfId="20196"/>
    <cellStyle name="Comma 2 2 20 4" xfId="29707"/>
    <cellStyle name="Comma 2 2 21" xfId="755"/>
    <cellStyle name="Comma 2 2 21 2" xfId="10548"/>
    <cellStyle name="Comma 2 2 21 3" xfId="20197"/>
    <cellStyle name="Comma 2 2 21 4" xfId="29708"/>
    <cellStyle name="Comma 2 2 22" xfId="756"/>
    <cellStyle name="Comma 2 2 22 2" xfId="10549"/>
    <cellStyle name="Comma 2 2 22 3" xfId="20198"/>
    <cellStyle name="Comma 2 2 22 4" xfId="29709"/>
    <cellStyle name="Comma 2 2 23" xfId="9864"/>
    <cellStyle name="Comma 2 2 3" xfId="757"/>
    <cellStyle name="Comma 2 2 3 10" xfId="758"/>
    <cellStyle name="Comma 2 2 3 10 2" xfId="759"/>
    <cellStyle name="Comma 2 2 3 10 2 2" xfId="10552"/>
    <cellStyle name="Comma 2 2 3 10 2 3" xfId="20201"/>
    <cellStyle name="Comma 2 2 3 10 2 4" xfId="29712"/>
    <cellStyle name="Comma 2 2 3 10 3" xfId="760"/>
    <cellStyle name="Comma 2 2 3 10 3 2" xfId="10553"/>
    <cellStyle name="Comma 2 2 3 10 3 3" xfId="20202"/>
    <cellStyle name="Comma 2 2 3 10 3 4" xfId="29713"/>
    <cellStyle name="Comma 2 2 3 10 4" xfId="10551"/>
    <cellStyle name="Comma 2 2 3 10 5" xfId="20200"/>
    <cellStyle name="Comma 2 2 3 10 6" xfId="29711"/>
    <cellStyle name="Comma 2 2 3 11" xfId="761"/>
    <cellStyle name="Comma 2 2 3 11 2" xfId="762"/>
    <cellStyle name="Comma 2 2 3 11 2 2" xfId="10555"/>
    <cellStyle name="Comma 2 2 3 11 2 3" xfId="20204"/>
    <cellStyle name="Comma 2 2 3 11 2 4" xfId="29715"/>
    <cellStyle name="Comma 2 2 3 11 3" xfId="763"/>
    <cellStyle name="Comma 2 2 3 11 3 2" xfId="10556"/>
    <cellStyle name="Comma 2 2 3 11 3 3" xfId="20205"/>
    <cellStyle name="Comma 2 2 3 11 3 4" xfId="29716"/>
    <cellStyle name="Comma 2 2 3 11 4" xfId="10554"/>
    <cellStyle name="Comma 2 2 3 11 5" xfId="20203"/>
    <cellStyle name="Comma 2 2 3 11 6" xfId="29714"/>
    <cellStyle name="Comma 2 2 3 12" xfId="764"/>
    <cellStyle name="Comma 2 2 3 12 2" xfId="765"/>
    <cellStyle name="Comma 2 2 3 12 2 2" xfId="10558"/>
    <cellStyle name="Comma 2 2 3 12 2 3" xfId="20207"/>
    <cellStyle name="Comma 2 2 3 12 2 4" xfId="29718"/>
    <cellStyle name="Comma 2 2 3 12 3" xfId="766"/>
    <cellStyle name="Comma 2 2 3 12 3 2" xfId="10559"/>
    <cellStyle name="Comma 2 2 3 12 3 3" xfId="20208"/>
    <cellStyle name="Comma 2 2 3 12 3 4" xfId="29719"/>
    <cellStyle name="Comma 2 2 3 12 4" xfId="10557"/>
    <cellStyle name="Comma 2 2 3 12 5" xfId="20206"/>
    <cellStyle name="Comma 2 2 3 12 6" xfId="29717"/>
    <cellStyle name="Comma 2 2 3 13" xfId="767"/>
    <cellStyle name="Comma 2 2 3 13 2" xfId="768"/>
    <cellStyle name="Comma 2 2 3 13 2 2" xfId="10561"/>
    <cellStyle name="Comma 2 2 3 13 2 3" xfId="20210"/>
    <cellStyle name="Comma 2 2 3 13 2 4" xfId="29721"/>
    <cellStyle name="Comma 2 2 3 13 3" xfId="10560"/>
    <cellStyle name="Comma 2 2 3 13 4" xfId="20209"/>
    <cellStyle name="Comma 2 2 3 13 5" xfId="29720"/>
    <cellStyle name="Comma 2 2 3 14" xfId="769"/>
    <cellStyle name="Comma 2 2 3 14 2" xfId="10562"/>
    <cellStyle name="Comma 2 2 3 14 3" xfId="20211"/>
    <cellStyle name="Comma 2 2 3 14 4" xfId="29722"/>
    <cellStyle name="Comma 2 2 3 15" xfId="770"/>
    <cellStyle name="Comma 2 2 3 15 2" xfId="10563"/>
    <cellStyle name="Comma 2 2 3 15 3" xfId="20212"/>
    <cellStyle name="Comma 2 2 3 15 4" xfId="29723"/>
    <cellStyle name="Comma 2 2 3 16" xfId="771"/>
    <cellStyle name="Comma 2 2 3 16 2" xfId="10564"/>
    <cellStyle name="Comma 2 2 3 16 3" xfId="20213"/>
    <cellStyle name="Comma 2 2 3 16 4" xfId="29724"/>
    <cellStyle name="Comma 2 2 3 17" xfId="772"/>
    <cellStyle name="Comma 2 2 3 17 2" xfId="10565"/>
    <cellStyle name="Comma 2 2 3 17 3" xfId="20214"/>
    <cellStyle name="Comma 2 2 3 17 4" xfId="29725"/>
    <cellStyle name="Comma 2 2 3 18" xfId="9809"/>
    <cellStyle name="Comma 2 2 3 18 2" xfId="10566"/>
    <cellStyle name="Comma 2 2 3 19" xfId="10550"/>
    <cellStyle name="Comma 2 2 3 2" xfId="773"/>
    <cellStyle name="Comma 2 2 3 2 10" xfId="774"/>
    <cellStyle name="Comma 2 2 3 2 10 2" xfId="775"/>
    <cellStyle name="Comma 2 2 3 2 10 2 2" xfId="10569"/>
    <cellStyle name="Comma 2 2 3 2 10 2 3" xfId="20217"/>
    <cellStyle name="Comma 2 2 3 2 10 2 4" xfId="29728"/>
    <cellStyle name="Comma 2 2 3 2 10 3" xfId="776"/>
    <cellStyle name="Comma 2 2 3 2 10 3 2" xfId="10570"/>
    <cellStyle name="Comma 2 2 3 2 10 3 3" xfId="20218"/>
    <cellStyle name="Comma 2 2 3 2 10 3 4" xfId="29729"/>
    <cellStyle name="Comma 2 2 3 2 10 4" xfId="10568"/>
    <cellStyle name="Comma 2 2 3 2 10 5" xfId="20216"/>
    <cellStyle name="Comma 2 2 3 2 10 6" xfId="29727"/>
    <cellStyle name="Comma 2 2 3 2 11" xfId="777"/>
    <cellStyle name="Comma 2 2 3 2 11 2" xfId="778"/>
    <cellStyle name="Comma 2 2 3 2 11 2 2" xfId="10572"/>
    <cellStyle name="Comma 2 2 3 2 11 2 3" xfId="20220"/>
    <cellStyle name="Comma 2 2 3 2 11 2 4" xfId="29731"/>
    <cellStyle name="Comma 2 2 3 2 11 3" xfId="10571"/>
    <cellStyle name="Comma 2 2 3 2 11 4" xfId="20219"/>
    <cellStyle name="Comma 2 2 3 2 11 5" xfId="29730"/>
    <cellStyle name="Comma 2 2 3 2 12" xfId="779"/>
    <cellStyle name="Comma 2 2 3 2 12 2" xfId="10573"/>
    <cellStyle name="Comma 2 2 3 2 12 3" xfId="20221"/>
    <cellStyle name="Comma 2 2 3 2 12 4" xfId="29732"/>
    <cellStyle name="Comma 2 2 3 2 13" xfId="780"/>
    <cellStyle name="Comma 2 2 3 2 13 2" xfId="10574"/>
    <cellStyle name="Comma 2 2 3 2 13 3" xfId="20222"/>
    <cellStyle name="Comma 2 2 3 2 13 4" xfId="29733"/>
    <cellStyle name="Comma 2 2 3 2 14" xfId="781"/>
    <cellStyle name="Comma 2 2 3 2 14 2" xfId="10575"/>
    <cellStyle name="Comma 2 2 3 2 14 3" xfId="20223"/>
    <cellStyle name="Comma 2 2 3 2 14 4" xfId="29734"/>
    <cellStyle name="Comma 2 2 3 2 15" xfId="782"/>
    <cellStyle name="Comma 2 2 3 2 15 2" xfId="10576"/>
    <cellStyle name="Comma 2 2 3 2 15 3" xfId="20224"/>
    <cellStyle name="Comma 2 2 3 2 15 4" xfId="29735"/>
    <cellStyle name="Comma 2 2 3 2 16" xfId="9830"/>
    <cellStyle name="Comma 2 2 3 2 16 2" xfId="10577"/>
    <cellStyle name="Comma 2 2 3 2 17" xfId="10567"/>
    <cellStyle name="Comma 2 2 3 2 18" xfId="20215"/>
    <cellStyle name="Comma 2 2 3 2 19" xfId="29726"/>
    <cellStyle name="Comma 2 2 3 2 2" xfId="783"/>
    <cellStyle name="Comma 2 2 3 2 2 10" xfId="784"/>
    <cellStyle name="Comma 2 2 3 2 2 10 2" xfId="10579"/>
    <cellStyle name="Comma 2 2 3 2 2 10 3" xfId="20226"/>
    <cellStyle name="Comma 2 2 3 2 2 10 4" xfId="29737"/>
    <cellStyle name="Comma 2 2 3 2 2 11" xfId="785"/>
    <cellStyle name="Comma 2 2 3 2 2 11 2" xfId="10580"/>
    <cellStyle name="Comma 2 2 3 2 2 11 3" xfId="20227"/>
    <cellStyle name="Comma 2 2 3 2 2 11 4" xfId="29738"/>
    <cellStyle name="Comma 2 2 3 2 2 12" xfId="786"/>
    <cellStyle name="Comma 2 2 3 2 2 12 2" xfId="10581"/>
    <cellStyle name="Comma 2 2 3 2 2 12 3" xfId="20228"/>
    <cellStyle name="Comma 2 2 3 2 2 12 4" xfId="29739"/>
    <cellStyle name="Comma 2 2 3 2 2 13" xfId="10578"/>
    <cellStyle name="Comma 2 2 3 2 2 14" xfId="20225"/>
    <cellStyle name="Comma 2 2 3 2 2 15" xfId="29736"/>
    <cellStyle name="Comma 2 2 3 2 2 2" xfId="787"/>
    <cellStyle name="Comma 2 2 3 2 2 2 10" xfId="10582"/>
    <cellStyle name="Comma 2 2 3 2 2 2 11" xfId="20229"/>
    <cellStyle name="Comma 2 2 3 2 2 2 12" xfId="29740"/>
    <cellStyle name="Comma 2 2 3 2 2 2 2" xfId="788"/>
    <cellStyle name="Comma 2 2 3 2 2 2 2 2" xfId="789"/>
    <cellStyle name="Comma 2 2 3 2 2 2 2 2 2" xfId="10584"/>
    <cellStyle name="Comma 2 2 3 2 2 2 2 2 3" xfId="20231"/>
    <cellStyle name="Comma 2 2 3 2 2 2 2 2 4" xfId="29742"/>
    <cellStyle name="Comma 2 2 3 2 2 2 2 3" xfId="790"/>
    <cellStyle name="Comma 2 2 3 2 2 2 2 3 2" xfId="10585"/>
    <cellStyle name="Comma 2 2 3 2 2 2 2 3 3" xfId="20232"/>
    <cellStyle name="Comma 2 2 3 2 2 2 2 3 4" xfId="29743"/>
    <cellStyle name="Comma 2 2 3 2 2 2 2 4" xfId="10583"/>
    <cellStyle name="Comma 2 2 3 2 2 2 2 5" xfId="20230"/>
    <cellStyle name="Comma 2 2 3 2 2 2 2 6" xfId="29741"/>
    <cellStyle name="Comma 2 2 3 2 2 2 3" xfId="791"/>
    <cellStyle name="Comma 2 2 3 2 2 2 3 2" xfId="792"/>
    <cellStyle name="Comma 2 2 3 2 2 2 3 2 2" xfId="10587"/>
    <cellStyle name="Comma 2 2 3 2 2 2 3 2 3" xfId="20234"/>
    <cellStyle name="Comma 2 2 3 2 2 2 3 2 4" xfId="29745"/>
    <cellStyle name="Comma 2 2 3 2 2 2 3 3" xfId="793"/>
    <cellStyle name="Comma 2 2 3 2 2 2 3 3 2" xfId="10588"/>
    <cellStyle name="Comma 2 2 3 2 2 2 3 3 3" xfId="20235"/>
    <cellStyle name="Comma 2 2 3 2 2 2 3 3 4" xfId="29746"/>
    <cellStyle name="Comma 2 2 3 2 2 2 3 4" xfId="10586"/>
    <cellStyle name="Comma 2 2 3 2 2 2 3 5" xfId="20233"/>
    <cellStyle name="Comma 2 2 3 2 2 2 3 6" xfId="29744"/>
    <cellStyle name="Comma 2 2 3 2 2 2 4" xfId="794"/>
    <cellStyle name="Comma 2 2 3 2 2 2 4 2" xfId="795"/>
    <cellStyle name="Comma 2 2 3 2 2 2 4 2 2" xfId="10590"/>
    <cellStyle name="Comma 2 2 3 2 2 2 4 2 3" xfId="20237"/>
    <cellStyle name="Comma 2 2 3 2 2 2 4 2 4" xfId="29748"/>
    <cellStyle name="Comma 2 2 3 2 2 2 4 3" xfId="10589"/>
    <cellStyle name="Comma 2 2 3 2 2 2 4 4" xfId="20236"/>
    <cellStyle name="Comma 2 2 3 2 2 2 4 5" xfId="29747"/>
    <cellStyle name="Comma 2 2 3 2 2 2 5" xfId="796"/>
    <cellStyle name="Comma 2 2 3 2 2 2 5 2" xfId="797"/>
    <cellStyle name="Comma 2 2 3 2 2 2 5 2 2" xfId="10592"/>
    <cellStyle name="Comma 2 2 3 2 2 2 5 2 3" xfId="20239"/>
    <cellStyle name="Comma 2 2 3 2 2 2 5 2 4" xfId="29750"/>
    <cellStyle name="Comma 2 2 3 2 2 2 5 3" xfId="10591"/>
    <cellStyle name="Comma 2 2 3 2 2 2 5 4" xfId="20238"/>
    <cellStyle name="Comma 2 2 3 2 2 2 5 5" xfId="29749"/>
    <cellStyle name="Comma 2 2 3 2 2 2 6" xfId="798"/>
    <cellStyle name="Comma 2 2 3 2 2 2 6 2" xfId="10593"/>
    <cellStyle name="Comma 2 2 3 2 2 2 6 3" xfId="20240"/>
    <cellStyle name="Comma 2 2 3 2 2 2 6 4" xfId="29751"/>
    <cellStyle name="Comma 2 2 3 2 2 2 7" xfId="799"/>
    <cellStyle name="Comma 2 2 3 2 2 2 7 2" xfId="10594"/>
    <cellStyle name="Comma 2 2 3 2 2 2 7 3" xfId="20241"/>
    <cellStyle name="Comma 2 2 3 2 2 2 7 4" xfId="29752"/>
    <cellStyle name="Comma 2 2 3 2 2 2 8" xfId="800"/>
    <cellStyle name="Comma 2 2 3 2 2 2 8 2" xfId="10595"/>
    <cellStyle name="Comma 2 2 3 2 2 2 8 3" xfId="20242"/>
    <cellStyle name="Comma 2 2 3 2 2 2 8 4" xfId="29753"/>
    <cellStyle name="Comma 2 2 3 2 2 2 9" xfId="801"/>
    <cellStyle name="Comma 2 2 3 2 2 2 9 2" xfId="10596"/>
    <cellStyle name="Comma 2 2 3 2 2 2 9 3" xfId="20243"/>
    <cellStyle name="Comma 2 2 3 2 2 2 9 4" xfId="29754"/>
    <cellStyle name="Comma 2 2 3 2 2 3" xfId="802"/>
    <cellStyle name="Comma 2 2 3 2 2 3 2" xfId="803"/>
    <cellStyle name="Comma 2 2 3 2 2 3 2 10" xfId="29755"/>
    <cellStyle name="Comma 2 2 3 2 2 3 2 2" xfId="804"/>
    <cellStyle name="Comma 2 2 3 2 2 3 2 2 2" xfId="805"/>
    <cellStyle name="Comma 2 2 3 2 2 3 2 2 2 2" xfId="10600"/>
    <cellStyle name="Comma 2 2 3 2 2 3 2 2 2 3" xfId="20246"/>
    <cellStyle name="Comma 2 2 3 2 2 3 2 2 2 4" xfId="29757"/>
    <cellStyle name="Comma 2 2 3 2 2 3 2 2 3" xfId="806"/>
    <cellStyle name="Comma 2 2 3 2 2 3 2 2 3 2" xfId="10601"/>
    <cellStyle name="Comma 2 2 3 2 2 3 2 2 3 3" xfId="20247"/>
    <cellStyle name="Comma 2 2 3 2 2 3 2 2 3 4" xfId="29758"/>
    <cellStyle name="Comma 2 2 3 2 2 3 2 2 4" xfId="10599"/>
    <cellStyle name="Comma 2 2 3 2 2 3 2 2 5" xfId="20245"/>
    <cellStyle name="Comma 2 2 3 2 2 3 2 2 6" xfId="29756"/>
    <cellStyle name="Comma 2 2 3 2 2 3 2 3" xfId="807"/>
    <cellStyle name="Comma 2 2 3 2 2 3 2 3 2" xfId="808"/>
    <cellStyle name="Comma 2 2 3 2 2 3 2 3 2 2" xfId="10603"/>
    <cellStyle name="Comma 2 2 3 2 2 3 2 3 2 3" xfId="20249"/>
    <cellStyle name="Comma 2 2 3 2 2 3 2 3 2 4" xfId="29760"/>
    <cellStyle name="Comma 2 2 3 2 2 3 2 3 3" xfId="809"/>
    <cellStyle name="Comma 2 2 3 2 2 3 2 3 3 2" xfId="10604"/>
    <cellStyle name="Comma 2 2 3 2 2 3 2 3 3 3" xfId="20250"/>
    <cellStyle name="Comma 2 2 3 2 2 3 2 3 3 4" xfId="29761"/>
    <cellStyle name="Comma 2 2 3 2 2 3 2 3 4" xfId="10602"/>
    <cellStyle name="Comma 2 2 3 2 2 3 2 3 5" xfId="20248"/>
    <cellStyle name="Comma 2 2 3 2 2 3 2 3 6" xfId="29759"/>
    <cellStyle name="Comma 2 2 3 2 2 3 2 4" xfId="810"/>
    <cellStyle name="Comma 2 2 3 2 2 3 2 4 2" xfId="811"/>
    <cellStyle name="Comma 2 2 3 2 2 3 2 4 2 2" xfId="10606"/>
    <cellStyle name="Comma 2 2 3 2 2 3 2 4 2 3" xfId="20252"/>
    <cellStyle name="Comma 2 2 3 2 2 3 2 4 2 4" xfId="29763"/>
    <cellStyle name="Comma 2 2 3 2 2 3 2 4 3" xfId="10605"/>
    <cellStyle name="Comma 2 2 3 2 2 3 2 4 4" xfId="20251"/>
    <cellStyle name="Comma 2 2 3 2 2 3 2 4 5" xfId="29762"/>
    <cellStyle name="Comma 2 2 3 2 2 3 2 5" xfId="812"/>
    <cellStyle name="Comma 2 2 3 2 2 3 2 5 2" xfId="813"/>
    <cellStyle name="Comma 2 2 3 2 2 3 2 5 2 2" xfId="10608"/>
    <cellStyle name="Comma 2 2 3 2 2 3 2 5 2 3" xfId="20254"/>
    <cellStyle name="Comma 2 2 3 2 2 3 2 5 2 4" xfId="29765"/>
    <cellStyle name="Comma 2 2 3 2 2 3 2 5 3" xfId="10607"/>
    <cellStyle name="Comma 2 2 3 2 2 3 2 5 4" xfId="20253"/>
    <cellStyle name="Comma 2 2 3 2 2 3 2 5 5" xfId="29764"/>
    <cellStyle name="Comma 2 2 3 2 2 3 2 6" xfId="814"/>
    <cellStyle name="Comma 2 2 3 2 2 3 2 6 2" xfId="10609"/>
    <cellStyle name="Comma 2 2 3 2 2 3 2 6 3" xfId="20255"/>
    <cellStyle name="Comma 2 2 3 2 2 3 2 6 4" xfId="29766"/>
    <cellStyle name="Comma 2 2 3 2 2 3 2 7" xfId="815"/>
    <cellStyle name="Comma 2 2 3 2 2 3 2 7 2" xfId="10610"/>
    <cellStyle name="Comma 2 2 3 2 2 3 2 7 3" xfId="20256"/>
    <cellStyle name="Comma 2 2 3 2 2 3 2 7 4" xfId="29767"/>
    <cellStyle name="Comma 2 2 3 2 2 3 2 8" xfId="10598"/>
    <cellStyle name="Comma 2 2 3 2 2 3 2 9" xfId="20244"/>
    <cellStyle name="Comma 2 2 3 2 2 3 3" xfId="10597"/>
    <cellStyle name="Comma 2 2 3 2 2 4" xfId="816"/>
    <cellStyle name="Comma 2 2 3 2 2 4 10" xfId="29768"/>
    <cellStyle name="Comma 2 2 3 2 2 4 2" xfId="817"/>
    <cellStyle name="Comma 2 2 3 2 2 4 2 2" xfId="818"/>
    <cellStyle name="Comma 2 2 3 2 2 4 2 2 2" xfId="10613"/>
    <cellStyle name="Comma 2 2 3 2 2 4 2 2 3" xfId="20259"/>
    <cellStyle name="Comma 2 2 3 2 2 4 2 2 4" xfId="29770"/>
    <cellStyle name="Comma 2 2 3 2 2 4 2 3" xfId="819"/>
    <cellStyle name="Comma 2 2 3 2 2 4 2 3 2" xfId="10614"/>
    <cellStyle name="Comma 2 2 3 2 2 4 2 3 3" xfId="20260"/>
    <cellStyle name="Comma 2 2 3 2 2 4 2 3 4" xfId="29771"/>
    <cellStyle name="Comma 2 2 3 2 2 4 2 4" xfId="10612"/>
    <cellStyle name="Comma 2 2 3 2 2 4 2 5" xfId="20258"/>
    <cellStyle name="Comma 2 2 3 2 2 4 2 6" xfId="29769"/>
    <cellStyle name="Comma 2 2 3 2 2 4 3" xfId="820"/>
    <cellStyle name="Comma 2 2 3 2 2 4 3 2" xfId="821"/>
    <cellStyle name="Comma 2 2 3 2 2 4 3 2 2" xfId="10616"/>
    <cellStyle name="Comma 2 2 3 2 2 4 3 2 3" xfId="20262"/>
    <cellStyle name="Comma 2 2 3 2 2 4 3 2 4" xfId="29773"/>
    <cellStyle name="Comma 2 2 3 2 2 4 3 3" xfId="10615"/>
    <cellStyle name="Comma 2 2 3 2 2 4 3 4" xfId="20261"/>
    <cellStyle name="Comma 2 2 3 2 2 4 3 5" xfId="29772"/>
    <cellStyle name="Comma 2 2 3 2 2 4 4" xfId="822"/>
    <cellStyle name="Comma 2 2 3 2 2 4 4 2" xfId="823"/>
    <cellStyle name="Comma 2 2 3 2 2 4 4 2 2" xfId="10618"/>
    <cellStyle name="Comma 2 2 3 2 2 4 4 2 3" xfId="20264"/>
    <cellStyle name="Comma 2 2 3 2 2 4 4 2 4" xfId="29775"/>
    <cellStyle name="Comma 2 2 3 2 2 4 4 3" xfId="10617"/>
    <cellStyle name="Comma 2 2 3 2 2 4 4 4" xfId="20263"/>
    <cellStyle name="Comma 2 2 3 2 2 4 4 5" xfId="29774"/>
    <cellStyle name="Comma 2 2 3 2 2 4 5" xfId="824"/>
    <cellStyle name="Comma 2 2 3 2 2 4 5 2" xfId="825"/>
    <cellStyle name="Comma 2 2 3 2 2 4 5 2 2" xfId="10620"/>
    <cellStyle name="Comma 2 2 3 2 2 4 5 2 3" xfId="20266"/>
    <cellStyle name="Comma 2 2 3 2 2 4 5 2 4" xfId="29777"/>
    <cellStyle name="Comma 2 2 3 2 2 4 5 3" xfId="10619"/>
    <cellStyle name="Comma 2 2 3 2 2 4 5 4" xfId="20265"/>
    <cellStyle name="Comma 2 2 3 2 2 4 5 5" xfId="29776"/>
    <cellStyle name="Comma 2 2 3 2 2 4 6" xfId="826"/>
    <cellStyle name="Comma 2 2 3 2 2 4 6 2" xfId="10621"/>
    <cellStyle name="Comma 2 2 3 2 2 4 6 3" xfId="20267"/>
    <cellStyle name="Comma 2 2 3 2 2 4 6 4" xfId="29778"/>
    <cellStyle name="Comma 2 2 3 2 2 4 7" xfId="827"/>
    <cellStyle name="Comma 2 2 3 2 2 4 7 2" xfId="10622"/>
    <cellStyle name="Comma 2 2 3 2 2 4 7 3" xfId="20268"/>
    <cellStyle name="Comma 2 2 3 2 2 4 7 4" xfId="29779"/>
    <cellStyle name="Comma 2 2 3 2 2 4 8" xfId="10611"/>
    <cellStyle name="Comma 2 2 3 2 2 4 9" xfId="20257"/>
    <cellStyle name="Comma 2 2 3 2 2 5" xfId="828"/>
    <cellStyle name="Comma 2 2 3 2 2 5 2" xfId="829"/>
    <cellStyle name="Comma 2 2 3 2 2 5 2 2" xfId="10624"/>
    <cellStyle name="Comma 2 2 3 2 2 5 2 3" xfId="20270"/>
    <cellStyle name="Comma 2 2 3 2 2 5 2 4" xfId="29781"/>
    <cellStyle name="Comma 2 2 3 2 2 5 3" xfId="830"/>
    <cellStyle name="Comma 2 2 3 2 2 5 3 2" xfId="10625"/>
    <cellStyle name="Comma 2 2 3 2 2 5 3 3" xfId="20271"/>
    <cellStyle name="Comma 2 2 3 2 2 5 3 4" xfId="29782"/>
    <cellStyle name="Comma 2 2 3 2 2 5 4" xfId="10623"/>
    <cellStyle name="Comma 2 2 3 2 2 5 5" xfId="20269"/>
    <cellStyle name="Comma 2 2 3 2 2 5 6" xfId="29780"/>
    <cellStyle name="Comma 2 2 3 2 2 6" xfId="831"/>
    <cellStyle name="Comma 2 2 3 2 2 6 2" xfId="832"/>
    <cellStyle name="Comma 2 2 3 2 2 6 2 2" xfId="10627"/>
    <cellStyle name="Comma 2 2 3 2 2 6 2 3" xfId="20273"/>
    <cellStyle name="Comma 2 2 3 2 2 6 2 4" xfId="29784"/>
    <cellStyle name="Comma 2 2 3 2 2 6 3" xfId="833"/>
    <cellStyle name="Comma 2 2 3 2 2 6 3 2" xfId="10628"/>
    <cellStyle name="Comma 2 2 3 2 2 6 3 3" xfId="20274"/>
    <cellStyle name="Comma 2 2 3 2 2 6 3 4" xfId="29785"/>
    <cellStyle name="Comma 2 2 3 2 2 6 4" xfId="10626"/>
    <cellStyle name="Comma 2 2 3 2 2 6 5" xfId="20272"/>
    <cellStyle name="Comma 2 2 3 2 2 6 6" xfId="29783"/>
    <cellStyle name="Comma 2 2 3 2 2 7" xfId="834"/>
    <cellStyle name="Comma 2 2 3 2 2 7 2" xfId="835"/>
    <cellStyle name="Comma 2 2 3 2 2 7 2 2" xfId="10630"/>
    <cellStyle name="Comma 2 2 3 2 2 7 2 3" xfId="20276"/>
    <cellStyle name="Comma 2 2 3 2 2 7 2 4" xfId="29787"/>
    <cellStyle name="Comma 2 2 3 2 2 7 3" xfId="836"/>
    <cellStyle name="Comma 2 2 3 2 2 7 3 2" xfId="10631"/>
    <cellStyle name="Comma 2 2 3 2 2 7 3 3" xfId="20277"/>
    <cellStyle name="Comma 2 2 3 2 2 7 3 4" xfId="29788"/>
    <cellStyle name="Comma 2 2 3 2 2 7 4" xfId="10629"/>
    <cellStyle name="Comma 2 2 3 2 2 7 5" xfId="20275"/>
    <cellStyle name="Comma 2 2 3 2 2 7 6" xfId="29786"/>
    <cellStyle name="Comma 2 2 3 2 2 8" xfId="837"/>
    <cellStyle name="Comma 2 2 3 2 2 8 2" xfId="838"/>
    <cellStyle name="Comma 2 2 3 2 2 8 2 2" xfId="10633"/>
    <cellStyle name="Comma 2 2 3 2 2 8 2 3" xfId="20279"/>
    <cellStyle name="Comma 2 2 3 2 2 8 2 4" xfId="29790"/>
    <cellStyle name="Comma 2 2 3 2 2 8 3" xfId="10632"/>
    <cellStyle name="Comma 2 2 3 2 2 8 4" xfId="20278"/>
    <cellStyle name="Comma 2 2 3 2 2 8 5" xfId="29789"/>
    <cellStyle name="Comma 2 2 3 2 2 9" xfId="839"/>
    <cellStyle name="Comma 2 2 3 2 2 9 2" xfId="10634"/>
    <cellStyle name="Comma 2 2 3 2 2 9 3" xfId="20280"/>
    <cellStyle name="Comma 2 2 3 2 2 9 4" xfId="29791"/>
    <cellStyle name="Comma 2 2 3 2 3" xfId="840"/>
    <cellStyle name="Comma 2 2 3 2 3 10" xfId="841"/>
    <cellStyle name="Comma 2 2 3 2 3 10 2" xfId="10636"/>
    <cellStyle name="Comma 2 2 3 2 3 10 3" xfId="20282"/>
    <cellStyle name="Comma 2 2 3 2 3 10 4" xfId="29793"/>
    <cellStyle name="Comma 2 2 3 2 3 11" xfId="10635"/>
    <cellStyle name="Comma 2 2 3 2 3 12" xfId="20281"/>
    <cellStyle name="Comma 2 2 3 2 3 13" xfId="29792"/>
    <cellStyle name="Comma 2 2 3 2 3 2" xfId="842"/>
    <cellStyle name="Comma 2 2 3 2 3 2 2" xfId="843"/>
    <cellStyle name="Comma 2 2 3 2 3 2 2 10" xfId="29794"/>
    <cellStyle name="Comma 2 2 3 2 3 2 2 2" xfId="844"/>
    <cellStyle name="Comma 2 2 3 2 3 2 2 2 2" xfId="845"/>
    <cellStyle name="Comma 2 2 3 2 3 2 2 2 2 2" xfId="10640"/>
    <cellStyle name="Comma 2 2 3 2 3 2 2 2 2 3" xfId="20285"/>
    <cellStyle name="Comma 2 2 3 2 3 2 2 2 2 4" xfId="29796"/>
    <cellStyle name="Comma 2 2 3 2 3 2 2 2 3" xfId="846"/>
    <cellStyle name="Comma 2 2 3 2 3 2 2 2 3 2" xfId="10641"/>
    <cellStyle name="Comma 2 2 3 2 3 2 2 2 3 3" xfId="20286"/>
    <cellStyle name="Comma 2 2 3 2 3 2 2 2 3 4" xfId="29797"/>
    <cellStyle name="Comma 2 2 3 2 3 2 2 2 4" xfId="10639"/>
    <cellStyle name="Comma 2 2 3 2 3 2 2 2 5" xfId="20284"/>
    <cellStyle name="Comma 2 2 3 2 3 2 2 2 6" xfId="29795"/>
    <cellStyle name="Comma 2 2 3 2 3 2 2 3" xfId="847"/>
    <cellStyle name="Comma 2 2 3 2 3 2 2 3 2" xfId="848"/>
    <cellStyle name="Comma 2 2 3 2 3 2 2 3 2 2" xfId="10643"/>
    <cellStyle name="Comma 2 2 3 2 3 2 2 3 2 3" xfId="20288"/>
    <cellStyle name="Comma 2 2 3 2 3 2 2 3 2 4" xfId="29799"/>
    <cellStyle name="Comma 2 2 3 2 3 2 2 3 3" xfId="849"/>
    <cellStyle name="Comma 2 2 3 2 3 2 2 3 3 2" xfId="10644"/>
    <cellStyle name="Comma 2 2 3 2 3 2 2 3 3 3" xfId="20289"/>
    <cellStyle name="Comma 2 2 3 2 3 2 2 3 3 4" xfId="29800"/>
    <cellStyle name="Comma 2 2 3 2 3 2 2 3 4" xfId="10642"/>
    <cellStyle name="Comma 2 2 3 2 3 2 2 3 5" xfId="20287"/>
    <cellStyle name="Comma 2 2 3 2 3 2 2 3 6" xfId="29798"/>
    <cellStyle name="Comma 2 2 3 2 3 2 2 4" xfId="850"/>
    <cellStyle name="Comma 2 2 3 2 3 2 2 4 2" xfId="851"/>
    <cellStyle name="Comma 2 2 3 2 3 2 2 4 2 2" xfId="10646"/>
    <cellStyle name="Comma 2 2 3 2 3 2 2 4 2 3" xfId="20291"/>
    <cellStyle name="Comma 2 2 3 2 3 2 2 4 2 4" xfId="29802"/>
    <cellStyle name="Comma 2 2 3 2 3 2 2 4 3" xfId="10645"/>
    <cellStyle name="Comma 2 2 3 2 3 2 2 4 4" xfId="20290"/>
    <cellStyle name="Comma 2 2 3 2 3 2 2 4 5" xfId="29801"/>
    <cellStyle name="Comma 2 2 3 2 3 2 2 5" xfId="852"/>
    <cellStyle name="Comma 2 2 3 2 3 2 2 5 2" xfId="853"/>
    <cellStyle name="Comma 2 2 3 2 3 2 2 5 2 2" xfId="10648"/>
    <cellStyle name="Comma 2 2 3 2 3 2 2 5 2 3" xfId="20293"/>
    <cellStyle name="Comma 2 2 3 2 3 2 2 5 2 4" xfId="29804"/>
    <cellStyle name="Comma 2 2 3 2 3 2 2 5 3" xfId="10647"/>
    <cellStyle name="Comma 2 2 3 2 3 2 2 5 4" xfId="20292"/>
    <cellStyle name="Comma 2 2 3 2 3 2 2 5 5" xfId="29803"/>
    <cellStyle name="Comma 2 2 3 2 3 2 2 6" xfId="854"/>
    <cellStyle name="Comma 2 2 3 2 3 2 2 6 2" xfId="10649"/>
    <cellStyle name="Comma 2 2 3 2 3 2 2 6 3" xfId="20294"/>
    <cellStyle name="Comma 2 2 3 2 3 2 2 6 4" xfId="29805"/>
    <cellStyle name="Comma 2 2 3 2 3 2 2 7" xfId="855"/>
    <cellStyle name="Comma 2 2 3 2 3 2 2 7 2" xfId="10650"/>
    <cellStyle name="Comma 2 2 3 2 3 2 2 7 3" xfId="20295"/>
    <cellStyle name="Comma 2 2 3 2 3 2 2 7 4" xfId="29806"/>
    <cellStyle name="Comma 2 2 3 2 3 2 2 8" xfId="10638"/>
    <cellStyle name="Comma 2 2 3 2 3 2 2 9" xfId="20283"/>
    <cellStyle name="Comma 2 2 3 2 3 2 3" xfId="856"/>
    <cellStyle name="Comma 2 2 3 2 3 2 3 2" xfId="10651"/>
    <cellStyle name="Comma 2 2 3 2 3 2 3 3" xfId="20296"/>
    <cellStyle name="Comma 2 2 3 2 3 2 3 4" xfId="29807"/>
    <cellStyle name="Comma 2 2 3 2 3 2 4" xfId="10637"/>
    <cellStyle name="Comma 2 2 3 2 3 3" xfId="857"/>
    <cellStyle name="Comma 2 2 3 2 3 3 10" xfId="29808"/>
    <cellStyle name="Comma 2 2 3 2 3 3 2" xfId="858"/>
    <cellStyle name="Comma 2 2 3 2 3 3 2 2" xfId="859"/>
    <cellStyle name="Comma 2 2 3 2 3 3 2 2 2" xfId="10654"/>
    <cellStyle name="Comma 2 2 3 2 3 3 2 2 3" xfId="20299"/>
    <cellStyle name="Comma 2 2 3 2 3 3 2 2 4" xfId="29810"/>
    <cellStyle name="Comma 2 2 3 2 3 3 2 3" xfId="860"/>
    <cellStyle name="Comma 2 2 3 2 3 3 2 3 2" xfId="10655"/>
    <cellStyle name="Comma 2 2 3 2 3 3 2 3 3" xfId="20300"/>
    <cellStyle name="Comma 2 2 3 2 3 3 2 3 4" xfId="29811"/>
    <cellStyle name="Comma 2 2 3 2 3 3 2 4" xfId="10653"/>
    <cellStyle name="Comma 2 2 3 2 3 3 2 5" xfId="20298"/>
    <cellStyle name="Comma 2 2 3 2 3 3 2 6" xfId="29809"/>
    <cellStyle name="Comma 2 2 3 2 3 3 3" xfId="861"/>
    <cellStyle name="Comma 2 2 3 2 3 3 3 2" xfId="862"/>
    <cellStyle name="Comma 2 2 3 2 3 3 3 2 2" xfId="10657"/>
    <cellStyle name="Comma 2 2 3 2 3 3 3 2 3" xfId="20302"/>
    <cellStyle name="Comma 2 2 3 2 3 3 3 2 4" xfId="29813"/>
    <cellStyle name="Comma 2 2 3 2 3 3 3 3" xfId="863"/>
    <cellStyle name="Comma 2 2 3 2 3 3 3 3 2" xfId="10658"/>
    <cellStyle name="Comma 2 2 3 2 3 3 3 3 3" xfId="20303"/>
    <cellStyle name="Comma 2 2 3 2 3 3 3 3 4" xfId="29814"/>
    <cellStyle name="Comma 2 2 3 2 3 3 3 4" xfId="10656"/>
    <cellStyle name="Comma 2 2 3 2 3 3 3 5" xfId="20301"/>
    <cellStyle name="Comma 2 2 3 2 3 3 3 6" xfId="29812"/>
    <cellStyle name="Comma 2 2 3 2 3 3 4" xfId="864"/>
    <cellStyle name="Comma 2 2 3 2 3 3 4 2" xfId="865"/>
    <cellStyle name="Comma 2 2 3 2 3 3 4 2 2" xfId="10660"/>
    <cellStyle name="Comma 2 2 3 2 3 3 4 2 3" xfId="20305"/>
    <cellStyle name="Comma 2 2 3 2 3 3 4 2 4" xfId="29816"/>
    <cellStyle name="Comma 2 2 3 2 3 3 4 3" xfId="10659"/>
    <cellStyle name="Comma 2 2 3 2 3 3 4 4" xfId="20304"/>
    <cellStyle name="Comma 2 2 3 2 3 3 4 5" xfId="29815"/>
    <cellStyle name="Comma 2 2 3 2 3 3 5" xfId="866"/>
    <cellStyle name="Comma 2 2 3 2 3 3 5 2" xfId="867"/>
    <cellStyle name="Comma 2 2 3 2 3 3 5 2 2" xfId="10662"/>
    <cellStyle name="Comma 2 2 3 2 3 3 5 2 3" xfId="20307"/>
    <cellStyle name="Comma 2 2 3 2 3 3 5 2 4" xfId="29818"/>
    <cellStyle name="Comma 2 2 3 2 3 3 5 3" xfId="10661"/>
    <cellStyle name="Comma 2 2 3 2 3 3 5 4" xfId="20306"/>
    <cellStyle name="Comma 2 2 3 2 3 3 5 5" xfId="29817"/>
    <cellStyle name="Comma 2 2 3 2 3 3 6" xfId="868"/>
    <cellStyle name="Comma 2 2 3 2 3 3 6 2" xfId="10663"/>
    <cellStyle name="Comma 2 2 3 2 3 3 6 3" xfId="20308"/>
    <cellStyle name="Comma 2 2 3 2 3 3 6 4" xfId="29819"/>
    <cellStyle name="Comma 2 2 3 2 3 3 7" xfId="869"/>
    <cellStyle name="Comma 2 2 3 2 3 3 7 2" xfId="10664"/>
    <cellStyle name="Comma 2 2 3 2 3 3 7 3" xfId="20309"/>
    <cellStyle name="Comma 2 2 3 2 3 3 7 4" xfId="29820"/>
    <cellStyle name="Comma 2 2 3 2 3 3 8" xfId="10652"/>
    <cellStyle name="Comma 2 2 3 2 3 3 9" xfId="20297"/>
    <cellStyle name="Comma 2 2 3 2 3 4" xfId="870"/>
    <cellStyle name="Comma 2 2 3 2 3 4 2" xfId="871"/>
    <cellStyle name="Comma 2 2 3 2 3 4 2 2" xfId="10666"/>
    <cellStyle name="Comma 2 2 3 2 3 4 2 3" xfId="20311"/>
    <cellStyle name="Comma 2 2 3 2 3 4 2 4" xfId="29822"/>
    <cellStyle name="Comma 2 2 3 2 3 4 3" xfId="872"/>
    <cellStyle name="Comma 2 2 3 2 3 4 3 2" xfId="10667"/>
    <cellStyle name="Comma 2 2 3 2 3 4 3 3" xfId="20312"/>
    <cellStyle name="Comma 2 2 3 2 3 4 3 4" xfId="29823"/>
    <cellStyle name="Comma 2 2 3 2 3 4 4" xfId="10665"/>
    <cellStyle name="Comma 2 2 3 2 3 4 5" xfId="20310"/>
    <cellStyle name="Comma 2 2 3 2 3 4 6" xfId="29821"/>
    <cellStyle name="Comma 2 2 3 2 3 5" xfId="873"/>
    <cellStyle name="Comma 2 2 3 2 3 5 2" xfId="874"/>
    <cellStyle name="Comma 2 2 3 2 3 5 2 2" xfId="10669"/>
    <cellStyle name="Comma 2 2 3 2 3 5 2 3" xfId="20314"/>
    <cellStyle name="Comma 2 2 3 2 3 5 2 4" xfId="29825"/>
    <cellStyle name="Comma 2 2 3 2 3 5 3" xfId="875"/>
    <cellStyle name="Comma 2 2 3 2 3 5 3 2" xfId="10670"/>
    <cellStyle name="Comma 2 2 3 2 3 5 3 3" xfId="20315"/>
    <cellStyle name="Comma 2 2 3 2 3 5 3 4" xfId="29826"/>
    <cellStyle name="Comma 2 2 3 2 3 5 4" xfId="10668"/>
    <cellStyle name="Comma 2 2 3 2 3 5 5" xfId="20313"/>
    <cellStyle name="Comma 2 2 3 2 3 5 6" xfId="29824"/>
    <cellStyle name="Comma 2 2 3 2 3 6" xfId="876"/>
    <cellStyle name="Comma 2 2 3 2 3 6 2" xfId="877"/>
    <cellStyle name="Comma 2 2 3 2 3 6 2 2" xfId="10672"/>
    <cellStyle name="Comma 2 2 3 2 3 6 2 3" xfId="20317"/>
    <cellStyle name="Comma 2 2 3 2 3 6 2 4" xfId="29828"/>
    <cellStyle name="Comma 2 2 3 2 3 6 3" xfId="878"/>
    <cellStyle name="Comma 2 2 3 2 3 6 3 2" xfId="10673"/>
    <cellStyle name="Comma 2 2 3 2 3 6 3 3" xfId="20318"/>
    <cellStyle name="Comma 2 2 3 2 3 6 3 4" xfId="29829"/>
    <cellStyle name="Comma 2 2 3 2 3 6 4" xfId="10671"/>
    <cellStyle name="Comma 2 2 3 2 3 6 5" xfId="20316"/>
    <cellStyle name="Comma 2 2 3 2 3 6 6" xfId="29827"/>
    <cellStyle name="Comma 2 2 3 2 3 7" xfId="879"/>
    <cellStyle name="Comma 2 2 3 2 3 7 2" xfId="880"/>
    <cellStyle name="Comma 2 2 3 2 3 7 2 2" xfId="10675"/>
    <cellStyle name="Comma 2 2 3 2 3 7 2 3" xfId="20320"/>
    <cellStyle name="Comma 2 2 3 2 3 7 2 4" xfId="29831"/>
    <cellStyle name="Comma 2 2 3 2 3 7 3" xfId="10674"/>
    <cellStyle name="Comma 2 2 3 2 3 7 4" xfId="20319"/>
    <cellStyle name="Comma 2 2 3 2 3 7 5" xfId="29830"/>
    <cellStyle name="Comma 2 2 3 2 3 8" xfId="881"/>
    <cellStyle name="Comma 2 2 3 2 3 8 2" xfId="10676"/>
    <cellStyle name="Comma 2 2 3 2 3 8 3" xfId="20321"/>
    <cellStyle name="Comma 2 2 3 2 3 8 4" xfId="29832"/>
    <cellStyle name="Comma 2 2 3 2 3 9" xfId="882"/>
    <cellStyle name="Comma 2 2 3 2 3 9 2" xfId="10677"/>
    <cellStyle name="Comma 2 2 3 2 3 9 3" xfId="20322"/>
    <cellStyle name="Comma 2 2 3 2 3 9 4" xfId="29833"/>
    <cellStyle name="Comma 2 2 3 2 4" xfId="883"/>
    <cellStyle name="Comma 2 2 3 2 4 10" xfId="10678"/>
    <cellStyle name="Comma 2 2 3 2 4 11" xfId="20323"/>
    <cellStyle name="Comma 2 2 3 2 4 12" xfId="29834"/>
    <cellStyle name="Comma 2 2 3 2 4 2" xfId="884"/>
    <cellStyle name="Comma 2 2 3 2 4 2 2" xfId="885"/>
    <cellStyle name="Comma 2 2 3 2 4 2 2 2" xfId="10680"/>
    <cellStyle name="Comma 2 2 3 2 4 2 2 3" xfId="20325"/>
    <cellStyle name="Comma 2 2 3 2 4 2 2 4" xfId="29836"/>
    <cellStyle name="Comma 2 2 3 2 4 2 3" xfId="886"/>
    <cellStyle name="Comma 2 2 3 2 4 2 3 2" xfId="10681"/>
    <cellStyle name="Comma 2 2 3 2 4 2 3 3" xfId="20326"/>
    <cellStyle name="Comma 2 2 3 2 4 2 3 4" xfId="29837"/>
    <cellStyle name="Comma 2 2 3 2 4 2 4" xfId="10679"/>
    <cellStyle name="Comma 2 2 3 2 4 2 5" xfId="20324"/>
    <cellStyle name="Comma 2 2 3 2 4 2 6" xfId="29835"/>
    <cellStyle name="Comma 2 2 3 2 4 3" xfId="887"/>
    <cellStyle name="Comma 2 2 3 2 4 3 2" xfId="888"/>
    <cellStyle name="Comma 2 2 3 2 4 3 2 2" xfId="10683"/>
    <cellStyle name="Comma 2 2 3 2 4 3 2 3" xfId="20328"/>
    <cellStyle name="Comma 2 2 3 2 4 3 2 4" xfId="29839"/>
    <cellStyle name="Comma 2 2 3 2 4 3 3" xfId="889"/>
    <cellStyle name="Comma 2 2 3 2 4 3 3 2" xfId="10684"/>
    <cellStyle name="Comma 2 2 3 2 4 3 3 3" xfId="20329"/>
    <cellStyle name="Comma 2 2 3 2 4 3 3 4" xfId="29840"/>
    <cellStyle name="Comma 2 2 3 2 4 3 4" xfId="10682"/>
    <cellStyle name="Comma 2 2 3 2 4 3 5" xfId="20327"/>
    <cellStyle name="Comma 2 2 3 2 4 3 6" xfId="29838"/>
    <cellStyle name="Comma 2 2 3 2 4 4" xfId="890"/>
    <cellStyle name="Comma 2 2 3 2 4 4 2" xfId="891"/>
    <cellStyle name="Comma 2 2 3 2 4 4 2 2" xfId="10686"/>
    <cellStyle name="Comma 2 2 3 2 4 4 2 3" xfId="20331"/>
    <cellStyle name="Comma 2 2 3 2 4 4 2 4" xfId="29842"/>
    <cellStyle name="Comma 2 2 3 2 4 4 3" xfId="10685"/>
    <cellStyle name="Comma 2 2 3 2 4 4 4" xfId="20330"/>
    <cellStyle name="Comma 2 2 3 2 4 4 5" xfId="29841"/>
    <cellStyle name="Comma 2 2 3 2 4 5" xfId="892"/>
    <cellStyle name="Comma 2 2 3 2 4 5 2" xfId="893"/>
    <cellStyle name="Comma 2 2 3 2 4 5 2 2" xfId="10688"/>
    <cellStyle name="Comma 2 2 3 2 4 5 2 3" xfId="20333"/>
    <cellStyle name="Comma 2 2 3 2 4 5 2 4" xfId="29844"/>
    <cellStyle name="Comma 2 2 3 2 4 5 3" xfId="10687"/>
    <cellStyle name="Comma 2 2 3 2 4 5 4" xfId="20332"/>
    <cellStyle name="Comma 2 2 3 2 4 5 5" xfId="29843"/>
    <cellStyle name="Comma 2 2 3 2 4 6" xfId="894"/>
    <cellStyle name="Comma 2 2 3 2 4 6 2" xfId="10689"/>
    <cellStyle name="Comma 2 2 3 2 4 6 3" xfId="20334"/>
    <cellStyle name="Comma 2 2 3 2 4 6 4" xfId="29845"/>
    <cellStyle name="Comma 2 2 3 2 4 7" xfId="895"/>
    <cellStyle name="Comma 2 2 3 2 4 7 2" xfId="10690"/>
    <cellStyle name="Comma 2 2 3 2 4 7 3" xfId="20335"/>
    <cellStyle name="Comma 2 2 3 2 4 7 4" xfId="29846"/>
    <cellStyle name="Comma 2 2 3 2 4 8" xfId="896"/>
    <cellStyle name="Comma 2 2 3 2 4 8 2" xfId="10691"/>
    <cellStyle name="Comma 2 2 3 2 4 8 3" xfId="20336"/>
    <cellStyle name="Comma 2 2 3 2 4 8 4" xfId="29847"/>
    <cellStyle name="Comma 2 2 3 2 4 9" xfId="897"/>
    <cellStyle name="Comma 2 2 3 2 4 9 2" xfId="10692"/>
    <cellStyle name="Comma 2 2 3 2 4 9 3" xfId="20337"/>
    <cellStyle name="Comma 2 2 3 2 4 9 4" xfId="29848"/>
    <cellStyle name="Comma 2 2 3 2 5" xfId="898"/>
    <cellStyle name="Comma 2 2 3 2 5 2" xfId="899"/>
    <cellStyle name="Comma 2 2 3 2 5 2 10" xfId="29849"/>
    <cellStyle name="Comma 2 2 3 2 5 2 2" xfId="900"/>
    <cellStyle name="Comma 2 2 3 2 5 2 2 2" xfId="901"/>
    <cellStyle name="Comma 2 2 3 2 5 2 2 2 2" xfId="10696"/>
    <cellStyle name="Comma 2 2 3 2 5 2 2 2 3" xfId="20340"/>
    <cellStyle name="Comma 2 2 3 2 5 2 2 2 4" xfId="29851"/>
    <cellStyle name="Comma 2 2 3 2 5 2 2 3" xfId="902"/>
    <cellStyle name="Comma 2 2 3 2 5 2 2 3 2" xfId="10697"/>
    <cellStyle name="Comma 2 2 3 2 5 2 2 3 3" xfId="20341"/>
    <cellStyle name="Comma 2 2 3 2 5 2 2 3 4" xfId="29852"/>
    <cellStyle name="Comma 2 2 3 2 5 2 2 4" xfId="10695"/>
    <cellStyle name="Comma 2 2 3 2 5 2 2 5" xfId="20339"/>
    <cellStyle name="Comma 2 2 3 2 5 2 2 6" xfId="29850"/>
    <cellStyle name="Comma 2 2 3 2 5 2 3" xfId="903"/>
    <cellStyle name="Comma 2 2 3 2 5 2 3 2" xfId="904"/>
    <cellStyle name="Comma 2 2 3 2 5 2 3 2 2" xfId="10699"/>
    <cellStyle name="Comma 2 2 3 2 5 2 3 2 3" xfId="20343"/>
    <cellStyle name="Comma 2 2 3 2 5 2 3 2 4" xfId="29854"/>
    <cellStyle name="Comma 2 2 3 2 5 2 3 3" xfId="905"/>
    <cellStyle name="Comma 2 2 3 2 5 2 3 3 2" xfId="10700"/>
    <cellStyle name="Comma 2 2 3 2 5 2 3 3 3" xfId="20344"/>
    <cellStyle name="Comma 2 2 3 2 5 2 3 3 4" xfId="29855"/>
    <cellStyle name="Comma 2 2 3 2 5 2 3 4" xfId="10698"/>
    <cellStyle name="Comma 2 2 3 2 5 2 3 5" xfId="20342"/>
    <cellStyle name="Comma 2 2 3 2 5 2 3 6" xfId="29853"/>
    <cellStyle name="Comma 2 2 3 2 5 2 4" xfId="906"/>
    <cellStyle name="Comma 2 2 3 2 5 2 4 2" xfId="907"/>
    <cellStyle name="Comma 2 2 3 2 5 2 4 2 2" xfId="10702"/>
    <cellStyle name="Comma 2 2 3 2 5 2 4 2 3" xfId="20346"/>
    <cellStyle name="Comma 2 2 3 2 5 2 4 2 4" xfId="29857"/>
    <cellStyle name="Comma 2 2 3 2 5 2 4 3" xfId="10701"/>
    <cellStyle name="Comma 2 2 3 2 5 2 4 4" xfId="20345"/>
    <cellStyle name="Comma 2 2 3 2 5 2 4 5" xfId="29856"/>
    <cellStyle name="Comma 2 2 3 2 5 2 5" xfId="908"/>
    <cellStyle name="Comma 2 2 3 2 5 2 5 2" xfId="909"/>
    <cellStyle name="Comma 2 2 3 2 5 2 5 2 2" xfId="10704"/>
    <cellStyle name="Comma 2 2 3 2 5 2 5 2 3" xfId="20348"/>
    <cellStyle name="Comma 2 2 3 2 5 2 5 2 4" xfId="29859"/>
    <cellStyle name="Comma 2 2 3 2 5 2 5 3" xfId="10703"/>
    <cellStyle name="Comma 2 2 3 2 5 2 5 4" xfId="20347"/>
    <cellStyle name="Comma 2 2 3 2 5 2 5 5" xfId="29858"/>
    <cellStyle name="Comma 2 2 3 2 5 2 6" xfId="910"/>
    <cellStyle name="Comma 2 2 3 2 5 2 6 2" xfId="10705"/>
    <cellStyle name="Comma 2 2 3 2 5 2 6 3" xfId="20349"/>
    <cellStyle name="Comma 2 2 3 2 5 2 6 4" xfId="29860"/>
    <cellStyle name="Comma 2 2 3 2 5 2 7" xfId="911"/>
    <cellStyle name="Comma 2 2 3 2 5 2 7 2" xfId="10706"/>
    <cellStyle name="Comma 2 2 3 2 5 2 7 3" xfId="20350"/>
    <cellStyle name="Comma 2 2 3 2 5 2 7 4" xfId="29861"/>
    <cellStyle name="Comma 2 2 3 2 5 2 8" xfId="10694"/>
    <cellStyle name="Comma 2 2 3 2 5 2 9" xfId="20338"/>
    <cellStyle name="Comma 2 2 3 2 5 3" xfId="10693"/>
    <cellStyle name="Comma 2 2 3 2 6" xfId="912"/>
    <cellStyle name="Comma 2 2 3 2 6 10" xfId="29862"/>
    <cellStyle name="Comma 2 2 3 2 6 2" xfId="913"/>
    <cellStyle name="Comma 2 2 3 2 6 2 2" xfId="914"/>
    <cellStyle name="Comma 2 2 3 2 6 2 2 2" xfId="10709"/>
    <cellStyle name="Comma 2 2 3 2 6 2 2 3" xfId="20353"/>
    <cellStyle name="Comma 2 2 3 2 6 2 2 4" xfId="29864"/>
    <cellStyle name="Comma 2 2 3 2 6 2 3" xfId="915"/>
    <cellStyle name="Comma 2 2 3 2 6 2 3 2" xfId="10710"/>
    <cellStyle name="Comma 2 2 3 2 6 2 3 3" xfId="20354"/>
    <cellStyle name="Comma 2 2 3 2 6 2 3 4" xfId="29865"/>
    <cellStyle name="Comma 2 2 3 2 6 2 4" xfId="10708"/>
    <cellStyle name="Comma 2 2 3 2 6 2 5" xfId="20352"/>
    <cellStyle name="Comma 2 2 3 2 6 2 6" xfId="29863"/>
    <cellStyle name="Comma 2 2 3 2 6 3" xfId="916"/>
    <cellStyle name="Comma 2 2 3 2 6 3 2" xfId="917"/>
    <cellStyle name="Comma 2 2 3 2 6 3 2 2" xfId="10712"/>
    <cellStyle name="Comma 2 2 3 2 6 3 2 3" xfId="20356"/>
    <cellStyle name="Comma 2 2 3 2 6 3 2 4" xfId="29867"/>
    <cellStyle name="Comma 2 2 3 2 6 3 3" xfId="10711"/>
    <cellStyle name="Comma 2 2 3 2 6 3 4" xfId="20355"/>
    <cellStyle name="Comma 2 2 3 2 6 3 5" xfId="29866"/>
    <cellStyle name="Comma 2 2 3 2 6 4" xfId="918"/>
    <cellStyle name="Comma 2 2 3 2 6 4 2" xfId="919"/>
    <cellStyle name="Comma 2 2 3 2 6 4 2 2" xfId="10714"/>
    <cellStyle name="Comma 2 2 3 2 6 4 2 3" xfId="20358"/>
    <cellStyle name="Comma 2 2 3 2 6 4 2 4" xfId="29869"/>
    <cellStyle name="Comma 2 2 3 2 6 4 3" xfId="10713"/>
    <cellStyle name="Comma 2 2 3 2 6 4 4" xfId="20357"/>
    <cellStyle name="Comma 2 2 3 2 6 4 5" xfId="29868"/>
    <cellStyle name="Comma 2 2 3 2 6 5" xfId="920"/>
    <cellStyle name="Comma 2 2 3 2 6 5 2" xfId="921"/>
    <cellStyle name="Comma 2 2 3 2 6 5 2 2" xfId="10716"/>
    <cellStyle name="Comma 2 2 3 2 6 5 2 3" xfId="20360"/>
    <cellStyle name="Comma 2 2 3 2 6 5 2 4" xfId="29871"/>
    <cellStyle name="Comma 2 2 3 2 6 5 3" xfId="10715"/>
    <cellStyle name="Comma 2 2 3 2 6 5 4" xfId="20359"/>
    <cellStyle name="Comma 2 2 3 2 6 5 5" xfId="29870"/>
    <cellStyle name="Comma 2 2 3 2 6 6" xfId="922"/>
    <cellStyle name="Comma 2 2 3 2 6 6 2" xfId="10717"/>
    <cellStyle name="Comma 2 2 3 2 6 6 3" xfId="20361"/>
    <cellStyle name="Comma 2 2 3 2 6 6 4" xfId="29872"/>
    <cellStyle name="Comma 2 2 3 2 6 7" xfId="923"/>
    <cellStyle name="Comma 2 2 3 2 6 7 2" xfId="10718"/>
    <cellStyle name="Comma 2 2 3 2 6 7 3" xfId="20362"/>
    <cellStyle name="Comma 2 2 3 2 6 7 4" xfId="29873"/>
    <cellStyle name="Comma 2 2 3 2 6 8" xfId="10707"/>
    <cellStyle name="Comma 2 2 3 2 6 9" xfId="20351"/>
    <cellStyle name="Comma 2 2 3 2 7" xfId="924"/>
    <cellStyle name="Comma 2 2 3 2 7 10" xfId="29874"/>
    <cellStyle name="Comma 2 2 3 2 7 2" xfId="925"/>
    <cellStyle name="Comma 2 2 3 2 7 2 2" xfId="926"/>
    <cellStyle name="Comma 2 2 3 2 7 2 2 2" xfId="10721"/>
    <cellStyle name="Comma 2 2 3 2 7 2 2 3" xfId="20365"/>
    <cellStyle name="Comma 2 2 3 2 7 2 2 4" xfId="29876"/>
    <cellStyle name="Comma 2 2 3 2 7 2 3" xfId="927"/>
    <cellStyle name="Comma 2 2 3 2 7 2 3 2" xfId="10722"/>
    <cellStyle name="Comma 2 2 3 2 7 2 3 3" xfId="20366"/>
    <cellStyle name="Comma 2 2 3 2 7 2 3 4" xfId="29877"/>
    <cellStyle name="Comma 2 2 3 2 7 2 4" xfId="10720"/>
    <cellStyle name="Comma 2 2 3 2 7 2 5" xfId="20364"/>
    <cellStyle name="Comma 2 2 3 2 7 2 6" xfId="29875"/>
    <cellStyle name="Comma 2 2 3 2 7 3" xfId="928"/>
    <cellStyle name="Comma 2 2 3 2 7 3 2" xfId="929"/>
    <cellStyle name="Comma 2 2 3 2 7 3 2 2" xfId="10724"/>
    <cellStyle name="Comma 2 2 3 2 7 3 2 3" xfId="20368"/>
    <cellStyle name="Comma 2 2 3 2 7 3 2 4" xfId="29879"/>
    <cellStyle name="Comma 2 2 3 2 7 3 3" xfId="10723"/>
    <cellStyle name="Comma 2 2 3 2 7 3 4" xfId="20367"/>
    <cellStyle name="Comma 2 2 3 2 7 3 5" xfId="29878"/>
    <cellStyle name="Comma 2 2 3 2 7 4" xfId="930"/>
    <cellStyle name="Comma 2 2 3 2 7 4 2" xfId="931"/>
    <cellStyle name="Comma 2 2 3 2 7 4 2 2" xfId="10726"/>
    <cellStyle name="Comma 2 2 3 2 7 4 2 3" xfId="20370"/>
    <cellStyle name="Comma 2 2 3 2 7 4 2 4" xfId="29881"/>
    <cellStyle name="Comma 2 2 3 2 7 4 3" xfId="10725"/>
    <cellStyle name="Comma 2 2 3 2 7 4 4" xfId="20369"/>
    <cellStyle name="Comma 2 2 3 2 7 4 5" xfId="29880"/>
    <cellStyle name="Comma 2 2 3 2 7 5" xfId="932"/>
    <cellStyle name="Comma 2 2 3 2 7 5 2" xfId="933"/>
    <cellStyle name="Comma 2 2 3 2 7 5 2 2" xfId="10728"/>
    <cellStyle name="Comma 2 2 3 2 7 5 2 3" xfId="20372"/>
    <cellStyle name="Comma 2 2 3 2 7 5 2 4" xfId="29883"/>
    <cellStyle name="Comma 2 2 3 2 7 5 3" xfId="10727"/>
    <cellStyle name="Comma 2 2 3 2 7 5 4" xfId="20371"/>
    <cellStyle name="Comma 2 2 3 2 7 5 5" xfId="29882"/>
    <cellStyle name="Comma 2 2 3 2 7 6" xfId="934"/>
    <cellStyle name="Comma 2 2 3 2 7 6 2" xfId="10729"/>
    <cellStyle name="Comma 2 2 3 2 7 6 3" xfId="20373"/>
    <cellStyle name="Comma 2 2 3 2 7 6 4" xfId="29884"/>
    <cellStyle name="Comma 2 2 3 2 7 7" xfId="935"/>
    <cellStyle name="Comma 2 2 3 2 7 7 2" xfId="10730"/>
    <cellStyle name="Comma 2 2 3 2 7 7 3" xfId="20374"/>
    <cellStyle name="Comma 2 2 3 2 7 7 4" xfId="29885"/>
    <cellStyle name="Comma 2 2 3 2 7 8" xfId="10719"/>
    <cellStyle name="Comma 2 2 3 2 7 9" xfId="20363"/>
    <cellStyle name="Comma 2 2 3 2 8" xfId="936"/>
    <cellStyle name="Comma 2 2 3 2 8 2" xfId="937"/>
    <cellStyle name="Comma 2 2 3 2 8 2 2" xfId="10732"/>
    <cellStyle name="Comma 2 2 3 2 8 2 3" xfId="20376"/>
    <cellStyle name="Comma 2 2 3 2 8 2 4" xfId="29887"/>
    <cellStyle name="Comma 2 2 3 2 8 3" xfId="938"/>
    <cellStyle name="Comma 2 2 3 2 8 3 2" xfId="10733"/>
    <cellStyle name="Comma 2 2 3 2 8 3 3" xfId="20377"/>
    <cellStyle name="Comma 2 2 3 2 8 3 4" xfId="29888"/>
    <cellStyle name="Comma 2 2 3 2 8 4" xfId="10731"/>
    <cellStyle name="Comma 2 2 3 2 8 5" xfId="20375"/>
    <cellStyle name="Comma 2 2 3 2 8 6" xfId="29886"/>
    <cellStyle name="Comma 2 2 3 2 9" xfId="939"/>
    <cellStyle name="Comma 2 2 3 2 9 2" xfId="940"/>
    <cellStyle name="Comma 2 2 3 2 9 2 2" xfId="10735"/>
    <cellStyle name="Comma 2 2 3 2 9 2 3" xfId="20379"/>
    <cellStyle name="Comma 2 2 3 2 9 2 4" xfId="29890"/>
    <cellStyle name="Comma 2 2 3 2 9 3" xfId="941"/>
    <cellStyle name="Comma 2 2 3 2 9 3 2" xfId="10736"/>
    <cellStyle name="Comma 2 2 3 2 9 3 3" xfId="20380"/>
    <cellStyle name="Comma 2 2 3 2 9 3 4" xfId="29891"/>
    <cellStyle name="Comma 2 2 3 2 9 4" xfId="10734"/>
    <cellStyle name="Comma 2 2 3 2 9 5" xfId="20378"/>
    <cellStyle name="Comma 2 2 3 2 9 6" xfId="29889"/>
    <cellStyle name="Comma 2 2 3 20" xfId="20199"/>
    <cellStyle name="Comma 2 2 3 21" xfId="29710"/>
    <cellStyle name="Comma 2 2 3 3" xfId="942"/>
    <cellStyle name="Comma 2 2 3 3 10" xfId="943"/>
    <cellStyle name="Comma 2 2 3 3 10 2" xfId="944"/>
    <cellStyle name="Comma 2 2 3 3 10 2 2" xfId="10739"/>
    <cellStyle name="Comma 2 2 3 3 10 2 3" xfId="20383"/>
    <cellStyle name="Comma 2 2 3 3 10 2 4" xfId="29894"/>
    <cellStyle name="Comma 2 2 3 3 10 3" xfId="945"/>
    <cellStyle name="Comma 2 2 3 3 10 3 2" xfId="10740"/>
    <cellStyle name="Comma 2 2 3 3 10 3 3" xfId="20384"/>
    <cellStyle name="Comma 2 2 3 3 10 3 4" xfId="29895"/>
    <cellStyle name="Comma 2 2 3 3 10 4" xfId="10738"/>
    <cellStyle name="Comma 2 2 3 3 10 5" xfId="20382"/>
    <cellStyle name="Comma 2 2 3 3 10 6" xfId="29893"/>
    <cellStyle name="Comma 2 2 3 3 11" xfId="946"/>
    <cellStyle name="Comma 2 2 3 3 11 2" xfId="947"/>
    <cellStyle name="Comma 2 2 3 3 11 2 2" xfId="10742"/>
    <cellStyle name="Comma 2 2 3 3 11 2 3" xfId="20386"/>
    <cellStyle name="Comma 2 2 3 3 11 2 4" xfId="29897"/>
    <cellStyle name="Comma 2 2 3 3 11 3" xfId="10741"/>
    <cellStyle name="Comma 2 2 3 3 11 4" xfId="20385"/>
    <cellStyle name="Comma 2 2 3 3 11 5" xfId="29896"/>
    <cellStyle name="Comma 2 2 3 3 12" xfId="948"/>
    <cellStyle name="Comma 2 2 3 3 12 2" xfId="10743"/>
    <cellStyle name="Comma 2 2 3 3 12 3" xfId="20387"/>
    <cellStyle name="Comma 2 2 3 3 12 4" xfId="29898"/>
    <cellStyle name="Comma 2 2 3 3 13" xfId="949"/>
    <cellStyle name="Comma 2 2 3 3 13 2" xfId="10744"/>
    <cellStyle name="Comma 2 2 3 3 13 3" xfId="20388"/>
    <cellStyle name="Comma 2 2 3 3 13 4" xfId="29899"/>
    <cellStyle name="Comma 2 2 3 3 14" xfId="950"/>
    <cellStyle name="Comma 2 2 3 3 14 2" xfId="10745"/>
    <cellStyle name="Comma 2 2 3 3 14 3" xfId="20389"/>
    <cellStyle name="Comma 2 2 3 3 14 4" xfId="29900"/>
    <cellStyle name="Comma 2 2 3 3 15" xfId="951"/>
    <cellStyle name="Comma 2 2 3 3 15 2" xfId="10746"/>
    <cellStyle name="Comma 2 2 3 3 15 3" xfId="20390"/>
    <cellStyle name="Comma 2 2 3 3 15 4" xfId="29901"/>
    <cellStyle name="Comma 2 2 3 3 16" xfId="10737"/>
    <cellStyle name="Comma 2 2 3 3 17" xfId="20381"/>
    <cellStyle name="Comma 2 2 3 3 18" xfId="29892"/>
    <cellStyle name="Comma 2 2 3 3 2" xfId="952"/>
    <cellStyle name="Comma 2 2 3 3 2 10" xfId="953"/>
    <cellStyle name="Comma 2 2 3 3 2 10 2" xfId="10748"/>
    <cellStyle name="Comma 2 2 3 3 2 10 3" xfId="20392"/>
    <cellStyle name="Comma 2 2 3 3 2 10 4" xfId="29903"/>
    <cellStyle name="Comma 2 2 3 3 2 11" xfId="954"/>
    <cellStyle name="Comma 2 2 3 3 2 11 2" xfId="10749"/>
    <cellStyle name="Comma 2 2 3 3 2 11 3" xfId="20393"/>
    <cellStyle name="Comma 2 2 3 3 2 11 4" xfId="29904"/>
    <cellStyle name="Comma 2 2 3 3 2 12" xfId="955"/>
    <cellStyle name="Comma 2 2 3 3 2 12 2" xfId="10750"/>
    <cellStyle name="Comma 2 2 3 3 2 12 3" xfId="20394"/>
    <cellStyle name="Comma 2 2 3 3 2 12 4" xfId="29905"/>
    <cellStyle name="Comma 2 2 3 3 2 13" xfId="10747"/>
    <cellStyle name="Comma 2 2 3 3 2 14" xfId="20391"/>
    <cellStyle name="Comma 2 2 3 3 2 15" xfId="29902"/>
    <cellStyle name="Comma 2 2 3 3 2 2" xfId="956"/>
    <cellStyle name="Comma 2 2 3 3 2 2 10" xfId="10751"/>
    <cellStyle name="Comma 2 2 3 3 2 2 11" xfId="20395"/>
    <cellStyle name="Comma 2 2 3 3 2 2 12" xfId="29906"/>
    <cellStyle name="Comma 2 2 3 3 2 2 2" xfId="957"/>
    <cellStyle name="Comma 2 2 3 3 2 2 2 2" xfId="958"/>
    <cellStyle name="Comma 2 2 3 3 2 2 2 2 2" xfId="10753"/>
    <cellStyle name="Comma 2 2 3 3 2 2 2 2 3" xfId="20397"/>
    <cellStyle name="Comma 2 2 3 3 2 2 2 2 4" xfId="29908"/>
    <cellStyle name="Comma 2 2 3 3 2 2 2 3" xfId="959"/>
    <cellStyle name="Comma 2 2 3 3 2 2 2 3 2" xfId="10754"/>
    <cellStyle name="Comma 2 2 3 3 2 2 2 3 3" xfId="20398"/>
    <cellStyle name="Comma 2 2 3 3 2 2 2 3 4" xfId="29909"/>
    <cellStyle name="Comma 2 2 3 3 2 2 2 4" xfId="10752"/>
    <cellStyle name="Comma 2 2 3 3 2 2 2 5" xfId="20396"/>
    <cellStyle name="Comma 2 2 3 3 2 2 2 6" xfId="29907"/>
    <cellStyle name="Comma 2 2 3 3 2 2 3" xfId="960"/>
    <cellStyle name="Comma 2 2 3 3 2 2 3 2" xfId="961"/>
    <cellStyle name="Comma 2 2 3 3 2 2 3 2 2" xfId="10756"/>
    <cellStyle name="Comma 2 2 3 3 2 2 3 2 3" xfId="20400"/>
    <cellStyle name="Comma 2 2 3 3 2 2 3 2 4" xfId="29911"/>
    <cellStyle name="Comma 2 2 3 3 2 2 3 3" xfId="962"/>
    <cellStyle name="Comma 2 2 3 3 2 2 3 3 2" xfId="10757"/>
    <cellStyle name="Comma 2 2 3 3 2 2 3 3 3" xfId="20401"/>
    <cellStyle name="Comma 2 2 3 3 2 2 3 3 4" xfId="29912"/>
    <cellStyle name="Comma 2 2 3 3 2 2 3 4" xfId="10755"/>
    <cellStyle name="Comma 2 2 3 3 2 2 3 5" xfId="20399"/>
    <cellStyle name="Comma 2 2 3 3 2 2 3 6" xfId="29910"/>
    <cellStyle name="Comma 2 2 3 3 2 2 4" xfId="963"/>
    <cellStyle name="Comma 2 2 3 3 2 2 4 2" xfId="964"/>
    <cellStyle name="Comma 2 2 3 3 2 2 4 2 2" xfId="10759"/>
    <cellStyle name="Comma 2 2 3 3 2 2 4 2 3" xfId="20403"/>
    <cellStyle name="Comma 2 2 3 3 2 2 4 2 4" xfId="29914"/>
    <cellStyle name="Comma 2 2 3 3 2 2 4 3" xfId="10758"/>
    <cellStyle name="Comma 2 2 3 3 2 2 4 4" xfId="20402"/>
    <cellStyle name="Comma 2 2 3 3 2 2 4 5" xfId="29913"/>
    <cellStyle name="Comma 2 2 3 3 2 2 5" xfId="965"/>
    <cellStyle name="Comma 2 2 3 3 2 2 5 2" xfId="966"/>
    <cellStyle name="Comma 2 2 3 3 2 2 5 2 2" xfId="10761"/>
    <cellStyle name="Comma 2 2 3 3 2 2 5 2 3" xfId="20405"/>
    <cellStyle name="Comma 2 2 3 3 2 2 5 2 4" xfId="29916"/>
    <cellStyle name="Comma 2 2 3 3 2 2 5 3" xfId="10760"/>
    <cellStyle name="Comma 2 2 3 3 2 2 5 4" xfId="20404"/>
    <cellStyle name="Comma 2 2 3 3 2 2 5 5" xfId="29915"/>
    <cellStyle name="Comma 2 2 3 3 2 2 6" xfId="967"/>
    <cellStyle name="Comma 2 2 3 3 2 2 6 2" xfId="10762"/>
    <cellStyle name="Comma 2 2 3 3 2 2 6 3" xfId="20406"/>
    <cellStyle name="Comma 2 2 3 3 2 2 6 4" xfId="29917"/>
    <cellStyle name="Comma 2 2 3 3 2 2 7" xfId="968"/>
    <cellStyle name="Comma 2 2 3 3 2 2 7 2" xfId="10763"/>
    <cellStyle name="Comma 2 2 3 3 2 2 7 3" xfId="20407"/>
    <cellStyle name="Comma 2 2 3 3 2 2 7 4" xfId="29918"/>
    <cellStyle name="Comma 2 2 3 3 2 2 8" xfId="969"/>
    <cellStyle name="Comma 2 2 3 3 2 2 8 2" xfId="10764"/>
    <cellStyle name="Comma 2 2 3 3 2 2 8 3" xfId="20408"/>
    <cellStyle name="Comma 2 2 3 3 2 2 8 4" xfId="29919"/>
    <cellStyle name="Comma 2 2 3 3 2 2 9" xfId="970"/>
    <cellStyle name="Comma 2 2 3 3 2 2 9 2" xfId="10765"/>
    <cellStyle name="Comma 2 2 3 3 2 2 9 3" xfId="20409"/>
    <cellStyle name="Comma 2 2 3 3 2 2 9 4" xfId="29920"/>
    <cellStyle name="Comma 2 2 3 3 2 3" xfId="971"/>
    <cellStyle name="Comma 2 2 3 3 2 3 2" xfId="972"/>
    <cellStyle name="Comma 2 2 3 3 2 3 2 10" xfId="29921"/>
    <cellStyle name="Comma 2 2 3 3 2 3 2 2" xfId="973"/>
    <cellStyle name="Comma 2 2 3 3 2 3 2 2 2" xfId="974"/>
    <cellStyle name="Comma 2 2 3 3 2 3 2 2 2 2" xfId="10769"/>
    <cellStyle name="Comma 2 2 3 3 2 3 2 2 2 3" xfId="20412"/>
    <cellStyle name="Comma 2 2 3 3 2 3 2 2 2 4" xfId="29923"/>
    <cellStyle name="Comma 2 2 3 3 2 3 2 2 3" xfId="975"/>
    <cellStyle name="Comma 2 2 3 3 2 3 2 2 3 2" xfId="10770"/>
    <cellStyle name="Comma 2 2 3 3 2 3 2 2 3 3" xfId="20413"/>
    <cellStyle name="Comma 2 2 3 3 2 3 2 2 3 4" xfId="29924"/>
    <cellStyle name="Comma 2 2 3 3 2 3 2 2 4" xfId="10768"/>
    <cellStyle name="Comma 2 2 3 3 2 3 2 2 5" xfId="20411"/>
    <cellStyle name="Comma 2 2 3 3 2 3 2 2 6" xfId="29922"/>
    <cellStyle name="Comma 2 2 3 3 2 3 2 3" xfId="976"/>
    <cellStyle name="Comma 2 2 3 3 2 3 2 3 2" xfId="977"/>
    <cellStyle name="Comma 2 2 3 3 2 3 2 3 2 2" xfId="10772"/>
    <cellStyle name="Comma 2 2 3 3 2 3 2 3 2 3" xfId="20415"/>
    <cellStyle name="Comma 2 2 3 3 2 3 2 3 2 4" xfId="29926"/>
    <cellStyle name="Comma 2 2 3 3 2 3 2 3 3" xfId="978"/>
    <cellStyle name="Comma 2 2 3 3 2 3 2 3 3 2" xfId="10773"/>
    <cellStyle name="Comma 2 2 3 3 2 3 2 3 3 3" xfId="20416"/>
    <cellStyle name="Comma 2 2 3 3 2 3 2 3 3 4" xfId="29927"/>
    <cellStyle name="Comma 2 2 3 3 2 3 2 3 4" xfId="10771"/>
    <cellStyle name="Comma 2 2 3 3 2 3 2 3 5" xfId="20414"/>
    <cellStyle name="Comma 2 2 3 3 2 3 2 3 6" xfId="29925"/>
    <cellStyle name="Comma 2 2 3 3 2 3 2 4" xfId="979"/>
    <cellStyle name="Comma 2 2 3 3 2 3 2 4 2" xfId="980"/>
    <cellStyle name="Comma 2 2 3 3 2 3 2 4 2 2" xfId="10775"/>
    <cellStyle name="Comma 2 2 3 3 2 3 2 4 2 3" xfId="20418"/>
    <cellStyle name="Comma 2 2 3 3 2 3 2 4 2 4" xfId="29929"/>
    <cellStyle name="Comma 2 2 3 3 2 3 2 4 3" xfId="10774"/>
    <cellStyle name="Comma 2 2 3 3 2 3 2 4 4" xfId="20417"/>
    <cellStyle name="Comma 2 2 3 3 2 3 2 4 5" xfId="29928"/>
    <cellStyle name="Comma 2 2 3 3 2 3 2 5" xfId="981"/>
    <cellStyle name="Comma 2 2 3 3 2 3 2 5 2" xfId="982"/>
    <cellStyle name="Comma 2 2 3 3 2 3 2 5 2 2" xfId="10777"/>
    <cellStyle name="Comma 2 2 3 3 2 3 2 5 2 3" xfId="20420"/>
    <cellStyle name="Comma 2 2 3 3 2 3 2 5 2 4" xfId="29931"/>
    <cellStyle name="Comma 2 2 3 3 2 3 2 5 3" xfId="10776"/>
    <cellStyle name="Comma 2 2 3 3 2 3 2 5 4" xfId="20419"/>
    <cellStyle name="Comma 2 2 3 3 2 3 2 5 5" xfId="29930"/>
    <cellStyle name="Comma 2 2 3 3 2 3 2 6" xfId="983"/>
    <cellStyle name="Comma 2 2 3 3 2 3 2 6 2" xfId="10778"/>
    <cellStyle name="Comma 2 2 3 3 2 3 2 6 3" xfId="20421"/>
    <cellStyle name="Comma 2 2 3 3 2 3 2 6 4" xfId="29932"/>
    <cellStyle name="Comma 2 2 3 3 2 3 2 7" xfId="984"/>
    <cellStyle name="Comma 2 2 3 3 2 3 2 7 2" xfId="10779"/>
    <cellStyle name="Comma 2 2 3 3 2 3 2 7 3" xfId="20422"/>
    <cellStyle name="Comma 2 2 3 3 2 3 2 7 4" xfId="29933"/>
    <cellStyle name="Comma 2 2 3 3 2 3 2 8" xfId="10767"/>
    <cellStyle name="Comma 2 2 3 3 2 3 2 9" xfId="20410"/>
    <cellStyle name="Comma 2 2 3 3 2 3 3" xfId="10766"/>
    <cellStyle name="Comma 2 2 3 3 2 4" xfId="985"/>
    <cellStyle name="Comma 2 2 3 3 2 4 10" xfId="29934"/>
    <cellStyle name="Comma 2 2 3 3 2 4 2" xfId="986"/>
    <cellStyle name="Comma 2 2 3 3 2 4 2 2" xfId="987"/>
    <cellStyle name="Comma 2 2 3 3 2 4 2 2 2" xfId="10782"/>
    <cellStyle name="Comma 2 2 3 3 2 4 2 2 3" xfId="20425"/>
    <cellStyle name="Comma 2 2 3 3 2 4 2 2 4" xfId="29936"/>
    <cellStyle name="Comma 2 2 3 3 2 4 2 3" xfId="988"/>
    <cellStyle name="Comma 2 2 3 3 2 4 2 3 2" xfId="10783"/>
    <cellStyle name="Comma 2 2 3 3 2 4 2 3 3" xfId="20426"/>
    <cellStyle name="Comma 2 2 3 3 2 4 2 3 4" xfId="29937"/>
    <cellStyle name="Comma 2 2 3 3 2 4 2 4" xfId="10781"/>
    <cellStyle name="Comma 2 2 3 3 2 4 2 5" xfId="20424"/>
    <cellStyle name="Comma 2 2 3 3 2 4 2 6" xfId="29935"/>
    <cellStyle name="Comma 2 2 3 3 2 4 3" xfId="989"/>
    <cellStyle name="Comma 2 2 3 3 2 4 3 2" xfId="990"/>
    <cellStyle name="Comma 2 2 3 3 2 4 3 2 2" xfId="10785"/>
    <cellStyle name="Comma 2 2 3 3 2 4 3 2 3" xfId="20428"/>
    <cellStyle name="Comma 2 2 3 3 2 4 3 2 4" xfId="29939"/>
    <cellStyle name="Comma 2 2 3 3 2 4 3 3" xfId="10784"/>
    <cellStyle name="Comma 2 2 3 3 2 4 3 4" xfId="20427"/>
    <cellStyle name="Comma 2 2 3 3 2 4 3 5" xfId="29938"/>
    <cellStyle name="Comma 2 2 3 3 2 4 4" xfId="991"/>
    <cellStyle name="Comma 2 2 3 3 2 4 4 2" xfId="992"/>
    <cellStyle name="Comma 2 2 3 3 2 4 4 2 2" xfId="10787"/>
    <cellStyle name="Comma 2 2 3 3 2 4 4 2 3" xfId="20430"/>
    <cellStyle name="Comma 2 2 3 3 2 4 4 2 4" xfId="29941"/>
    <cellStyle name="Comma 2 2 3 3 2 4 4 3" xfId="10786"/>
    <cellStyle name="Comma 2 2 3 3 2 4 4 4" xfId="20429"/>
    <cellStyle name="Comma 2 2 3 3 2 4 4 5" xfId="29940"/>
    <cellStyle name="Comma 2 2 3 3 2 4 5" xfId="993"/>
    <cellStyle name="Comma 2 2 3 3 2 4 5 2" xfId="994"/>
    <cellStyle name="Comma 2 2 3 3 2 4 5 2 2" xfId="10789"/>
    <cellStyle name="Comma 2 2 3 3 2 4 5 2 3" xfId="20432"/>
    <cellStyle name="Comma 2 2 3 3 2 4 5 2 4" xfId="29943"/>
    <cellStyle name="Comma 2 2 3 3 2 4 5 3" xfId="10788"/>
    <cellStyle name="Comma 2 2 3 3 2 4 5 4" xfId="20431"/>
    <cellStyle name="Comma 2 2 3 3 2 4 5 5" xfId="29942"/>
    <cellStyle name="Comma 2 2 3 3 2 4 6" xfId="995"/>
    <cellStyle name="Comma 2 2 3 3 2 4 6 2" xfId="10790"/>
    <cellStyle name="Comma 2 2 3 3 2 4 6 3" xfId="20433"/>
    <cellStyle name="Comma 2 2 3 3 2 4 6 4" xfId="29944"/>
    <cellStyle name="Comma 2 2 3 3 2 4 7" xfId="996"/>
    <cellStyle name="Comma 2 2 3 3 2 4 7 2" xfId="10791"/>
    <cellStyle name="Comma 2 2 3 3 2 4 7 3" xfId="20434"/>
    <cellStyle name="Comma 2 2 3 3 2 4 7 4" xfId="29945"/>
    <cellStyle name="Comma 2 2 3 3 2 4 8" xfId="10780"/>
    <cellStyle name="Comma 2 2 3 3 2 4 9" xfId="20423"/>
    <cellStyle name="Comma 2 2 3 3 2 5" xfId="997"/>
    <cellStyle name="Comma 2 2 3 3 2 5 2" xfId="998"/>
    <cellStyle name="Comma 2 2 3 3 2 5 2 2" xfId="10793"/>
    <cellStyle name="Comma 2 2 3 3 2 5 2 3" xfId="20436"/>
    <cellStyle name="Comma 2 2 3 3 2 5 2 4" xfId="29947"/>
    <cellStyle name="Comma 2 2 3 3 2 5 3" xfId="999"/>
    <cellStyle name="Comma 2 2 3 3 2 5 3 2" xfId="10794"/>
    <cellStyle name="Comma 2 2 3 3 2 5 3 3" xfId="20437"/>
    <cellStyle name="Comma 2 2 3 3 2 5 3 4" xfId="29948"/>
    <cellStyle name="Comma 2 2 3 3 2 5 4" xfId="10792"/>
    <cellStyle name="Comma 2 2 3 3 2 5 5" xfId="20435"/>
    <cellStyle name="Comma 2 2 3 3 2 5 6" xfId="29946"/>
    <cellStyle name="Comma 2 2 3 3 2 6" xfId="1000"/>
    <cellStyle name="Comma 2 2 3 3 2 6 2" xfId="1001"/>
    <cellStyle name="Comma 2 2 3 3 2 6 2 2" xfId="10796"/>
    <cellStyle name="Comma 2 2 3 3 2 6 2 3" xfId="20439"/>
    <cellStyle name="Comma 2 2 3 3 2 6 2 4" xfId="29950"/>
    <cellStyle name="Comma 2 2 3 3 2 6 3" xfId="1002"/>
    <cellStyle name="Comma 2 2 3 3 2 6 3 2" xfId="10797"/>
    <cellStyle name="Comma 2 2 3 3 2 6 3 3" xfId="20440"/>
    <cellStyle name="Comma 2 2 3 3 2 6 3 4" xfId="29951"/>
    <cellStyle name="Comma 2 2 3 3 2 6 4" xfId="10795"/>
    <cellStyle name="Comma 2 2 3 3 2 6 5" xfId="20438"/>
    <cellStyle name="Comma 2 2 3 3 2 6 6" xfId="29949"/>
    <cellStyle name="Comma 2 2 3 3 2 7" xfId="1003"/>
    <cellStyle name="Comma 2 2 3 3 2 7 2" xfId="1004"/>
    <cellStyle name="Comma 2 2 3 3 2 7 2 2" xfId="10799"/>
    <cellStyle name="Comma 2 2 3 3 2 7 2 3" xfId="20442"/>
    <cellStyle name="Comma 2 2 3 3 2 7 2 4" xfId="29953"/>
    <cellStyle name="Comma 2 2 3 3 2 7 3" xfId="1005"/>
    <cellStyle name="Comma 2 2 3 3 2 7 3 2" xfId="10800"/>
    <cellStyle name="Comma 2 2 3 3 2 7 3 3" xfId="20443"/>
    <cellStyle name="Comma 2 2 3 3 2 7 3 4" xfId="29954"/>
    <cellStyle name="Comma 2 2 3 3 2 7 4" xfId="10798"/>
    <cellStyle name="Comma 2 2 3 3 2 7 5" xfId="20441"/>
    <cellStyle name="Comma 2 2 3 3 2 7 6" xfId="29952"/>
    <cellStyle name="Comma 2 2 3 3 2 8" xfId="1006"/>
    <cellStyle name="Comma 2 2 3 3 2 8 2" xfId="1007"/>
    <cellStyle name="Comma 2 2 3 3 2 8 2 2" xfId="10802"/>
    <cellStyle name="Comma 2 2 3 3 2 8 2 3" xfId="20445"/>
    <cellStyle name="Comma 2 2 3 3 2 8 2 4" xfId="29956"/>
    <cellStyle name="Comma 2 2 3 3 2 8 3" xfId="10801"/>
    <cellStyle name="Comma 2 2 3 3 2 8 4" xfId="20444"/>
    <cellStyle name="Comma 2 2 3 3 2 8 5" xfId="29955"/>
    <cellStyle name="Comma 2 2 3 3 2 9" xfId="1008"/>
    <cellStyle name="Comma 2 2 3 3 2 9 2" xfId="10803"/>
    <cellStyle name="Comma 2 2 3 3 2 9 3" xfId="20446"/>
    <cellStyle name="Comma 2 2 3 3 2 9 4" xfId="29957"/>
    <cellStyle name="Comma 2 2 3 3 3" xfId="1009"/>
    <cellStyle name="Comma 2 2 3 3 3 10" xfId="1010"/>
    <cellStyle name="Comma 2 2 3 3 3 10 2" xfId="10805"/>
    <cellStyle name="Comma 2 2 3 3 3 10 3" xfId="20448"/>
    <cellStyle name="Comma 2 2 3 3 3 10 4" xfId="29959"/>
    <cellStyle name="Comma 2 2 3 3 3 11" xfId="10804"/>
    <cellStyle name="Comma 2 2 3 3 3 12" xfId="20447"/>
    <cellStyle name="Comma 2 2 3 3 3 13" xfId="29958"/>
    <cellStyle name="Comma 2 2 3 3 3 2" xfId="1011"/>
    <cellStyle name="Comma 2 2 3 3 3 2 2" xfId="1012"/>
    <cellStyle name="Comma 2 2 3 3 3 2 2 10" xfId="29960"/>
    <cellStyle name="Comma 2 2 3 3 3 2 2 2" xfId="1013"/>
    <cellStyle name="Comma 2 2 3 3 3 2 2 2 2" xfId="1014"/>
    <cellStyle name="Comma 2 2 3 3 3 2 2 2 2 2" xfId="10809"/>
    <cellStyle name="Comma 2 2 3 3 3 2 2 2 2 3" xfId="20451"/>
    <cellStyle name="Comma 2 2 3 3 3 2 2 2 2 4" xfId="29962"/>
    <cellStyle name="Comma 2 2 3 3 3 2 2 2 3" xfId="1015"/>
    <cellStyle name="Comma 2 2 3 3 3 2 2 2 3 2" xfId="10810"/>
    <cellStyle name="Comma 2 2 3 3 3 2 2 2 3 3" xfId="20452"/>
    <cellStyle name="Comma 2 2 3 3 3 2 2 2 3 4" xfId="29963"/>
    <cellStyle name="Comma 2 2 3 3 3 2 2 2 4" xfId="10808"/>
    <cellStyle name="Comma 2 2 3 3 3 2 2 2 5" xfId="20450"/>
    <cellStyle name="Comma 2 2 3 3 3 2 2 2 6" xfId="29961"/>
    <cellStyle name="Comma 2 2 3 3 3 2 2 3" xfId="1016"/>
    <cellStyle name="Comma 2 2 3 3 3 2 2 3 2" xfId="1017"/>
    <cellStyle name="Comma 2 2 3 3 3 2 2 3 2 2" xfId="10812"/>
    <cellStyle name="Comma 2 2 3 3 3 2 2 3 2 3" xfId="20454"/>
    <cellStyle name="Comma 2 2 3 3 3 2 2 3 2 4" xfId="29965"/>
    <cellStyle name="Comma 2 2 3 3 3 2 2 3 3" xfId="1018"/>
    <cellStyle name="Comma 2 2 3 3 3 2 2 3 3 2" xfId="10813"/>
    <cellStyle name="Comma 2 2 3 3 3 2 2 3 3 3" xfId="20455"/>
    <cellStyle name="Comma 2 2 3 3 3 2 2 3 3 4" xfId="29966"/>
    <cellStyle name="Comma 2 2 3 3 3 2 2 3 4" xfId="10811"/>
    <cellStyle name="Comma 2 2 3 3 3 2 2 3 5" xfId="20453"/>
    <cellStyle name="Comma 2 2 3 3 3 2 2 3 6" xfId="29964"/>
    <cellStyle name="Comma 2 2 3 3 3 2 2 4" xfId="1019"/>
    <cellStyle name="Comma 2 2 3 3 3 2 2 4 2" xfId="1020"/>
    <cellStyle name="Comma 2 2 3 3 3 2 2 4 2 2" xfId="10815"/>
    <cellStyle name="Comma 2 2 3 3 3 2 2 4 2 3" xfId="20457"/>
    <cellStyle name="Comma 2 2 3 3 3 2 2 4 2 4" xfId="29968"/>
    <cellStyle name="Comma 2 2 3 3 3 2 2 4 3" xfId="10814"/>
    <cellStyle name="Comma 2 2 3 3 3 2 2 4 4" xfId="20456"/>
    <cellStyle name="Comma 2 2 3 3 3 2 2 4 5" xfId="29967"/>
    <cellStyle name="Comma 2 2 3 3 3 2 2 5" xfId="1021"/>
    <cellStyle name="Comma 2 2 3 3 3 2 2 5 2" xfId="1022"/>
    <cellStyle name="Comma 2 2 3 3 3 2 2 5 2 2" xfId="10817"/>
    <cellStyle name="Comma 2 2 3 3 3 2 2 5 2 3" xfId="20459"/>
    <cellStyle name="Comma 2 2 3 3 3 2 2 5 2 4" xfId="29970"/>
    <cellStyle name="Comma 2 2 3 3 3 2 2 5 3" xfId="10816"/>
    <cellStyle name="Comma 2 2 3 3 3 2 2 5 4" xfId="20458"/>
    <cellStyle name="Comma 2 2 3 3 3 2 2 5 5" xfId="29969"/>
    <cellStyle name="Comma 2 2 3 3 3 2 2 6" xfId="1023"/>
    <cellStyle name="Comma 2 2 3 3 3 2 2 6 2" xfId="10818"/>
    <cellStyle name="Comma 2 2 3 3 3 2 2 6 3" xfId="20460"/>
    <cellStyle name="Comma 2 2 3 3 3 2 2 6 4" xfId="29971"/>
    <cellStyle name="Comma 2 2 3 3 3 2 2 7" xfId="1024"/>
    <cellStyle name="Comma 2 2 3 3 3 2 2 7 2" xfId="10819"/>
    <cellStyle name="Comma 2 2 3 3 3 2 2 7 3" xfId="20461"/>
    <cellStyle name="Comma 2 2 3 3 3 2 2 7 4" xfId="29972"/>
    <cellStyle name="Comma 2 2 3 3 3 2 2 8" xfId="10807"/>
    <cellStyle name="Comma 2 2 3 3 3 2 2 9" xfId="20449"/>
    <cellStyle name="Comma 2 2 3 3 3 2 3" xfId="1025"/>
    <cellStyle name="Comma 2 2 3 3 3 2 3 2" xfId="10820"/>
    <cellStyle name="Comma 2 2 3 3 3 2 3 3" xfId="20462"/>
    <cellStyle name="Comma 2 2 3 3 3 2 3 4" xfId="29973"/>
    <cellStyle name="Comma 2 2 3 3 3 2 4" xfId="10806"/>
    <cellStyle name="Comma 2 2 3 3 3 3" xfId="1026"/>
    <cellStyle name="Comma 2 2 3 3 3 3 10" xfId="29974"/>
    <cellStyle name="Comma 2 2 3 3 3 3 2" xfId="1027"/>
    <cellStyle name="Comma 2 2 3 3 3 3 2 2" xfId="1028"/>
    <cellStyle name="Comma 2 2 3 3 3 3 2 2 2" xfId="10823"/>
    <cellStyle name="Comma 2 2 3 3 3 3 2 2 3" xfId="20465"/>
    <cellStyle name="Comma 2 2 3 3 3 3 2 2 4" xfId="29976"/>
    <cellStyle name="Comma 2 2 3 3 3 3 2 3" xfId="1029"/>
    <cellStyle name="Comma 2 2 3 3 3 3 2 3 2" xfId="10824"/>
    <cellStyle name="Comma 2 2 3 3 3 3 2 3 3" xfId="20466"/>
    <cellStyle name="Comma 2 2 3 3 3 3 2 3 4" xfId="29977"/>
    <cellStyle name="Comma 2 2 3 3 3 3 2 4" xfId="10822"/>
    <cellStyle name="Comma 2 2 3 3 3 3 2 5" xfId="20464"/>
    <cellStyle name="Comma 2 2 3 3 3 3 2 6" xfId="29975"/>
    <cellStyle name="Comma 2 2 3 3 3 3 3" xfId="1030"/>
    <cellStyle name="Comma 2 2 3 3 3 3 3 2" xfId="1031"/>
    <cellStyle name="Comma 2 2 3 3 3 3 3 2 2" xfId="10826"/>
    <cellStyle name="Comma 2 2 3 3 3 3 3 2 3" xfId="20468"/>
    <cellStyle name="Comma 2 2 3 3 3 3 3 2 4" xfId="29979"/>
    <cellStyle name="Comma 2 2 3 3 3 3 3 3" xfId="1032"/>
    <cellStyle name="Comma 2 2 3 3 3 3 3 3 2" xfId="10827"/>
    <cellStyle name="Comma 2 2 3 3 3 3 3 3 3" xfId="20469"/>
    <cellStyle name="Comma 2 2 3 3 3 3 3 3 4" xfId="29980"/>
    <cellStyle name="Comma 2 2 3 3 3 3 3 4" xfId="10825"/>
    <cellStyle name="Comma 2 2 3 3 3 3 3 5" xfId="20467"/>
    <cellStyle name="Comma 2 2 3 3 3 3 3 6" xfId="29978"/>
    <cellStyle name="Comma 2 2 3 3 3 3 4" xfId="1033"/>
    <cellStyle name="Comma 2 2 3 3 3 3 4 2" xfId="1034"/>
    <cellStyle name="Comma 2 2 3 3 3 3 4 2 2" xfId="10829"/>
    <cellStyle name="Comma 2 2 3 3 3 3 4 2 3" xfId="20471"/>
    <cellStyle name="Comma 2 2 3 3 3 3 4 2 4" xfId="29982"/>
    <cellStyle name="Comma 2 2 3 3 3 3 4 3" xfId="10828"/>
    <cellStyle name="Comma 2 2 3 3 3 3 4 4" xfId="20470"/>
    <cellStyle name="Comma 2 2 3 3 3 3 4 5" xfId="29981"/>
    <cellStyle name="Comma 2 2 3 3 3 3 5" xfId="1035"/>
    <cellStyle name="Comma 2 2 3 3 3 3 5 2" xfId="1036"/>
    <cellStyle name="Comma 2 2 3 3 3 3 5 2 2" xfId="10831"/>
    <cellStyle name="Comma 2 2 3 3 3 3 5 2 3" xfId="20473"/>
    <cellStyle name="Comma 2 2 3 3 3 3 5 2 4" xfId="29984"/>
    <cellStyle name="Comma 2 2 3 3 3 3 5 3" xfId="10830"/>
    <cellStyle name="Comma 2 2 3 3 3 3 5 4" xfId="20472"/>
    <cellStyle name="Comma 2 2 3 3 3 3 5 5" xfId="29983"/>
    <cellStyle name="Comma 2 2 3 3 3 3 6" xfId="1037"/>
    <cellStyle name="Comma 2 2 3 3 3 3 6 2" xfId="10832"/>
    <cellStyle name="Comma 2 2 3 3 3 3 6 3" xfId="20474"/>
    <cellStyle name="Comma 2 2 3 3 3 3 6 4" xfId="29985"/>
    <cellStyle name="Comma 2 2 3 3 3 3 7" xfId="1038"/>
    <cellStyle name="Comma 2 2 3 3 3 3 7 2" xfId="10833"/>
    <cellStyle name="Comma 2 2 3 3 3 3 7 3" xfId="20475"/>
    <cellStyle name="Comma 2 2 3 3 3 3 7 4" xfId="29986"/>
    <cellStyle name="Comma 2 2 3 3 3 3 8" xfId="10821"/>
    <cellStyle name="Comma 2 2 3 3 3 3 9" xfId="20463"/>
    <cellStyle name="Comma 2 2 3 3 3 4" xfId="1039"/>
    <cellStyle name="Comma 2 2 3 3 3 4 2" xfId="1040"/>
    <cellStyle name="Comma 2 2 3 3 3 4 2 2" xfId="10835"/>
    <cellStyle name="Comma 2 2 3 3 3 4 2 3" xfId="20477"/>
    <cellStyle name="Comma 2 2 3 3 3 4 2 4" xfId="29988"/>
    <cellStyle name="Comma 2 2 3 3 3 4 3" xfId="1041"/>
    <cellStyle name="Comma 2 2 3 3 3 4 3 2" xfId="10836"/>
    <cellStyle name="Comma 2 2 3 3 3 4 3 3" xfId="20478"/>
    <cellStyle name="Comma 2 2 3 3 3 4 3 4" xfId="29989"/>
    <cellStyle name="Comma 2 2 3 3 3 4 4" xfId="10834"/>
    <cellStyle name="Comma 2 2 3 3 3 4 5" xfId="20476"/>
    <cellStyle name="Comma 2 2 3 3 3 4 6" xfId="29987"/>
    <cellStyle name="Comma 2 2 3 3 3 5" xfId="1042"/>
    <cellStyle name="Comma 2 2 3 3 3 5 2" xfId="1043"/>
    <cellStyle name="Comma 2 2 3 3 3 5 2 2" xfId="10838"/>
    <cellStyle name="Comma 2 2 3 3 3 5 2 3" xfId="20480"/>
    <cellStyle name="Comma 2 2 3 3 3 5 2 4" xfId="29991"/>
    <cellStyle name="Comma 2 2 3 3 3 5 3" xfId="1044"/>
    <cellStyle name="Comma 2 2 3 3 3 5 3 2" xfId="10839"/>
    <cellStyle name="Comma 2 2 3 3 3 5 3 3" xfId="20481"/>
    <cellStyle name="Comma 2 2 3 3 3 5 3 4" xfId="29992"/>
    <cellStyle name="Comma 2 2 3 3 3 5 4" xfId="10837"/>
    <cellStyle name="Comma 2 2 3 3 3 5 5" xfId="20479"/>
    <cellStyle name="Comma 2 2 3 3 3 5 6" xfId="29990"/>
    <cellStyle name="Comma 2 2 3 3 3 6" xfId="1045"/>
    <cellStyle name="Comma 2 2 3 3 3 6 2" xfId="1046"/>
    <cellStyle name="Comma 2 2 3 3 3 6 2 2" xfId="10841"/>
    <cellStyle name="Comma 2 2 3 3 3 6 2 3" xfId="20483"/>
    <cellStyle name="Comma 2 2 3 3 3 6 2 4" xfId="29994"/>
    <cellStyle name="Comma 2 2 3 3 3 6 3" xfId="1047"/>
    <cellStyle name="Comma 2 2 3 3 3 6 3 2" xfId="10842"/>
    <cellStyle name="Comma 2 2 3 3 3 6 3 3" xfId="20484"/>
    <cellStyle name="Comma 2 2 3 3 3 6 3 4" xfId="29995"/>
    <cellStyle name="Comma 2 2 3 3 3 6 4" xfId="10840"/>
    <cellStyle name="Comma 2 2 3 3 3 6 5" xfId="20482"/>
    <cellStyle name="Comma 2 2 3 3 3 6 6" xfId="29993"/>
    <cellStyle name="Comma 2 2 3 3 3 7" xfId="1048"/>
    <cellStyle name="Comma 2 2 3 3 3 7 2" xfId="1049"/>
    <cellStyle name="Comma 2 2 3 3 3 7 2 2" xfId="10844"/>
    <cellStyle name="Comma 2 2 3 3 3 7 2 3" xfId="20486"/>
    <cellStyle name="Comma 2 2 3 3 3 7 2 4" xfId="29997"/>
    <cellStyle name="Comma 2 2 3 3 3 7 3" xfId="10843"/>
    <cellStyle name="Comma 2 2 3 3 3 7 4" xfId="20485"/>
    <cellStyle name="Comma 2 2 3 3 3 7 5" xfId="29996"/>
    <cellStyle name="Comma 2 2 3 3 3 8" xfId="1050"/>
    <cellStyle name="Comma 2 2 3 3 3 8 2" xfId="10845"/>
    <cellStyle name="Comma 2 2 3 3 3 8 3" xfId="20487"/>
    <cellStyle name="Comma 2 2 3 3 3 8 4" xfId="29998"/>
    <cellStyle name="Comma 2 2 3 3 3 9" xfId="1051"/>
    <cellStyle name="Comma 2 2 3 3 3 9 2" xfId="10846"/>
    <cellStyle name="Comma 2 2 3 3 3 9 3" xfId="20488"/>
    <cellStyle name="Comma 2 2 3 3 3 9 4" xfId="29999"/>
    <cellStyle name="Comma 2 2 3 3 4" xfId="1052"/>
    <cellStyle name="Comma 2 2 3 3 4 10" xfId="10847"/>
    <cellStyle name="Comma 2 2 3 3 4 11" xfId="20489"/>
    <cellStyle name="Comma 2 2 3 3 4 12" xfId="30000"/>
    <cellStyle name="Comma 2 2 3 3 4 2" xfId="1053"/>
    <cellStyle name="Comma 2 2 3 3 4 2 2" xfId="1054"/>
    <cellStyle name="Comma 2 2 3 3 4 2 2 2" xfId="10849"/>
    <cellStyle name="Comma 2 2 3 3 4 2 2 3" xfId="20491"/>
    <cellStyle name="Comma 2 2 3 3 4 2 2 4" xfId="30002"/>
    <cellStyle name="Comma 2 2 3 3 4 2 3" xfId="1055"/>
    <cellStyle name="Comma 2 2 3 3 4 2 3 2" xfId="10850"/>
    <cellStyle name="Comma 2 2 3 3 4 2 3 3" xfId="20492"/>
    <cellStyle name="Comma 2 2 3 3 4 2 3 4" xfId="30003"/>
    <cellStyle name="Comma 2 2 3 3 4 2 4" xfId="10848"/>
    <cellStyle name="Comma 2 2 3 3 4 2 5" xfId="20490"/>
    <cellStyle name="Comma 2 2 3 3 4 2 6" xfId="30001"/>
    <cellStyle name="Comma 2 2 3 3 4 3" xfId="1056"/>
    <cellStyle name="Comma 2 2 3 3 4 3 2" xfId="1057"/>
    <cellStyle name="Comma 2 2 3 3 4 3 2 2" xfId="10852"/>
    <cellStyle name="Comma 2 2 3 3 4 3 2 3" xfId="20494"/>
    <cellStyle name="Comma 2 2 3 3 4 3 2 4" xfId="30005"/>
    <cellStyle name="Comma 2 2 3 3 4 3 3" xfId="1058"/>
    <cellStyle name="Comma 2 2 3 3 4 3 3 2" xfId="10853"/>
    <cellStyle name="Comma 2 2 3 3 4 3 3 3" xfId="20495"/>
    <cellStyle name="Comma 2 2 3 3 4 3 3 4" xfId="30006"/>
    <cellStyle name="Comma 2 2 3 3 4 3 4" xfId="10851"/>
    <cellStyle name="Comma 2 2 3 3 4 3 5" xfId="20493"/>
    <cellStyle name="Comma 2 2 3 3 4 3 6" xfId="30004"/>
    <cellStyle name="Comma 2 2 3 3 4 4" xfId="1059"/>
    <cellStyle name="Comma 2 2 3 3 4 4 2" xfId="1060"/>
    <cellStyle name="Comma 2 2 3 3 4 4 2 2" xfId="10855"/>
    <cellStyle name="Comma 2 2 3 3 4 4 2 3" xfId="20497"/>
    <cellStyle name="Comma 2 2 3 3 4 4 2 4" xfId="30008"/>
    <cellStyle name="Comma 2 2 3 3 4 4 3" xfId="10854"/>
    <cellStyle name="Comma 2 2 3 3 4 4 4" xfId="20496"/>
    <cellStyle name="Comma 2 2 3 3 4 4 5" xfId="30007"/>
    <cellStyle name="Comma 2 2 3 3 4 5" xfId="1061"/>
    <cellStyle name="Comma 2 2 3 3 4 5 2" xfId="1062"/>
    <cellStyle name="Comma 2 2 3 3 4 5 2 2" xfId="10857"/>
    <cellStyle name="Comma 2 2 3 3 4 5 2 3" xfId="20499"/>
    <cellStyle name="Comma 2 2 3 3 4 5 2 4" xfId="30010"/>
    <cellStyle name="Comma 2 2 3 3 4 5 3" xfId="10856"/>
    <cellStyle name="Comma 2 2 3 3 4 5 4" xfId="20498"/>
    <cellStyle name="Comma 2 2 3 3 4 5 5" xfId="30009"/>
    <cellStyle name="Comma 2 2 3 3 4 6" xfId="1063"/>
    <cellStyle name="Comma 2 2 3 3 4 6 2" xfId="10858"/>
    <cellStyle name="Comma 2 2 3 3 4 6 3" xfId="20500"/>
    <cellStyle name="Comma 2 2 3 3 4 6 4" xfId="30011"/>
    <cellStyle name="Comma 2 2 3 3 4 7" xfId="1064"/>
    <cellStyle name="Comma 2 2 3 3 4 7 2" xfId="10859"/>
    <cellStyle name="Comma 2 2 3 3 4 7 3" xfId="20501"/>
    <cellStyle name="Comma 2 2 3 3 4 7 4" xfId="30012"/>
    <cellStyle name="Comma 2 2 3 3 4 8" xfId="1065"/>
    <cellStyle name="Comma 2 2 3 3 4 8 2" xfId="10860"/>
    <cellStyle name="Comma 2 2 3 3 4 8 3" xfId="20502"/>
    <cellStyle name="Comma 2 2 3 3 4 8 4" xfId="30013"/>
    <cellStyle name="Comma 2 2 3 3 4 9" xfId="1066"/>
    <cellStyle name="Comma 2 2 3 3 4 9 2" xfId="10861"/>
    <cellStyle name="Comma 2 2 3 3 4 9 3" xfId="20503"/>
    <cellStyle name="Comma 2 2 3 3 4 9 4" xfId="30014"/>
    <cellStyle name="Comma 2 2 3 3 5" xfId="1067"/>
    <cellStyle name="Comma 2 2 3 3 5 2" xfId="1068"/>
    <cellStyle name="Comma 2 2 3 3 5 2 10" xfId="30015"/>
    <cellStyle name="Comma 2 2 3 3 5 2 2" xfId="1069"/>
    <cellStyle name="Comma 2 2 3 3 5 2 2 2" xfId="1070"/>
    <cellStyle name="Comma 2 2 3 3 5 2 2 2 2" xfId="10865"/>
    <cellStyle name="Comma 2 2 3 3 5 2 2 2 3" xfId="20506"/>
    <cellStyle name="Comma 2 2 3 3 5 2 2 2 4" xfId="30017"/>
    <cellStyle name="Comma 2 2 3 3 5 2 2 3" xfId="1071"/>
    <cellStyle name="Comma 2 2 3 3 5 2 2 3 2" xfId="10866"/>
    <cellStyle name="Comma 2 2 3 3 5 2 2 3 3" xfId="20507"/>
    <cellStyle name="Comma 2 2 3 3 5 2 2 3 4" xfId="30018"/>
    <cellStyle name="Comma 2 2 3 3 5 2 2 4" xfId="10864"/>
    <cellStyle name="Comma 2 2 3 3 5 2 2 5" xfId="20505"/>
    <cellStyle name="Comma 2 2 3 3 5 2 2 6" xfId="30016"/>
    <cellStyle name="Comma 2 2 3 3 5 2 3" xfId="1072"/>
    <cellStyle name="Comma 2 2 3 3 5 2 3 2" xfId="1073"/>
    <cellStyle name="Comma 2 2 3 3 5 2 3 2 2" xfId="10868"/>
    <cellStyle name="Comma 2 2 3 3 5 2 3 2 3" xfId="20509"/>
    <cellStyle name="Comma 2 2 3 3 5 2 3 2 4" xfId="30020"/>
    <cellStyle name="Comma 2 2 3 3 5 2 3 3" xfId="1074"/>
    <cellStyle name="Comma 2 2 3 3 5 2 3 3 2" xfId="10869"/>
    <cellStyle name="Comma 2 2 3 3 5 2 3 3 3" xfId="20510"/>
    <cellStyle name="Comma 2 2 3 3 5 2 3 3 4" xfId="30021"/>
    <cellStyle name="Comma 2 2 3 3 5 2 3 4" xfId="10867"/>
    <cellStyle name="Comma 2 2 3 3 5 2 3 5" xfId="20508"/>
    <cellStyle name="Comma 2 2 3 3 5 2 3 6" xfId="30019"/>
    <cellStyle name="Comma 2 2 3 3 5 2 4" xfId="1075"/>
    <cellStyle name="Comma 2 2 3 3 5 2 4 2" xfId="1076"/>
    <cellStyle name="Comma 2 2 3 3 5 2 4 2 2" xfId="10871"/>
    <cellStyle name="Comma 2 2 3 3 5 2 4 2 3" xfId="20512"/>
    <cellStyle name="Comma 2 2 3 3 5 2 4 2 4" xfId="30023"/>
    <cellStyle name="Comma 2 2 3 3 5 2 4 3" xfId="10870"/>
    <cellStyle name="Comma 2 2 3 3 5 2 4 4" xfId="20511"/>
    <cellStyle name="Comma 2 2 3 3 5 2 4 5" xfId="30022"/>
    <cellStyle name="Comma 2 2 3 3 5 2 5" xfId="1077"/>
    <cellStyle name="Comma 2 2 3 3 5 2 5 2" xfId="1078"/>
    <cellStyle name="Comma 2 2 3 3 5 2 5 2 2" xfId="10873"/>
    <cellStyle name="Comma 2 2 3 3 5 2 5 2 3" xfId="20514"/>
    <cellStyle name="Comma 2 2 3 3 5 2 5 2 4" xfId="30025"/>
    <cellStyle name="Comma 2 2 3 3 5 2 5 3" xfId="10872"/>
    <cellStyle name="Comma 2 2 3 3 5 2 5 4" xfId="20513"/>
    <cellStyle name="Comma 2 2 3 3 5 2 5 5" xfId="30024"/>
    <cellStyle name="Comma 2 2 3 3 5 2 6" xfId="1079"/>
    <cellStyle name="Comma 2 2 3 3 5 2 6 2" xfId="10874"/>
    <cellStyle name="Comma 2 2 3 3 5 2 6 3" xfId="20515"/>
    <cellStyle name="Comma 2 2 3 3 5 2 6 4" xfId="30026"/>
    <cellStyle name="Comma 2 2 3 3 5 2 7" xfId="1080"/>
    <cellStyle name="Comma 2 2 3 3 5 2 7 2" xfId="10875"/>
    <cellStyle name="Comma 2 2 3 3 5 2 7 3" xfId="20516"/>
    <cellStyle name="Comma 2 2 3 3 5 2 7 4" xfId="30027"/>
    <cellStyle name="Comma 2 2 3 3 5 2 8" xfId="10863"/>
    <cellStyle name="Comma 2 2 3 3 5 2 9" xfId="20504"/>
    <cellStyle name="Comma 2 2 3 3 5 3" xfId="10862"/>
    <cellStyle name="Comma 2 2 3 3 6" xfId="1081"/>
    <cellStyle name="Comma 2 2 3 3 6 10" xfId="30028"/>
    <cellStyle name="Comma 2 2 3 3 6 2" xfId="1082"/>
    <cellStyle name="Comma 2 2 3 3 6 2 2" xfId="1083"/>
    <cellStyle name="Comma 2 2 3 3 6 2 2 2" xfId="10878"/>
    <cellStyle name="Comma 2 2 3 3 6 2 2 3" xfId="20519"/>
    <cellStyle name="Comma 2 2 3 3 6 2 2 4" xfId="30030"/>
    <cellStyle name="Comma 2 2 3 3 6 2 3" xfId="1084"/>
    <cellStyle name="Comma 2 2 3 3 6 2 3 2" xfId="10879"/>
    <cellStyle name="Comma 2 2 3 3 6 2 3 3" xfId="20520"/>
    <cellStyle name="Comma 2 2 3 3 6 2 3 4" xfId="30031"/>
    <cellStyle name="Comma 2 2 3 3 6 2 4" xfId="10877"/>
    <cellStyle name="Comma 2 2 3 3 6 2 5" xfId="20518"/>
    <cellStyle name="Comma 2 2 3 3 6 2 6" xfId="30029"/>
    <cellStyle name="Comma 2 2 3 3 6 3" xfId="1085"/>
    <cellStyle name="Comma 2 2 3 3 6 3 2" xfId="1086"/>
    <cellStyle name="Comma 2 2 3 3 6 3 2 2" xfId="10881"/>
    <cellStyle name="Comma 2 2 3 3 6 3 2 3" xfId="20522"/>
    <cellStyle name="Comma 2 2 3 3 6 3 2 4" xfId="30033"/>
    <cellStyle name="Comma 2 2 3 3 6 3 3" xfId="10880"/>
    <cellStyle name="Comma 2 2 3 3 6 3 4" xfId="20521"/>
    <cellStyle name="Comma 2 2 3 3 6 3 5" xfId="30032"/>
    <cellStyle name="Comma 2 2 3 3 6 4" xfId="1087"/>
    <cellStyle name="Comma 2 2 3 3 6 4 2" xfId="1088"/>
    <cellStyle name="Comma 2 2 3 3 6 4 2 2" xfId="10883"/>
    <cellStyle name="Comma 2 2 3 3 6 4 2 3" xfId="20524"/>
    <cellStyle name="Comma 2 2 3 3 6 4 2 4" xfId="30035"/>
    <cellStyle name="Comma 2 2 3 3 6 4 3" xfId="10882"/>
    <cellStyle name="Comma 2 2 3 3 6 4 4" xfId="20523"/>
    <cellStyle name="Comma 2 2 3 3 6 4 5" xfId="30034"/>
    <cellStyle name="Comma 2 2 3 3 6 5" xfId="1089"/>
    <cellStyle name="Comma 2 2 3 3 6 5 2" xfId="1090"/>
    <cellStyle name="Comma 2 2 3 3 6 5 2 2" xfId="10885"/>
    <cellStyle name="Comma 2 2 3 3 6 5 2 3" xfId="20526"/>
    <cellStyle name="Comma 2 2 3 3 6 5 2 4" xfId="30037"/>
    <cellStyle name="Comma 2 2 3 3 6 5 3" xfId="10884"/>
    <cellStyle name="Comma 2 2 3 3 6 5 4" xfId="20525"/>
    <cellStyle name="Comma 2 2 3 3 6 5 5" xfId="30036"/>
    <cellStyle name="Comma 2 2 3 3 6 6" xfId="1091"/>
    <cellStyle name="Comma 2 2 3 3 6 6 2" xfId="10886"/>
    <cellStyle name="Comma 2 2 3 3 6 6 3" xfId="20527"/>
    <cellStyle name="Comma 2 2 3 3 6 6 4" xfId="30038"/>
    <cellStyle name="Comma 2 2 3 3 6 7" xfId="1092"/>
    <cellStyle name="Comma 2 2 3 3 6 7 2" xfId="10887"/>
    <cellStyle name="Comma 2 2 3 3 6 7 3" xfId="20528"/>
    <cellStyle name="Comma 2 2 3 3 6 7 4" xfId="30039"/>
    <cellStyle name="Comma 2 2 3 3 6 8" xfId="10876"/>
    <cellStyle name="Comma 2 2 3 3 6 9" xfId="20517"/>
    <cellStyle name="Comma 2 2 3 3 7" xfId="1093"/>
    <cellStyle name="Comma 2 2 3 3 7 10" xfId="30040"/>
    <cellStyle name="Comma 2 2 3 3 7 2" xfId="1094"/>
    <cellStyle name="Comma 2 2 3 3 7 2 2" xfId="1095"/>
    <cellStyle name="Comma 2 2 3 3 7 2 2 2" xfId="10890"/>
    <cellStyle name="Comma 2 2 3 3 7 2 2 3" xfId="20531"/>
    <cellStyle name="Comma 2 2 3 3 7 2 2 4" xfId="30042"/>
    <cellStyle name="Comma 2 2 3 3 7 2 3" xfId="1096"/>
    <cellStyle name="Comma 2 2 3 3 7 2 3 2" xfId="10891"/>
    <cellStyle name="Comma 2 2 3 3 7 2 3 3" xfId="20532"/>
    <cellStyle name="Comma 2 2 3 3 7 2 3 4" xfId="30043"/>
    <cellStyle name="Comma 2 2 3 3 7 2 4" xfId="10889"/>
    <cellStyle name="Comma 2 2 3 3 7 2 5" xfId="20530"/>
    <cellStyle name="Comma 2 2 3 3 7 2 6" xfId="30041"/>
    <cellStyle name="Comma 2 2 3 3 7 3" xfId="1097"/>
    <cellStyle name="Comma 2 2 3 3 7 3 2" xfId="1098"/>
    <cellStyle name="Comma 2 2 3 3 7 3 2 2" xfId="10893"/>
    <cellStyle name="Comma 2 2 3 3 7 3 2 3" xfId="20534"/>
    <cellStyle name="Comma 2 2 3 3 7 3 2 4" xfId="30045"/>
    <cellStyle name="Comma 2 2 3 3 7 3 3" xfId="10892"/>
    <cellStyle name="Comma 2 2 3 3 7 3 4" xfId="20533"/>
    <cellStyle name="Comma 2 2 3 3 7 3 5" xfId="30044"/>
    <cellStyle name="Comma 2 2 3 3 7 4" xfId="1099"/>
    <cellStyle name="Comma 2 2 3 3 7 4 2" xfId="1100"/>
    <cellStyle name="Comma 2 2 3 3 7 4 2 2" xfId="10895"/>
    <cellStyle name="Comma 2 2 3 3 7 4 2 3" xfId="20536"/>
    <cellStyle name="Comma 2 2 3 3 7 4 2 4" xfId="30047"/>
    <cellStyle name="Comma 2 2 3 3 7 4 3" xfId="10894"/>
    <cellStyle name="Comma 2 2 3 3 7 4 4" xfId="20535"/>
    <cellStyle name="Comma 2 2 3 3 7 4 5" xfId="30046"/>
    <cellStyle name="Comma 2 2 3 3 7 5" xfId="1101"/>
    <cellStyle name="Comma 2 2 3 3 7 5 2" xfId="1102"/>
    <cellStyle name="Comma 2 2 3 3 7 5 2 2" xfId="10897"/>
    <cellStyle name="Comma 2 2 3 3 7 5 2 3" xfId="20538"/>
    <cellStyle name="Comma 2 2 3 3 7 5 2 4" xfId="30049"/>
    <cellStyle name="Comma 2 2 3 3 7 5 3" xfId="10896"/>
    <cellStyle name="Comma 2 2 3 3 7 5 4" xfId="20537"/>
    <cellStyle name="Comma 2 2 3 3 7 5 5" xfId="30048"/>
    <cellStyle name="Comma 2 2 3 3 7 6" xfId="1103"/>
    <cellStyle name="Comma 2 2 3 3 7 6 2" xfId="10898"/>
    <cellStyle name="Comma 2 2 3 3 7 6 3" xfId="20539"/>
    <cellStyle name="Comma 2 2 3 3 7 6 4" xfId="30050"/>
    <cellStyle name="Comma 2 2 3 3 7 7" xfId="1104"/>
    <cellStyle name="Comma 2 2 3 3 7 7 2" xfId="10899"/>
    <cellStyle name="Comma 2 2 3 3 7 7 3" xfId="20540"/>
    <cellStyle name="Comma 2 2 3 3 7 7 4" xfId="30051"/>
    <cellStyle name="Comma 2 2 3 3 7 8" xfId="10888"/>
    <cellStyle name="Comma 2 2 3 3 7 9" xfId="20529"/>
    <cellStyle name="Comma 2 2 3 3 8" xfId="1105"/>
    <cellStyle name="Comma 2 2 3 3 8 2" xfId="1106"/>
    <cellStyle name="Comma 2 2 3 3 8 2 2" xfId="10901"/>
    <cellStyle name="Comma 2 2 3 3 8 2 3" xfId="20542"/>
    <cellStyle name="Comma 2 2 3 3 8 2 4" xfId="30053"/>
    <cellStyle name="Comma 2 2 3 3 8 3" xfId="1107"/>
    <cellStyle name="Comma 2 2 3 3 8 3 2" xfId="10902"/>
    <cellStyle name="Comma 2 2 3 3 8 3 3" xfId="20543"/>
    <cellStyle name="Comma 2 2 3 3 8 3 4" xfId="30054"/>
    <cellStyle name="Comma 2 2 3 3 8 4" xfId="10900"/>
    <cellStyle name="Comma 2 2 3 3 8 5" xfId="20541"/>
    <cellStyle name="Comma 2 2 3 3 8 6" xfId="30052"/>
    <cellStyle name="Comma 2 2 3 3 9" xfId="1108"/>
    <cellStyle name="Comma 2 2 3 3 9 2" xfId="1109"/>
    <cellStyle name="Comma 2 2 3 3 9 2 2" xfId="10904"/>
    <cellStyle name="Comma 2 2 3 3 9 2 3" xfId="20545"/>
    <cellStyle name="Comma 2 2 3 3 9 2 4" xfId="30056"/>
    <cellStyle name="Comma 2 2 3 3 9 3" xfId="1110"/>
    <cellStyle name="Comma 2 2 3 3 9 3 2" xfId="10905"/>
    <cellStyle name="Comma 2 2 3 3 9 3 3" xfId="20546"/>
    <cellStyle name="Comma 2 2 3 3 9 3 4" xfId="30057"/>
    <cellStyle name="Comma 2 2 3 3 9 4" xfId="10903"/>
    <cellStyle name="Comma 2 2 3 3 9 5" xfId="20544"/>
    <cellStyle name="Comma 2 2 3 3 9 6" xfId="30055"/>
    <cellStyle name="Comma 2 2 3 4" xfId="1111"/>
    <cellStyle name="Comma 2 2 3 4 10" xfId="1112"/>
    <cellStyle name="Comma 2 2 3 4 10 2" xfId="10907"/>
    <cellStyle name="Comma 2 2 3 4 10 3" xfId="20548"/>
    <cellStyle name="Comma 2 2 3 4 10 4" xfId="30059"/>
    <cellStyle name="Comma 2 2 3 4 11" xfId="1113"/>
    <cellStyle name="Comma 2 2 3 4 11 2" xfId="10908"/>
    <cellStyle name="Comma 2 2 3 4 11 3" xfId="20549"/>
    <cellStyle name="Comma 2 2 3 4 11 4" xfId="30060"/>
    <cellStyle name="Comma 2 2 3 4 12" xfId="1114"/>
    <cellStyle name="Comma 2 2 3 4 12 2" xfId="10909"/>
    <cellStyle name="Comma 2 2 3 4 12 3" xfId="20550"/>
    <cellStyle name="Comma 2 2 3 4 12 4" xfId="30061"/>
    <cellStyle name="Comma 2 2 3 4 13" xfId="10906"/>
    <cellStyle name="Comma 2 2 3 4 14" xfId="20547"/>
    <cellStyle name="Comma 2 2 3 4 15" xfId="30058"/>
    <cellStyle name="Comma 2 2 3 4 2" xfId="1115"/>
    <cellStyle name="Comma 2 2 3 4 2 10" xfId="10910"/>
    <cellStyle name="Comma 2 2 3 4 2 11" xfId="20551"/>
    <cellStyle name="Comma 2 2 3 4 2 12" xfId="30062"/>
    <cellStyle name="Comma 2 2 3 4 2 2" xfId="1116"/>
    <cellStyle name="Comma 2 2 3 4 2 2 2" xfId="1117"/>
    <cellStyle name="Comma 2 2 3 4 2 2 2 2" xfId="10912"/>
    <cellStyle name="Comma 2 2 3 4 2 2 2 3" xfId="20553"/>
    <cellStyle name="Comma 2 2 3 4 2 2 2 4" xfId="30064"/>
    <cellStyle name="Comma 2 2 3 4 2 2 3" xfId="1118"/>
    <cellStyle name="Comma 2 2 3 4 2 2 3 2" xfId="10913"/>
    <cellStyle name="Comma 2 2 3 4 2 2 3 3" xfId="20554"/>
    <cellStyle name="Comma 2 2 3 4 2 2 3 4" xfId="30065"/>
    <cellStyle name="Comma 2 2 3 4 2 2 4" xfId="10911"/>
    <cellStyle name="Comma 2 2 3 4 2 2 5" xfId="20552"/>
    <cellStyle name="Comma 2 2 3 4 2 2 6" xfId="30063"/>
    <cellStyle name="Comma 2 2 3 4 2 3" xfId="1119"/>
    <cellStyle name="Comma 2 2 3 4 2 3 2" xfId="1120"/>
    <cellStyle name="Comma 2 2 3 4 2 3 2 2" xfId="10915"/>
    <cellStyle name="Comma 2 2 3 4 2 3 2 3" xfId="20556"/>
    <cellStyle name="Comma 2 2 3 4 2 3 2 4" xfId="30067"/>
    <cellStyle name="Comma 2 2 3 4 2 3 3" xfId="1121"/>
    <cellStyle name="Comma 2 2 3 4 2 3 3 2" xfId="10916"/>
    <cellStyle name="Comma 2 2 3 4 2 3 3 3" xfId="20557"/>
    <cellStyle name="Comma 2 2 3 4 2 3 3 4" xfId="30068"/>
    <cellStyle name="Comma 2 2 3 4 2 3 4" xfId="10914"/>
    <cellStyle name="Comma 2 2 3 4 2 3 5" xfId="20555"/>
    <cellStyle name="Comma 2 2 3 4 2 3 6" xfId="30066"/>
    <cellStyle name="Comma 2 2 3 4 2 4" xfId="1122"/>
    <cellStyle name="Comma 2 2 3 4 2 4 2" xfId="1123"/>
    <cellStyle name="Comma 2 2 3 4 2 4 2 2" xfId="10918"/>
    <cellStyle name="Comma 2 2 3 4 2 4 2 3" xfId="20559"/>
    <cellStyle name="Comma 2 2 3 4 2 4 2 4" xfId="30070"/>
    <cellStyle name="Comma 2 2 3 4 2 4 3" xfId="10917"/>
    <cellStyle name="Comma 2 2 3 4 2 4 4" xfId="20558"/>
    <cellStyle name="Comma 2 2 3 4 2 4 5" xfId="30069"/>
    <cellStyle name="Comma 2 2 3 4 2 5" xfId="1124"/>
    <cellStyle name="Comma 2 2 3 4 2 5 2" xfId="1125"/>
    <cellStyle name="Comma 2 2 3 4 2 5 2 2" xfId="10920"/>
    <cellStyle name="Comma 2 2 3 4 2 5 2 3" xfId="20561"/>
    <cellStyle name="Comma 2 2 3 4 2 5 2 4" xfId="30072"/>
    <cellStyle name="Comma 2 2 3 4 2 5 3" xfId="10919"/>
    <cellStyle name="Comma 2 2 3 4 2 5 4" xfId="20560"/>
    <cellStyle name="Comma 2 2 3 4 2 5 5" xfId="30071"/>
    <cellStyle name="Comma 2 2 3 4 2 6" xfId="1126"/>
    <cellStyle name="Comma 2 2 3 4 2 6 2" xfId="10921"/>
    <cellStyle name="Comma 2 2 3 4 2 6 3" xfId="20562"/>
    <cellStyle name="Comma 2 2 3 4 2 6 4" xfId="30073"/>
    <cellStyle name="Comma 2 2 3 4 2 7" xfId="1127"/>
    <cellStyle name="Comma 2 2 3 4 2 7 2" xfId="10922"/>
    <cellStyle name="Comma 2 2 3 4 2 7 3" xfId="20563"/>
    <cellStyle name="Comma 2 2 3 4 2 7 4" xfId="30074"/>
    <cellStyle name="Comma 2 2 3 4 2 8" xfId="1128"/>
    <cellStyle name="Comma 2 2 3 4 2 8 2" xfId="10923"/>
    <cellStyle name="Comma 2 2 3 4 2 8 3" xfId="20564"/>
    <cellStyle name="Comma 2 2 3 4 2 8 4" xfId="30075"/>
    <cellStyle name="Comma 2 2 3 4 2 9" xfId="1129"/>
    <cellStyle name="Comma 2 2 3 4 2 9 2" xfId="10924"/>
    <cellStyle name="Comma 2 2 3 4 2 9 3" xfId="20565"/>
    <cellStyle name="Comma 2 2 3 4 2 9 4" xfId="30076"/>
    <cellStyle name="Comma 2 2 3 4 3" xfId="1130"/>
    <cellStyle name="Comma 2 2 3 4 3 2" xfId="1131"/>
    <cellStyle name="Comma 2 2 3 4 3 2 10" xfId="30077"/>
    <cellStyle name="Comma 2 2 3 4 3 2 2" xfId="1132"/>
    <cellStyle name="Comma 2 2 3 4 3 2 2 2" xfId="1133"/>
    <cellStyle name="Comma 2 2 3 4 3 2 2 2 2" xfId="10928"/>
    <cellStyle name="Comma 2 2 3 4 3 2 2 2 3" xfId="20568"/>
    <cellStyle name="Comma 2 2 3 4 3 2 2 2 4" xfId="30079"/>
    <cellStyle name="Comma 2 2 3 4 3 2 2 3" xfId="1134"/>
    <cellStyle name="Comma 2 2 3 4 3 2 2 3 2" xfId="10929"/>
    <cellStyle name="Comma 2 2 3 4 3 2 2 3 3" xfId="20569"/>
    <cellStyle name="Comma 2 2 3 4 3 2 2 3 4" xfId="30080"/>
    <cellStyle name="Comma 2 2 3 4 3 2 2 4" xfId="10927"/>
    <cellStyle name="Comma 2 2 3 4 3 2 2 5" xfId="20567"/>
    <cellStyle name="Comma 2 2 3 4 3 2 2 6" xfId="30078"/>
    <cellStyle name="Comma 2 2 3 4 3 2 3" xfId="1135"/>
    <cellStyle name="Comma 2 2 3 4 3 2 3 2" xfId="1136"/>
    <cellStyle name="Comma 2 2 3 4 3 2 3 2 2" xfId="10931"/>
    <cellStyle name="Comma 2 2 3 4 3 2 3 2 3" xfId="20571"/>
    <cellStyle name="Comma 2 2 3 4 3 2 3 2 4" xfId="30082"/>
    <cellStyle name="Comma 2 2 3 4 3 2 3 3" xfId="1137"/>
    <cellStyle name="Comma 2 2 3 4 3 2 3 3 2" xfId="10932"/>
    <cellStyle name="Comma 2 2 3 4 3 2 3 3 3" xfId="20572"/>
    <cellStyle name="Comma 2 2 3 4 3 2 3 3 4" xfId="30083"/>
    <cellStyle name="Comma 2 2 3 4 3 2 3 4" xfId="10930"/>
    <cellStyle name="Comma 2 2 3 4 3 2 3 5" xfId="20570"/>
    <cellStyle name="Comma 2 2 3 4 3 2 3 6" xfId="30081"/>
    <cellStyle name="Comma 2 2 3 4 3 2 4" xfId="1138"/>
    <cellStyle name="Comma 2 2 3 4 3 2 4 2" xfId="1139"/>
    <cellStyle name="Comma 2 2 3 4 3 2 4 2 2" xfId="10934"/>
    <cellStyle name="Comma 2 2 3 4 3 2 4 2 3" xfId="20574"/>
    <cellStyle name="Comma 2 2 3 4 3 2 4 2 4" xfId="30085"/>
    <cellStyle name="Comma 2 2 3 4 3 2 4 3" xfId="10933"/>
    <cellStyle name="Comma 2 2 3 4 3 2 4 4" xfId="20573"/>
    <cellStyle name="Comma 2 2 3 4 3 2 4 5" xfId="30084"/>
    <cellStyle name="Comma 2 2 3 4 3 2 5" xfId="1140"/>
    <cellStyle name="Comma 2 2 3 4 3 2 5 2" xfId="1141"/>
    <cellStyle name="Comma 2 2 3 4 3 2 5 2 2" xfId="10936"/>
    <cellStyle name="Comma 2 2 3 4 3 2 5 2 3" xfId="20576"/>
    <cellStyle name="Comma 2 2 3 4 3 2 5 2 4" xfId="30087"/>
    <cellStyle name="Comma 2 2 3 4 3 2 5 3" xfId="10935"/>
    <cellStyle name="Comma 2 2 3 4 3 2 5 4" xfId="20575"/>
    <cellStyle name="Comma 2 2 3 4 3 2 5 5" xfId="30086"/>
    <cellStyle name="Comma 2 2 3 4 3 2 6" xfId="1142"/>
    <cellStyle name="Comma 2 2 3 4 3 2 6 2" xfId="10937"/>
    <cellStyle name="Comma 2 2 3 4 3 2 6 3" xfId="20577"/>
    <cellStyle name="Comma 2 2 3 4 3 2 6 4" xfId="30088"/>
    <cellStyle name="Comma 2 2 3 4 3 2 7" xfId="1143"/>
    <cellStyle name="Comma 2 2 3 4 3 2 7 2" xfId="10938"/>
    <cellStyle name="Comma 2 2 3 4 3 2 7 3" xfId="20578"/>
    <cellStyle name="Comma 2 2 3 4 3 2 7 4" xfId="30089"/>
    <cellStyle name="Comma 2 2 3 4 3 2 8" xfId="10926"/>
    <cellStyle name="Comma 2 2 3 4 3 2 9" xfId="20566"/>
    <cellStyle name="Comma 2 2 3 4 3 3" xfId="10925"/>
    <cellStyle name="Comma 2 2 3 4 4" xfId="1144"/>
    <cellStyle name="Comma 2 2 3 4 4 10" xfId="30090"/>
    <cellStyle name="Comma 2 2 3 4 4 2" xfId="1145"/>
    <cellStyle name="Comma 2 2 3 4 4 2 2" xfId="1146"/>
    <cellStyle name="Comma 2 2 3 4 4 2 2 2" xfId="10941"/>
    <cellStyle name="Comma 2 2 3 4 4 2 2 3" xfId="20581"/>
    <cellStyle name="Comma 2 2 3 4 4 2 2 4" xfId="30092"/>
    <cellStyle name="Comma 2 2 3 4 4 2 3" xfId="1147"/>
    <cellStyle name="Comma 2 2 3 4 4 2 3 2" xfId="10942"/>
    <cellStyle name="Comma 2 2 3 4 4 2 3 3" xfId="20582"/>
    <cellStyle name="Comma 2 2 3 4 4 2 3 4" xfId="30093"/>
    <cellStyle name="Comma 2 2 3 4 4 2 4" xfId="10940"/>
    <cellStyle name="Comma 2 2 3 4 4 2 5" xfId="20580"/>
    <cellStyle name="Comma 2 2 3 4 4 2 6" xfId="30091"/>
    <cellStyle name="Comma 2 2 3 4 4 3" xfId="1148"/>
    <cellStyle name="Comma 2 2 3 4 4 3 2" xfId="1149"/>
    <cellStyle name="Comma 2 2 3 4 4 3 2 2" xfId="10944"/>
    <cellStyle name="Comma 2 2 3 4 4 3 2 3" xfId="20584"/>
    <cellStyle name="Comma 2 2 3 4 4 3 2 4" xfId="30095"/>
    <cellStyle name="Comma 2 2 3 4 4 3 3" xfId="10943"/>
    <cellStyle name="Comma 2 2 3 4 4 3 4" xfId="20583"/>
    <cellStyle name="Comma 2 2 3 4 4 3 5" xfId="30094"/>
    <cellStyle name="Comma 2 2 3 4 4 4" xfId="1150"/>
    <cellStyle name="Comma 2 2 3 4 4 4 2" xfId="1151"/>
    <cellStyle name="Comma 2 2 3 4 4 4 2 2" xfId="10946"/>
    <cellStyle name="Comma 2 2 3 4 4 4 2 3" xfId="20586"/>
    <cellStyle name="Comma 2 2 3 4 4 4 2 4" xfId="30097"/>
    <cellStyle name="Comma 2 2 3 4 4 4 3" xfId="10945"/>
    <cellStyle name="Comma 2 2 3 4 4 4 4" xfId="20585"/>
    <cellStyle name="Comma 2 2 3 4 4 4 5" xfId="30096"/>
    <cellStyle name="Comma 2 2 3 4 4 5" xfId="1152"/>
    <cellStyle name="Comma 2 2 3 4 4 5 2" xfId="1153"/>
    <cellStyle name="Comma 2 2 3 4 4 5 2 2" xfId="10948"/>
    <cellStyle name="Comma 2 2 3 4 4 5 2 3" xfId="20588"/>
    <cellStyle name="Comma 2 2 3 4 4 5 2 4" xfId="30099"/>
    <cellStyle name="Comma 2 2 3 4 4 5 3" xfId="10947"/>
    <cellStyle name="Comma 2 2 3 4 4 5 4" xfId="20587"/>
    <cellStyle name="Comma 2 2 3 4 4 5 5" xfId="30098"/>
    <cellStyle name="Comma 2 2 3 4 4 6" xfId="1154"/>
    <cellStyle name="Comma 2 2 3 4 4 6 2" xfId="10949"/>
    <cellStyle name="Comma 2 2 3 4 4 6 3" xfId="20589"/>
    <cellStyle name="Comma 2 2 3 4 4 6 4" xfId="30100"/>
    <cellStyle name="Comma 2 2 3 4 4 7" xfId="1155"/>
    <cellStyle name="Comma 2 2 3 4 4 7 2" xfId="10950"/>
    <cellStyle name="Comma 2 2 3 4 4 7 3" xfId="20590"/>
    <cellStyle name="Comma 2 2 3 4 4 7 4" xfId="30101"/>
    <cellStyle name="Comma 2 2 3 4 4 8" xfId="10939"/>
    <cellStyle name="Comma 2 2 3 4 4 9" xfId="20579"/>
    <cellStyle name="Comma 2 2 3 4 5" xfId="1156"/>
    <cellStyle name="Comma 2 2 3 4 5 2" xfId="1157"/>
    <cellStyle name="Comma 2 2 3 4 5 2 2" xfId="10952"/>
    <cellStyle name="Comma 2 2 3 4 5 2 3" xfId="20592"/>
    <cellStyle name="Comma 2 2 3 4 5 2 4" xfId="30103"/>
    <cellStyle name="Comma 2 2 3 4 5 3" xfId="1158"/>
    <cellStyle name="Comma 2 2 3 4 5 3 2" xfId="10953"/>
    <cellStyle name="Comma 2 2 3 4 5 3 3" xfId="20593"/>
    <cellStyle name="Comma 2 2 3 4 5 3 4" xfId="30104"/>
    <cellStyle name="Comma 2 2 3 4 5 4" xfId="10951"/>
    <cellStyle name="Comma 2 2 3 4 5 5" xfId="20591"/>
    <cellStyle name="Comma 2 2 3 4 5 6" xfId="30102"/>
    <cellStyle name="Comma 2 2 3 4 6" xfId="1159"/>
    <cellStyle name="Comma 2 2 3 4 6 2" xfId="1160"/>
    <cellStyle name="Comma 2 2 3 4 6 2 2" xfId="10955"/>
    <cellStyle name="Comma 2 2 3 4 6 2 3" xfId="20595"/>
    <cellStyle name="Comma 2 2 3 4 6 2 4" xfId="30106"/>
    <cellStyle name="Comma 2 2 3 4 6 3" xfId="1161"/>
    <cellStyle name="Comma 2 2 3 4 6 3 2" xfId="10956"/>
    <cellStyle name="Comma 2 2 3 4 6 3 3" xfId="20596"/>
    <cellStyle name="Comma 2 2 3 4 6 3 4" xfId="30107"/>
    <cellStyle name="Comma 2 2 3 4 6 4" xfId="10954"/>
    <cellStyle name="Comma 2 2 3 4 6 5" xfId="20594"/>
    <cellStyle name="Comma 2 2 3 4 6 6" xfId="30105"/>
    <cellStyle name="Comma 2 2 3 4 7" xfId="1162"/>
    <cellStyle name="Comma 2 2 3 4 7 2" xfId="1163"/>
    <cellStyle name="Comma 2 2 3 4 7 2 2" xfId="10958"/>
    <cellStyle name="Comma 2 2 3 4 7 2 3" xfId="20598"/>
    <cellStyle name="Comma 2 2 3 4 7 2 4" xfId="30109"/>
    <cellStyle name="Comma 2 2 3 4 7 3" xfId="1164"/>
    <cellStyle name="Comma 2 2 3 4 7 3 2" xfId="10959"/>
    <cellStyle name="Comma 2 2 3 4 7 3 3" xfId="20599"/>
    <cellStyle name="Comma 2 2 3 4 7 3 4" xfId="30110"/>
    <cellStyle name="Comma 2 2 3 4 7 4" xfId="10957"/>
    <cellStyle name="Comma 2 2 3 4 7 5" xfId="20597"/>
    <cellStyle name="Comma 2 2 3 4 7 6" xfId="30108"/>
    <cellStyle name="Comma 2 2 3 4 8" xfId="1165"/>
    <cellStyle name="Comma 2 2 3 4 8 2" xfId="1166"/>
    <cellStyle name="Comma 2 2 3 4 8 2 2" xfId="10961"/>
    <cellStyle name="Comma 2 2 3 4 8 2 3" xfId="20601"/>
    <cellStyle name="Comma 2 2 3 4 8 2 4" xfId="30112"/>
    <cellStyle name="Comma 2 2 3 4 8 3" xfId="10960"/>
    <cellStyle name="Comma 2 2 3 4 8 4" xfId="20600"/>
    <cellStyle name="Comma 2 2 3 4 8 5" xfId="30111"/>
    <cellStyle name="Comma 2 2 3 4 9" xfId="1167"/>
    <cellStyle name="Comma 2 2 3 4 9 2" xfId="10962"/>
    <cellStyle name="Comma 2 2 3 4 9 3" xfId="20602"/>
    <cellStyle name="Comma 2 2 3 4 9 4" xfId="30113"/>
    <cellStyle name="Comma 2 2 3 5" xfId="1168"/>
    <cellStyle name="Comma 2 2 3 5 10" xfId="1169"/>
    <cellStyle name="Comma 2 2 3 5 10 2" xfId="10964"/>
    <cellStyle name="Comma 2 2 3 5 10 3" xfId="20604"/>
    <cellStyle name="Comma 2 2 3 5 10 4" xfId="30115"/>
    <cellStyle name="Comma 2 2 3 5 11" xfId="10963"/>
    <cellStyle name="Comma 2 2 3 5 12" xfId="20603"/>
    <cellStyle name="Comma 2 2 3 5 13" xfId="30114"/>
    <cellStyle name="Comma 2 2 3 5 2" xfId="1170"/>
    <cellStyle name="Comma 2 2 3 5 2 2" xfId="1171"/>
    <cellStyle name="Comma 2 2 3 5 2 2 10" xfId="30116"/>
    <cellStyle name="Comma 2 2 3 5 2 2 2" xfId="1172"/>
    <cellStyle name="Comma 2 2 3 5 2 2 2 2" xfId="1173"/>
    <cellStyle name="Comma 2 2 3 5 2 2 2 2 2" xfId="10968"/>
    <cellStyle name="Comma 2 2 3 5 2 2 2 2 3" xfId="20607"/>
    <cellStyle name="Comma 2 2 3 5 2 2 2 2 4" xfId="30118"/>
    <cellStyle name="Comma 2 2 3 5 2 2 2 3" xfId="1174"/>
    <cellStyle name="Comma 2 2 3 5 2 2 2 3 2" xfId="10969"/>
    <cellStyle name="Comma 2 2 3 5 2 2 2 3 3" xfId="20608"/>
    <cellStyle name="Comma 2 2 3 5 2 2 2 3 4" xfId="30119"/>
    <cellStyle name="Comma 2 2 3 5 2 2 2 4" xfId="10967"/>
    <cellStyle name="Comma 2 2 3 5 2 2 2 5" xfId="20606"/>
    <cellStyle name="Comma 2 2 3 5 2 2 2 6" xfId="30117"/>
    <cellStyle name="Comma 2 2 3 5 2 2 3" xfId="1175"/>
    <cellStyle name="Comma 2 2 3 5 2 2 3 2" xfId="1176"/>
    <cellStyle name="Comma 2 2 3 5 2 2 3 2 2" xfId="10971"/>
    <cellStyle name="Comma 2 2 3 5 2 2 3 2 3" xfId="20610"/>
    <cellStyle name="Comma 2 2 3 5 2 2 3 2 4" xfId="30121"/>
    <cellStyle name="Comma 2 2 3 5 2 2 3 3" xfId="1177"/>
    <cellStyle name="Comma 2 2 3 5 2 2 3 3 2" xfId="10972"/>
    <cellStyle name="Comma 2 2 3 5 2 2 3 3 3" xfId="20611"/>
    <cellStyle name="Comma 2 2 3 5 2 2 3 3 4" xfId="30122"/>
    <cellStyle name="Comma 2 2 3 5 2 2 3 4" xfId="10970"/>
    <cellStyle name="Comma 2 2 3 5 2 2 3 5" xfId="20609"/>
    <cellStyle name="Comma 2 2 3 5 2 2 3 6" xfId="30120"/>
    <cellStyle name="Comma 2 2 3 5 2 2 4" xfId="1178"/>
    <cellStyle name="Comma 2 2 3 5 2 2 4 2" xfId="1179"/>
    <cellStyle name="Comma 2 2 3 5 2 2 4 2 2" xfId="10974"/>
    <cellStyle name="Comma 2 2 3 5 2 2 4 2 3" xfId="20613"/>
    <cellStyle name="Comma 2 2 3 5 2 2 4 2 4" xfId="30124"/>
    <cellStyle name="Comma 2 2 3 5 2 2 4 3" xfId="10973"/>
    <cellStyle name="Comma 2 2 3 5 2 2 4 4" xfId="20612"/>
    <cellStyle name="Comma 2 2 3 5 2 2 4 5" xfId="30123"/>
    <cellStyle name="Comma 2 2 3 5 2 2 5" xfId="1180"/>
    <cellStyle name="Comma 2 2 3 5 2 2 5 2" xfId="1181"/>
    <cellStyle name="Comma 2 2 3 5 2 2 5 2 2" xfId="10976"/>
    <cellStyle name="Comma 2 2 3 5 2 2 5 2 3" xfId="20615"/>
    <cellStyle name="Comma 2 2 3 5 2 2 5 2 4" xfId="30126"/>
    <cellStyle name="Comma 2 2 3 5 2 2 5 3" xfId="10975"/>
    <cellStyle name="Comma 2 2 3 5 2 2 5 4" xfId="20614"/>
    <cellStyle name="Comma 2 2 3 5 2 2 5 5" xfId="30125"/>
    <cellStyle name="Comma 2 2 3 5 2 2 6" xfId="1182"/>
    <cellStyle name="Comma 2 2 3 5 2 2 6 2" xfId="10977"/>
    <cellStyle name="Comma 2 2 3 5 2 2 6 3" xfId="20616"/>
    <cellStyle name="Comma 2 2 3 5 2 2 6 4" xfId="30127"/>
    <cellStyle name="Comma 2 2 3 5 2 2 7" xfId="1183"/>
    <cellStyle name="Comma 2 2 3 5 2 2 7 2" xfId="10978"/>
    <cellStyle name="Comma 2 2 3 5 2 2 7 3" xfId="20617"/>
    <cellStyle name="Comma 2 2 3 5 2 2 7 4" xfId="30128"/>
    <cellStyle name="Comma 2 2 3 5 2 2 8" xfId="10966"/>
    <cellStyle name="Comma 2 2 3 5 2 2 9" xfId="20605"/>
    <cellStyle name="Comma 2 2 3 5 2 3" xfId="1184"/>
    <cellStyle name="Comma 2 2 3 5 2 3 2" xfId="10979"/>
    <cellStyle name="Comma 2 2 3 5 2 3 3" xfId="20618"/>
    <cellStyle name="Comma 2 2 3 5 2 3 4" xfId="30129"/>
    <cellStyle name="Comma 2 2 3 5 2 4" xfId="10965"/>
    <cellStyle name="Comma 2 2 3 5 3" xfId="1185"/>
    <cellStyle name="Comma 2 2 3 5 3 10" xfId="30130"/>
    <cellStyle name="Comma 2 2 3 5 3 2" xfId="1186"/>
    <cellStyle name="Comma 2 2 3 5 3 2 2" xfId="1187"/>
    <cellStyle name="Comma 2 2 3 5 3 2 2 2" xfId="10982"/>
    <cellStyle name="Comma 2 2 3 5 3 2 2 3" xfId="20621"/>
    <cellStyle name="Comma 2 2 3 5 3 2 2 4" xfId="30132"/>
    <cellStyle name="Comma 2 2 3 5 3 2 3" xfId="1188"/>
    <cellStyle name="Comma 2 2 3 5 3 2 3 2" xfId="10983"/>
    <cellStyle name="Comma 2 2 3 5 3 2 3 3" xfId="20622"/>
    <cellStyle name="Comma 2 2 3 5 3 2 3 4" xfId="30133"/>
    <cellStyle name="Comma 2 2 3 5 3 2 4" xfId="10981"/>
    <cellStyle name="Comma 2 2 3 5 3 2 5" xfId="20620"/>
    <cellStyle name="Comma 2 2 3 5 3 2 6" xfId="30131"/>
    <cellStyle name="Comma 2 2 3 5 3 3" xfId="1189"/>
    <cellStyle name="Comma 2 2 3 5 3 3 2" xfId="1190"/>
    <cellStyle name="Comma 2 2 3 5 3 3 2 2" xfId="10985"/>
    <cellStyle name="Comma 2 2 3 5 3 3 2 3" xfId="20624"/>
    <cellStyle name="Comma 2 2 3 5 3 3 2 4" xfId="30135"/>
    <cellStyle name="Comma 2 2 3 5 3 3 3" xfId="1191"/>
    <cellStyle name="Comma 2 2 3 5 3 3 3 2" xfId="10986"/>
    <cellStyle name="Comma 2 2 3 5 3 3 3 3" xfId="20625"/>
    <cellStyle name="Comma 2 2 3 5 3 3 3 4" xfId="30136"/>
    <cellStyle name="Comma 2 2 3 5 3 3 4" xfId="10984"/>
    <cellStyle name="Comma 2 2 3 5 3 3 5" xfId="20623"/>
    <cellStyle name="Comma 2 2 3 5 3 3 6" xfId="30134"/>
    <cellStyle name="Comma 2 2 3 5 3 4" xfId="1192"/>
    <cellStyle name="Comma 2 2 3 5 3 4 2" xfId="1193"/>
    <cellStyle name="Comma 2 2 3 5 3 4 2 2" xfId="10988"/>
    <cellStyle name="Comma 2 2 3 5 3 4 2 3" xfId="20627"/>
    <cellStyle name="Comma 2 2 3 5 3 4 2 4" xfId="30138"/>
    <cellStyle name="Comma 2 2 3 5 3 4 3" xfId="10987"/>
    <cellStyle name="Comma 2 2 3 5 3 4 4" xfId="20626"/>
    <cellStyle name="Comma 2 2 3 5 3 4 5" xfId="30137"/>
    <cellStyle name="Comma 2 2 3 5 3 5" xfId="1194"/>
    <cellStyle name="Comma 2 2 3 5 3 5 2" xfId="1195"/>
    <cellStyle name="Comma 2 2 3 5 3 5 2 2" xfId="10990"/>
    <cellStyle name="Comma 2 2 3 5 3 5 2 3" xfId="20629"/>
    <cellStyle name="Comma 2 2 3 5 3 5 2 4" xfId="30140"/>
    <cellStyle name="Comma 2 2 3 5 3 5 3" xfId="10989"/>
    <cellStyle name="Comma 2 2 3 5 3 5 4" xfId="20628"/>
    <cellStyle name="Comma 2 2 3 5 3 5 5" xfId="30139"/>
    <cellStyle name="Comma 2 2 3 5 3 6" xfId="1196"/>
    <cellStyle name="Comma 2 2 3 5 3 6 2" xfId="10991"/>
    <cellStyle name="Comma 2 2 3 5 3 6 3" xfId="20630"/>
    <cellStyle name="Comma 2 2 3 5 3 6 4" xfId="30141"/>
    <cellStyle name="Comma 2 2 3 5 3 7" xfId="1197"/>
    <cellStyle name="Comma 2 2 3 5 3 7 2" xfId="10992"/>
    <cellStyle name="Comma 2 2 3 5 3 7 3" xfId="20631"/>
    <cellStyle name="Comma 2 2 3 5 3 7 4" xfId="30142"/>
    <cellStyle name="Comma 2 2 3 5 3 8" xfId="10980"/>
    <cellStyle name="Comma 2 2 3 5 3 9" xfId="20619"/>
    <cellStyle name="Comma 2 2 3 5 4" xfId="1198"/>
    <cellStyle name="Comma 2 2 3 5 4 2" xfId="1199"/>
    <cellStyle name="Comma 2 2 3 5 4 2 2" xfId="10994"/>
    <cellStyle name="Comma 2 2 3 5 4 2 3" xfId="20633"/>
    <cellStyle name="Comma 2 2 3 5 4 2 4" xfId="30144"/>
    <cellStyle name="Comma 2 2 3 5 4 3" xfId="1200"/>
    <cellStyle name="Comma 2 2 3 5 4 3 2" xfId="10995"/>
    <cellStyle name="Comma 2 2 3 5 4 3 3" xfId="20634"/>
    <cellStyle name="Comma 2 2 3 5 4 3 4" xfId="30145"/>
    <cellStyle name="Comma 2 2 3 5 4 4" xfId="10993"/>
    <cellStyle name="Comma 2 2 3 5 4 5" xfId="20632"/>
    <cellStyle name="Comma 2 2 3 5 4 6" xfId="30143"/>
    <cellStyle name="Comma 2 2 3 5 5" xfId="1201"/>
    <cellStyle name="Comma 2 2 3 5 5 2" xfId="1202"/>
    <cellStyle name="Comma 2 2 3 5 5 2 2" xfId="10997"/>
    <cellStyle name="Comma 2 2 3 5 5 2 3" xfId="20636"/>
    <cellStyle name="Comma 2 2 3 5 5 2 4" xfId="30147"/>
    <cellStyle name="Comma 2 2 3 5 5 3" xfId="1203"/>
    <cellStyle name="Comma 2 2 3 5 5 3 2" xfId="10998"/>
    <cellStyle name="Comma 2 2 3 5 5 3 3" xfId="20637"/>
    <cellStyle name="Comma 2 2 3 5 5 3 4" xfId="30148"/>
    <cellStyle name="Comma 2 2 3 5 5 4" xfId="10996"/>
    <cellStyle name="Comma 2 2 3 5 5 5" xfId="20635"/>
    <cellStyle name="Comma 2 2 3 5 5 6" xfId="30146"/>
    <cellStyle name="Comma 2 2 3 5 6" xfId="1204"/>
    <cellStyle name="Comma 2 2 3 5 6 2" xfId="1205"/>
    <cellStyle name="Comma 2 2 3 5 6 2 2" xfId="11000"/>
    <cellStyle name="Comma 2 2 3 5 6 2 3" xfId="20639"/>
    <cellStyle name="Comma 2 2 3 5 6 2 4" xfId="30150"/>
    <cellStyle name="Comma 2 2 3 5 6 3" xfId="1206"/>
    <cellStyle name="Comma 2 2 3 5 6 3 2" xfId="11001"/>
    <cellStyle name="Comma 2 2 3 5 6 3 3" xfId="20640"/>
    <cellStyle name="Comma 2 2 3 5 6 3 4" xfId="30151"/>
    <cellStyle name="Comma 2 2 3 5 6 4" xfId="10999"/>
    <cellStyle name="Comma 2 2 3 5 6 5" xfId="20638"/>
    <cellStyle name="Comma 2 2 3 5 6 6" xfId="30149"/>
    <cellStyle name="Comma 2 2 3 5 7" xfId="1207"/>
    <cellStyle name="Comma 2 2 3 5 7 2" xfId="1208"/>
    <cellStyle name="Comma 2 2 3 5 7 2 2" xfId="11003"/>
    <cellStyle name="Comma 2 2 3 5 7 2 3" xfId="20642"/>
    <cellStyle name="Comma 2 2 3 5 7 2 4" xfId="30153"/>
    <cellStyle name="Comma 2 2 3 5 7 3" xfId="11002"/>
    <cellStyle name="Comma 2 2 3 5 7 4" xfId="20641"/>
    <cellStyle name="Comma 2 2 3 5 7 5" xfId="30152"/>
    <cellStyle name="Comma 2 2 3 5 8" xfId="1209"/>
    <cellStyle name="Comma 2 2 3 5 8 2" xfId="11004"/>
    <cellStyle name="Comma 2 2 3 5 8 3" xfId="20643"/>
    <cellStyle name="Comma 2 2 3 5 8 4" xfId="30154"/>
    <cellStyle name="Comma 2 2 3 5 9" xfId="1210"/>
    <cellStyle name="Comma 2 2 3 5 9 2" xfId="11005"/>
    <cellStyle name="Comma 2 2 3 5 9 3" xfId="20644"/>
    <cellStyle name="Comma 2 2 3 5 9 4" xfId="30155"/>
    <cellStyle name="Comma 2 2 3 6" xfId="1211"/>
    <cellStyle name="Comma 2 2 3 6 10" xfId="11006"/>
    <cellStyle name="Comma 2 2 3 6 11" xfId="20645"/>
    <cellStyle name="Comma 2 2 3 6 12" xfId="30156"/>
    <cellStyle name="Comma 2 2 3 6 2" xfId="1212"/>
    <cellStyle name="Comma 2 2 3 6 2 2" xfId="1213"/>
    <cellStyle name="Comma 2 2 3 6 2 2 2" xfId="11008"/>
    <cellStyle name="Comma 2 2 3 6 2 2 3" xfId="20647"/>
    <cellStyle name="Comma 2 2 3 6 2 2 4" xfId="30158"/>
    <cellStyle name="Comma 2 2 3 6 2 3" xfId="1214"/>
    <cellStyle name="Comma 2 2 3 6 2 3 2" xfId="11009"/>
    <cellStyle name="Comma 2 2 3 6 2 3 3" xfId="20648"/>
    <cellStyle name="Comma 2 2 3 6 2 3 4" xfId="30159"/>
    <cellStyle name="Comma 2 2 3 6 2 4" xfId="11007"/>
    <cellStyle name="Comma 2 2 3 6 2 5" xfId="20646"/>
    <cellStyle name="Comma 2 2 3 6 2 6" xfId="30157"/>
    <cellStyle name="Comma 2 2 3 6 3" xfId="1215"/>
    <cellStyle name="Comma 2 2 3 6 3 2" xfId="1216"/>
    <cellStyle name="Comma 2 2 3 6 3 2 2" xfId="11011"/>
    <cellStyle name="Comma 2 2 3 6 3 2 3" xfId="20650"/>
    <cellStyle name="Comma 2 2 3 6 3 2 4" xfId="30161"/>
    <cellStyle name="Comma 2 2 3 6 3 3" xfId="1217"/>
    <cellStyle name="Comma 2 2 3 6 3 3 2" xfId="11012"/>
    <cellStyle name="Comma 2 2 3 6 3 3 3" xfId="20651"/>
    <cellStyle name="Comma 2 2 3 6 3 3 4" xfId="30162"/>
    <cellStyle name="Comma 2 2 3 6 3 4" xfId="11010"/>
    <cellStyle name="Comma 2 2 3 6 3 5" xfId="20649"/>
    <cellStyle name="Comma 2 2 3 6 3 6" xfId="30160"/>
    <cellStyle name="Comma 2 2 3 6 4" xfId="1218"/>
    <cellStyle name="Comma 2 2 3 6 4 2" xfId="1219"/>
    <cellStyle name="Comma 2 2 3 6 4 2 2" xfId="11014"/>
    <cellStyle name="Comma 2 2 3 6 4 2 3" xfId="20653"/>
    <cellStyle name="Comma 2 2 3 6 4 2 4" xfId="30164"/>
    <cellStyle name="Comma 2 2 3 6 4 3" xfId="11013"/>
    <cellStyle name="Comma 2 2 3 6 4 4" xfId="20652"/>
    <cellStyle name="Comma 2 2 3 6 4 5" xfId="30163"/>
    <cellStyle name="Comma 2 2 3 6 5" xfId="1220"/>
    <cellStyle name="Comma 2 2 3 6 5 2" xfId="1221"/>
    <cellStyle name="Comma 2 2 3 6 5 2 2" xfId="11016"/>
    <cellStyle name="Comma 2 2 3 6 5 2 3" xfId="20655"/>
    <cellStyle name="Comma 2 2 3 6 5 2 4" xfId="30166"/>
    <cellStyle name="Comma 2 2 3 6 5 3" xfId="11015"/>
    <cellStyle name="Comma 2 2 3 6 5 4" xfId="20654"/>
    <cellStyle name="Comma 2 2 3 6 5 5" xfId="30165"/>
    <cellStyle name="Comma 2 2 3 6 6" xfId="1222"/>
    <cellStyle name="Comma 2 2 3 6 6 2" xfId="11017"/>
    <cellStyle name="Comma 2 2 3 6 6 3" xfId="20656"/>
    <cellStyle name="Comma 2 2 3 6 6 4" xfId="30167"/>
    <cellStyle name="Comma 2 2 3 6 7" xfId="1223"/>
    <cellStyle name="Comma 2 2 3 6 7 2" xfId="11018"/>
    <cellStyle name="Comma 2 2 3 6 7 3" xfId="20657"/>
    <cellStyle name="Comma 2 2 3 6 7 4" xfId="30168"/>
    <cellStyle name="Comma 2 2 3 6 8" xfId="1224"/>
    <cellStyle name="Comma 2 2 3 6 8 2" xfId="11019"/>
    <cellStyle name="Comma 2 2 3 6 8 3" xfId="20658"/>
    <cellStyle name="Comma 2 2 3 6 8 4" xfId="30169"/>
    <cellStyle name="Comma 2 2 3 6 9" xfId="1225"/>
    <cellStyle name="Comma 2 2 3 6 9 2" xfId="11020"/>
    <cellStyle name="Comma 2 2 3 6 9 3" xfId="20659"/>
    <cellStyle name="Comma 2 2 3 6 9 4" xfId="30170"/>
    <cellStyle name="Comma 2 2 3 7" xfId="1226"/>
    <cellStyle name="Comma 2 2 3 7 2" xfId="1227"/>
    <cellStyle name="Comma 2 2 3 7 2 10" xfId="30171"/>
    <cellStyle name="Comma 2 2 3 7 2 2" xfId="1228"/>
    <cellStyle name="Comma 2 2 3 7 2 2 2" xfId="1229"/>
    <cellStyle name="Comma 2 2 3 7 2 2 2 2" xfId="11024"/>
    <cellStyle name="Comma 2 2 3 7 2 2 2 3" xfId="20662"/>
    <cellStyle name="Comma 2 2 3 7 2 2 2 4" xfId="30173"/>
    <cellStyle name="Comma 2 2 3 7 2 2 3" xfId="1230"/>
    <cellStyle name="Comma 2 2 3 7 2 2 3 2" xfId="11025"/>
    <cellStyle name="Comma 2 2 3 7 2 2 3 3" xfId="20663"/>
    <cellStyle name="Comma 2 2 3 7 2 2 3 4" xfId="30174"/>
    <cellStyle name="Comma 2 2 3 7 2 2 4" xfId="11023"/>
    <cellStyle name="Comma 2 2 3 7 2 2 5" xfId="20661"/>
    <cellStyle name="Comma 2 2 3 7 2 2 6" xfId="30172"/>
    <cellStyle name="Comma 2 2 3 7 2 3" xfId="1231"/>
    <cellStyle name="Comma 2 2 3 7 2 3 2" xfId="1232"/>
    <cellStyle name="Comma 2 2 3 7 2 3 2 2" xfId="11027"/>
    <cellStyle name="Comma 2 2 3 7 2 3 2 3" xfId="20665"/>
    <cellStyle name="Comma 2 2 3 7 2 3 2 4" xfId="30176"/>
    <cellStyle name="Comma 2 2 3 7 2 3 3" xfId="1233"/>
    <cellStyle name="Comma 2 2 3 7 2 3 3 2" xfId="11028"/>
    <cellStyle name="Comma 2 2 3 7 2 3 3 3" xfId="20666"/>
    <cellStyle name="Comma 2 2 3 7 2 3 3 4" xfId="30177"/>
    <cellStyle name="Comma 2 2 3 7 2 3 4" xfId="11026"/>
    <cellStyle name="Comma 2 2 3 7 2 3 5" xfId="20664"/>
    <cellStyle name="Comma 2 2 3 7 2 3 6" xfId="30175"/>
    <cellStyle name="Comma 2 2 3 7 2 4" xfId="1234"/>
    <cellStyle name="Comma 2 2 3 7 2 4 2" xfId="1235"/>
    <cellStyle name="Comma 2 2 3 7 2 4 2 2" xfId="11030"/>
    <cellStyle name="Comma 2 2 3 7 2 4 2 3" xfId="20668"/>
    <cellStyle name="Comma 2 2 3 7 2 4 2 4" xfId="30179"/>
    <cellStyle name="Comma 2 2 3 7 2 4 3" xfId="11029"/>
    <cellStyle name="Comma 2 2 3 7 2 4 4" xfId="20667"/>
    <cellStyle name="Comma 2 2 3 7 2 4 5" xfId="30178"/>
    <cellStyle name="Comma 2 2 3 7 2 5" xfId="1236"/>
    <cellStyle name="Comma 2 2 3 7 2 5 2" xfId="1237"/>
    <cellStyle name="Comma 2 2 3 7 2 5 2 2" xfId="11032"/>
    <cellStyle name="Comma 2 2 3 7 2 5 2 3" xfId="20670"/>
    <cellStyle name="Comma 2 2 3 7 2 5 2 4" xfId="30181"/>
    <cellStyle name="Comma 2 2 3 7 2 5 3" xfId="11031"/>
    <cellStyle name="Comma 2 2 3 7 2 5 4" xfId="20669"/>
    <cellStyle name="Comma 2 2 3 7 2 5 5" xfId="30180"/>
    <cellStyle name="Comma 2 2 3 7 2 6" xfId="1238"/>
    <cellStyle name="Comma 2 2 3 7 2 6 2" xfId="11033"/>
    <cellStyle name="Comma 2 2 3 7 2 6 3" xfId="20671"/>
    <cellStyle name="Comma 2 2 3 7 2 6 4" xfId="30182"/>
    <cellStyle name="Comma 2 2 3 7 2 7" xfId="1239"/>
    <cellStyle name="Comma 2 2 3 7 2 7 2" xfId="11034"/>
    <cellStyle name="Comma 2 2 3 7 2 7 3" xfId="20672"/>
    <cellStyle name="Comma 2 2 3 7 2 7 4" xfId="30183"/>
    <cellStyle name="Comma 2 2 3 7 2 8" xfId="11022"/>
    <cellStyle name="Comma 2 2 3 7 2 9" xfId="20660"/>
    <cellStyle name="Comma 2 2 3 7 3" xfId="11021"/>
    <cellStyle name="Comma 2 2 3 8" xfId="1240"/>
    <cellStyle name="Comma 2 2 3 8 10" xfId="30184"/>
    <cellStyle name="Comma 2 2 3 8 2" xfId="1241"/>
    <cellStyle name="Comma 2 2 3 8 2 2" xfId="1242"/>
    <cellStyle name="Comma 2 2 3 8 2 2 2" xfId="11037"/>
    <cellStyle name="Comma 2 2 3 8 2 2 3" xfId="20675"/>
    <cellStyle name="Comma 2 2 3 8 2 2 4" xfId="30186"/>
    <cellStyle name="Comma 2 2 3 8 2 3" xfId="1243"/>
    <cellStyle name="Comma 2 2 3 8 2 3 2" xfId="11038"/>
    <cellStyle name="Comma 2 2 3 8 2 3 3" xfId="20676"/>
    <cellStyle name="Comma 2 2 3 8 2 3 4" xfId="30187"/>
    <cellStyle name="Comma 2 2 3 8 2 4" xfId="11036"/>
    <cellStyle name="Comma 2 2 3 8 2 5" xfId="20674"/>
    <cellStyle name="Comma 2 2 3 8 2 6" xfId="30185"/>
    <cellStyle name="Comma 2 2 3 8 3" xfId="1244"/>
    <cellStyle name="Comma 2 2 3 8 3 2" xfId="1245"/>
    <cellStyle name="Comma 2 2 3 8 3 2 2" xfId="11040"/>
    <cellStyle name="Comma 2 2 3 8 3 2 3" xfId="20678"/>
    <cellStyle name="Comma 2 2 3 8 3 2 4" xfId="30189"/>
    <cellStyle name="Comma 2 2 3 8 3 3" xfId="11039"/>
    <cellStyle name="Comma 2 2 3 8 3 4" xfId="20677"/>
    <cellStyle name="Comma 2 2 3 8 3 5" xfId="30188"/>
    <cellStyle name="Comma 2 2 3 8 4" xfId="1246"/>
    <cellStyle name="Comma 2 2 3 8 4 2" xfId="1247"/>
    <cellStyle name="Comma 2 2 3 8 4 2 2" xfId="11042"/>
    <cellStyle name="Comma 2 2 3 8 4 2 3" xfId="20680"/>
    <cellStyle name="Comma 2 2 3 8 4 2 4" xfId="30191"/>
    <cellStyle name="Comma 2 2 3 8 4 3" xfId="11041"/>
    <cellStyle name="Comma 2 2 3 8 4 4" xfId="20679"/>
    <cellStyle name="Comma 2 2 3 8 4 5" xfId="30190"/>
    <cellStyle name="Comma 2 2 3 8 5" xfId="1248"/>
    <cellStyle name="Comma 2 2 3 8 5 2" xfId="1249"/>
    <cellStyle name="Comma 2 2 3 8 5 2 2" xfId="11044"/>
    <cellStyle name="Comma 2 2 3 8 5 2 3" xfId="20682"/>
    <cellStyle name="Comma 2 2 3 8 5 2 4" xfId="30193"/>
    <cellStyle name="Comma 2 2 3 8 5 3" xfId="11043"/>
    <cellStyle name="Comma 2 2 3 8 5 4" xfId="20681"/>
    <cellStyle name="Comma 2 2 3 8 5 5" xfId="30192"/>
    <cellStyle name="Comma 2 2 3 8 6" xfId="1250"/>
    <cellStyle name="Comma 2 2 3 8 6 2" xfId="11045"/>
    <cellStyle name="Comma 2 2 3 8 6 3" xfId="20683"/>
    <cellStyle name="Comma 2 2 3 8 6 4" xfId="30194"/>
    <cellStyle name="Comma 2 2 3 8 7" xfId="1251"/>
    <cellStyle name="Comma 2 2 3 8 7 2" xfId="11046"/>
    <cellStyle name="Comma 2 2 3 8 7 3" xfId="20684"/>
    <cellStyle name="Comma 2 2 3 8 7 4" xfId="30195"/>
    <cellStyle name="Comma 2 2 3 8 8" xfId="11035"/>
    <cellStyle name="Comma 2 2 3 8 9" xfId="20673"/>
    <cellStyle name="Comma 2 2 3 9" xfId="1252"/>
    <cellStyle name="Comma 2 2 3 9 10" xfId="30196"/>
    <cellStyle name="Comma 2 2 3 9 2" xfId="1253"/>
    <cellStyle name="Comma 2 2 3 9 2 2" xfId="1254"/>
    <cellStyle name="Comma 2 2 3 9 2 2 2" xfId="11049"/>
    <cellStyle name="Comma 2 2 3 9 2 2 3" xfId="20687"/>
    <cellStyle name="Comma 2 2 3 9 2 2 4" xfId="30198"/>
    <cellStyle name="Comma 2 2 3 9 2 3" xfId="1255"/>
    <cellStyle name="Comma 2 2 3 9 2 3 2" xfId="11050"/>
    <cellStyle name="Comma 2 2 3 9 2 3 3" xfId="20688"/>
    <cellStyle name="Comma 2 2 3 9 2 3 4" xfId="30199"/>
    <cellStyle name="Comma 2 2 3 9 2 4" xfId="11048"/>
    <cellStyle name="Comma 2 2 3 9 2 5" xfId="20686"/>
    <cellStyle name="Comma 2 2 3 9 2 6" xfId="30197"/>
    <cellStyle name="Comma 2 2 3 9 3" xfId="1256"/>
    <cellStyle name="Comma 2 2 3 9 3 2" xfId="1257"/>
    <cellStyle name="Comma 2 2 3 9 3 2 2" xfId="11052"/>
    <cellStyle name="Comma 2 2 3 9 3 2 3" xfId="20690"/>
    <cellStyle name="Comma 2 2 3 9 3 2 4" xfId="30201"/>
    <cellStyle name="Comma 2 2 3 9 3 3" xfId="11051"/>
    <cellStyle name="Comma 2 2 3 9 3 4" xfId="20689"/>
    <cellStyle name="Comma 2 2 3 9 3 5" xfId="30200"/>
    <cellStyle name="Comma 2 2 3 9 4" xfId="1258"/>
    <cellStyle name="Comma 2 2 3 9 4 2" xfId="1259"/>
    <cellStyle name="Comma 2 2 3 9 4 2 2" xfId="11054"/>
    <cellStyle name="Comma 2 2 3 9 4 2 3" xfId="20692"/>
    <cellStyle name="Comma 2 2 3 9 4 2 4" xfId="30203"/>
    <cellStyle name="Comma 2 2 3 9 4 3" xfId="11053"/>
    <cellStyle name="Comma 2 2 3 9 4 4" xfId="20691"/>
    <cellStyle name="Comma 2 2 3 9 4 5" xfId="30202"/>
    <cellStyle name="Comma 2 2 3 9 5" xfId="1260"/>
    <cellStyle name="Comma 2 2 3 9 5 2" xfId="1261"/>
    <cellStyle name="Comma 2 2 3 9 5 2 2" xfId="11056"/>
    <cellStyle name="Comma 2 2 3 9 5 2 3" xfId="20694"/>
    <cellStyle name="Comma 2 2 3 9 5 2 4" xfId="30205"/>
    <cellStyle name="Comma 2 2 3 9 5 3" xfId="11055"/>
    <cellStyle name="Comma 2 2 3 9 5 4" xfId="20693"/>
    <cellStyle name="Comma 2 2 3 9 5 5" xfId="30204"/>
    <cellStyle name="Comma 2 2 3 9 6" xfId="1262"/>
    <cellStyle name="Comma 2 2 3 9 6 2" xfId="11057"/>
    <cellStyle name="Comma 2 2 3 9 6 3" xfId="20695"/>
    <cellStyle name="Comma 2 2 3 9 6 4" xfId="30206"/>
    <cellStyle name="Comma 2 2 3 9 7" xfId="1263"/>
    <cellStyle name="Comma 2 2 3 9 7 2" xfId="11058"/>
    <cellStyle name="Comma 2 2 3 9 7 3" xfId="20696"/>
    <cellStyle name="Comma 2 2 3 9 7 4" xfId="30207"/>
    <cellStyle name="Comma 2 2 3 9 8" xfId="11047"/>
    <cellStyle name="Comma 2 2 3 9 9" xfId="20685"/>
    <cellStyle name="Comma 2 2 4" xfId="1264"/>
    <cellStyle name="Comma 2 2 4 10" xfId="1265"/>
    <cellStyle name="Comma 2 2 4 10 2" xfId="1266"/>
    <cellStyle name="Comma 2 2 4 10 2 2" xfId="11061"/>
    <cellStyle name="Comma 2 2 4 10 2 3" xfId="20699"/>
    <cellStyle name="Comma 2 2 4 10 2 4" xfId="30210"/>
    <cellStyle name="Comma 2 2 4 10 3" xfId="1267"/>
    <cellStyle name="Comma 2 2 4 10 3 2" xfId="11062"/>
    <cellStyle name="Comma 2 2 4 10 3 3" xfId="20700"/>
    <cellStyle name="Comma 2 2 4 10 3 4" xfId="30211"/>
    <cellStyle name="Comma 2 2 4 10 4" xfId="11060"/>
    <cellStyle name="Comma 2 2 4 10 5" xfId="20698"/>
    <cellStyle name="Comma 2 2 4 10 6" xfId="30209"/>
    <cellStyle name="Comma 2 2 4 11" xfId="1268"/>
    <cellStyle name="Comma 2 2 4 11 2" xfId="1269"/>
    <cellStyle name="Comma 2 2 4 11 2 2" xfId="11064"/>
    <cellStyle name="Comma 2 2 4 11 2 3" xfId="20702"/>
    <cellStyle name="Comma 2 2 4 11 2 4" xfId="30213"/>
    <cellStyle name="Comma 2 2 4 11 3" xfId="11063"/>
    <cellStyle name="Comma 2 2 4 11 4" xfId="20701"/>
    <cellStyle name="Comma 2 2 4 11 5" xfId="30212"/>
    <cellStyle name="Comma 2 2 4 12" xfId="1270"/>
    <cellStyle name="Comma 2 2 4 12 2" xfId="11065"/>
    <cellStyle name="Comma 2 2 4 12 3" xfId="20703"/>
    <cellStyle name="Comma 2 2 4 12 4" xfId="30214"/>
    <cellStyle name="Comma 2 2 4 13" xfId="1271"/>
    <cellStyle name="Comma 2 2 4 13 2" xfId="11066"/>
    <cellStyle name="Comma 2 2 4 13 3" xfId="20704"/>
    <cellStyle name="Comma 2 2 4 13 4" xfId="30215"/>
    <cellStyle name="Comma 2 2 4 14" xfId="1272"/>
    <cellStyle name="Comma 2 2 4 14 2" xfId="11067"/>
    <cellStyle name="Comma 2 2 4 14 3" xfId="20705"/>
    <cellStyle name="Comma 2 2 4 14 4" xfId="30216"/>
    <cellStyle name="Comma 2 2 4 15" xfId="1273"/>
    <cellStyle name="Comma 2 2 4 15 2" xfId="11068"/>
    <cellStyle name="Comma 2 2 4 15 3" xfId="20706"/>
    <cellStyle name="Comma 2 2 4 15 4" xfId="30217"/>
    <cellStyle name="Comma 2 2 4 16" xfId="9821"/>
    <cellStyle name="Comma 2 2 4 16 2" xfId="11069"/>
    <cellStyle name="Comma 2 2 4 17" xfId="11059"/>
    <cellStyle name="Comma 2 2 4 18" xfId="20697"/>
    <cellStyle name="Comma 2 2 4 19" xfId="30208"/>
    <cellStyle name="Comma 2 2 4 2" xfId="1274"/>
    <cellStyle name="Comma 2 2 4 2 10" xfId="1275"/>
    <cellStyle name="Comma 2 2 4 2 10 2" xfId="11071"/>
    <cellStyle name="Comma 2 2 4 2 10 3" xfId="20708"/>
    <cellStyle name="Comma 2 2 4 2 10 4" xfId="30219"/>
    <cellStyle name="Comma 2 2 4 2 11" xfId="1276"/>
    <cellStyle name="Comma 2 2 4 2 11 2" xfId="11072"/>
    <cellStyle name="Comma 2 2 4 2 11 3" xfId="20709"/>
    <cellStyle name="Comma 2 2 4 2 11 4" xfId="30220"/>
    <cellStyle name="Comma 2 2 4 2 12" xfId="1277"/>
    <cellStyle name="Comma 2 2 4 2 12 2" xfId="11073"/>
    <cellStyle name="Comma 2 2 4 2 12 3" xfId="20710"/>
    <cellStyle name="Comma 2 2 4 2 12 4" xfId="30221"/>
    <cellStyle name="Comma 2 2 4 2 13" xfId="11070"/>
    <cellStyle name="Comma 2 2 4 2 14" xfId="20707"/>
    <cellStyle name="Comma 2 2 4 2 15" xfId="30218"/>
    <cellStyle name="Comma 2 2 4 2 2" xfId="1278"/>
    <cellStyle name="Comma 2 2 4 2 2 10" xfId="11074"/>
    <cellStyle name="Comma 2 2 4 2 2 11" xfId="20711"/>
    <cellStyle name="Comma 2 2 4 2 2 12" xfId="30222"/>
    <cellStyle name="Comma 2 2 4 2 2 2" xfId="1279"/>
    <cellStyle name="Comma 2 2 4 2 2 2 2" xfId="1280"/>
    <cellStyle name="Comma 2 2 4 2 2 2 2 2" xfId="11076"/>
    <cellStyle name="Comma 2 2 4 2 2 2 2 3" xfId="20713"/>
    <cellStyle name="Comma 2 2 4 2 2 2 2 4" xfId="30224"/>
    <cellStyle name="Comma 2 2 4 2 2 2 3" xfId="1281"/>
    <cellStyle name="Comma 2 2 4 2 2 2 3 2" xfId="11077"/>
    <cellStyle name="Comma 2 2 4 2 2 2 3 3" xfId="20714"/>
    <cellStyle name="Comma 2 2 4 2 2 2 3 4" xfId="30225"/>
    <cellStyle name="Comma 2 2 4 2 2 2 4" xfId="11075"/>
    <cellStyle name="Comma 2 2 4 2 2 2 5" xfId="20712"/>
    <cellStyle name="Comma 2 2 4 2 2 2 6" xfId="30223"/>
    <cellStyle name="Comma 2 2 4 2 2 3" xfId="1282"/>
    <cellStyle name="Comma 2 2 4 2 2 3 2" xfId="1283"/>
    <cellStyle name="Comma 2 2 4 2 2 3 2 2" xfId="11079"/>
    <cellStyle name="Comma 2 2 4 2 2 3 2 3" xfId="20716"/>
    <cellStyle name="Comma 2 2 4 2 2 3 2 4" xfId="30227"/>
    <cellStyle name="Comma 2 2 4 2 2 3 3" xfId="1284"/>
    <cellStyle name="Comma 2 2 4 2 2 3 3 2" xfId="11080"/>
    <cellStyle name="Comma 2 2 4 2 2 3 3 3" xfId="20717"/>
    <cellStyle name="Comma 2 2 4 2 2 3 3 4" xfId="30228"/>
    <cellStyle name="Comma 2 2 4 2 2 3 4" xfId="11078"/>
    <cellStyle name="Comma 2 2 4 2 2 3 5" xfId="20715"/>
    <cellStyle name="Comma 2 2 4 2 2 3 6" xfId="30226"/>
    <cellStyle name="Comma 2 2 4 2 2 4" xfId="1285"/>
    <cellStyle name="Comma 2 2 4 2 2 4 2" xfId="1286"/>
    <cellStyle name="Comma 2 2 4 2 2 4 2 2" xfId="11082"/>
    <cellStyle name="Comma 2 2 4 2 2 4 2 3" xfId="20719"/>
    <cellStyle name="Comma 2 2 4 2 2 4 2 4" xfId="30230"/>
    <cellStyle name="Comma 2 2 4 2 2 4 3" xfId="11081"/>
    <cellStyle name="Comma 2 2 4 2 2 4 4" xfId="20718"/>
    <cellStyle name="Comma 2 2 4 2 2 4 5" xfId="30229"/>
    <cellStyle name="Comma 2 2 4 2 2 5" xfId="1287"/>
    <cellStyle name="Comma 2 2 4 2 2 5 2" xfId="1288"/>
    <cellStyle name="Comma 2 2 4 2 2 5 2 2" xfId="11084"/>
    <cellStyle name="Comma 2 2 4 2 2 5 2 3" xfId="20721"/>
    <cellStyle name="Comma 2 2 4 2 2 5 2 4" xfId="30232"/>
    <cellStyle name="Comma 2 2 4 2 2 5 3" xfId="11083"/>
    <cellStyle name="Comma 2 2 4 2 2 5 4" xfId="20720"/>
    <cellStyle name="Comma 2 2 4 2 2 5 5" xfId="30231"/>
    <cellStyle name="Comma 2 2 4 2 2 6" xfId="1289"/>
    <cellStyle name="Comma 2 2 4 2 2 6 2" xfId="11085"/>
    <cellStyle name="Comma 2 2 4 2 2 6 3" xfId="20722"/>
    <cellStyle name="Comma 2 2 4 2 2 6 4" xfId="30233"/>
    <cellStyle name="Comma 2 2 4 2 2 7" xfId="1290"/>
    <cellStyle name="Comma 2 2 4 2 2 7 2" xfId="11086"/>
    <cellStyle name="Comma 2 2 4 2 2 7 3" xfId="20723"/>
    <cellStyle name="Comma 2 2 4 2 2 7 4" xfId="30234"/>
    <cellStyle name="Comma 2 2 4 2 2 8" xfId="1291"/>
    <cellStyle name="Comma 2 2 4 2 2 8 2" xfId="11087"/>
    <cellStyle name="Comma 2 2 4 2 2 8 3" xfId="20724"/>
    <cellStyle name="Comma 2 2 4 2 2 8 4" xfId="30235"/>
    <cellStyle name="Comma 2 2 4 2 2 9" xfId="1292"/>
    <cellStyle name="Comma 2 2 4 2 2 9 2" xfId="11088"/>
    <cellStyle name="Comma 2 2 4 2 2 9 3" xfId="20725"/>
    <cellStyle name="Comma 2 2 4 2 2 9 4" xfId="30236"/>
    <cellStyle name="Comma 2 2 4 2 3" xfId="1293"/>
    <cellStyle name="Comma 2 2 4 2 3 2" xfId="1294"/>
    <cellStyle name="Comma 2 2 4 2 3 2 10" xfId="30237"/>
    <cellStyle name="Comma 2 2 4 2 3 2 2" xfId="1295"/>
    <cellStyle name="Comma 2 2 4 2 3 2 2 2" xfId="1296"/>
    <cellStyle name="Comma 2 2 4 2 3 2 2 2 2" xfId="11092"/>
    <cellStyle name="Comma 2 2 4 2 3 2 2 2 3" xfId="20728"/>
    <cellStyle name="Comma 2 2 4 2 3 2 2 2 4" xfId="30239"/>
    <cellStyle name="Comma 2 2 4 2 3 2 2 3" xfId="1297"/>
    <cellStyle name="Comma 2 2 4 2 3 2 2 3 2" xfId="11093"/>
    <cellStyle name="Comma 2 2 4 2 3 2 2 3 3" xfId="20729"/>
    <cellStyle name="Comma 2 2 4 2 3 2 2 3 4" xfId="30240"/>
    <cellStyle name="Comma 2 2 4 2 3 2 2 4" xfId="11091"/>
    <cellStyle name="Comma 2 2 4 2 3 2 2 5" xfId="20727"/>
    <cellStyle name="Comma 2 2 4 2 3 2 2 6" xfId="30238"/>
    <cellStyle name="Comma 2 2 4 2 3 2 3" xfId="1298"/>
    <cellStyle name="Comma 2 2 4 2 3 2 3 2" xfId="1299"/>
    <cellStyle name="Comma 2 2 4 2 3 2 3 2 2" xfId="11095"/>
    <cellStyle name="Comma 2 2 4 2 3 2 3 2 3" xfId="20731"/>
    <cellStyle name="Comma 2 2 4 2 3 2 3 2 4" xfId="30242"/>
    <cellStyle name="Comma 2 2 4 2 3 2 3 3" xfId="1300"/>
    <cellStyle name="Comma 2 2 4 2 3 2 3 3 2" xfId="11096"/>
    <cellStyle name="Comma 2 2 4 2 3 2 3 3 3" xfId="20732"/>
    <cellStyle name="Comma 2 2 4 2 3 2 3 3 4" xfId="30243"/>
    <cellStyle name="Comma 2 2 4 2 3 2 3 4" xfId="11094"/>
    <cellStyle name="Comma 2 2 4 2 3 2 3 5" xfId="20730"/>
    <cellStyle name="Comma 2 2 4 2 3 2 3 6" xfId="30241"/>
    <cellStyle name="Comma 2 2 4 2 3 2 4" xfId="1301"/>
    <cellStyle name="Comma 2 2 4 2 3 2 4 2" xfId="1302"/>
    <cellStyle name="Comma 2 2 4 2 3 2 4 2 2" xfId="11098"/>
    <cellStyle name="Comma 2 2 4 2 3 2 4 2 3" xfId="20734"/>
    <cellStyle name="Comma 2 2 4 2 3 2 4 2 4" xfId="30245"/>
    <cellStyle name="Comma 2 2 4 2 3 2 4 3" xfId="11097"/>
    <cellStyle name="Comma 2 2 4 2 3 2 4 4" xfId="20733"/>
    <cellStyle name="Comma 2 2 4 2 3 2 4 5" xfId="30244"/>
    <cellStyle name="Comma 2 2 4 2 3 2 5" xfId="1303"/>
    <cellStyle name="Comma 2 2 4 2 3 2 5 2" xfId="1304"/>
    <cellStyle name="Comma 2 2 4 2 3 2 5 2 2" xfId="11100"/>
    <cellStyle name="Comma 2 2 4 2 3 2 5 2 3" xfId="20736"/>
    <cellStyle name="Comma 2 2 4 2 3 2 5 2 4" xfId="30247"/>
    <cellStyle name="Comma 2 2 4 2 3 2 5 3" xfId="11099"/>
    <cellStyle name="Comma 2 2 4 2 3 2 5 4" xfId="20735"/>
    <cellStyle name="Comma 2 2 4 2 3 2 5 5" xfId="30246"/>
    <cellStyle name="Comma 2 2 4 2 3 2 6" xfId="1305"/>
    <cellStyle name="Comma 2 2 4 2 3 2 6 2" xfId="11101"/>
    <cellStyle name="Comma 2 2 4 2 3 2 6 3" xfId="20737"/>
    <cellStyle name="Comma 2 2 4 2 3 2 6 4" xfId="30248"/>
    <cellStyle name="Comma 2 2 4 2 3 2 7" xfId="1306"/>
    <cellStyle name="Comma 2 2 4 2 3 2 7 2" xfId="11102"/>
    <cellStyle name="Comma 2 2 4 2 3 2 7 3" xfId="20738"/>
    <cellStyle name="Comma 2 2 4 2 3 2 7 4" xfId="30249"/>
    <cellStyle name="Comma 2 2 4 2 3 2 8" xfId="11090"/>
    <cellStyle name="Comma 2 2 4 2 3 2 9" xfId="20726"/>
    <cellStyle name="Comma 2 2 4 2 3 3" xfId="11089"/>
    <cellStyle name="Comma 2 2 4 2 4" xfId="1307"/>
    <cellStyle name="Comma 2 2 4 2 4 10" xfId="30250"/>
    <cellStyle name="Comma 2 2 4 2 4 2" xfId="1308"/>
    <cellStyle name="Comma 2 2 4 2 4 2 2" xfId="1309"/>
    <cellStyle name="Comma 2 2 4 2 4 2 2 2" xfId="11105"/>
    <cellStyle name="Comma 2 2 4 2 4 2 2 3" xfId="20741"/>
    <cellStyle name="Comma 2 2 4 2 4 2 2 4" xfId="30252"/>
    <cellStyle name="Comma 2 2 4 2 4 2 3" xfId="1310"/>
    <cellStyle name="Comma 2 2 4 2 4 2 3 2" xfId="11106"/>
    <cellStyle name="Comma 2 2 4 2 4 2 3 3" xfId="20742"/>
    <cellStyle name="Comma 2 2 4 2 4 2 3 4" xfId="30253"/>
    <cellStyle name="Comma 2 2 4 2 4 2 4" xfId="11104"/>
    <cellStyle name="Comma 2 2 4 2 4 2 5" xfId="20740"/>
    <cellStyle name="Comma 2 2 4 2 4 2 6" xfId="30251"/>
    <cellStyle name="Comma 2 2 4 2 4 3" xfId="1311"/>
    <cellStyle name="Comma 2 2 4 2 4 3 2" xfId="1312"/>
    <cellStyle name="Comma 2 2 4 2 4 3 2 2" xfId="11108"/>
    <cellStyle name="Comma 2 2 4 2 4 3 2 3" xfId="20744"/>
    <cellStyle name="Comma 2 2 4 2 4 3 2 4" xfId="30255"/>
    <cellStyle name="Comma 2 2 4 2 4 3 3" xfId="11107"/>
    <cellStyle name="Comma 2 2 4 2 4 3 4" xfId="20743"/>
    <cellStyle name="Comma 2 2 4 2 4 3 5" xfId="30254"/>
    <cellStyle name="Comma 2 2 4 2 4 4" xfId="1313"/>
    <cellStyle name="Comma 2 2 4 2 4 4 2" xfId="1314"/>
    <cellStyle name="Comma 2 2 4 2 4 4 2 2" xfId="11110"/>
    <cellStyle name="Comma 2 2 4 2 4 4 2 3" xfId="20746"/>
    <cellStyle name="Comma 2 2 4 2 4 4 2 4" xfId="30257"/>
    <cellStyle name="Comma 2 2 4 2 4 4 3" xfId="11109"/>
    <cellStyle name="Comma 2 2 4 2 4 4 4" xfId="20745"/>
    <cellStyle name="Comma 2 2 4 2 4 4 5" xfId="30256"/>
    <cellStyle name="Comma 2 2 4 2 4 5" xfId="1315"/>
    <cellStyle name="Comma 2 2 4 2 4 5 2" xfId="1316"/>
    <cellStyle name="Comma 2 2 4 2 4 5 2 2" xfId="11112"/>
    <cellStyle name="Comma 2 2 4 2 4 5 2 3" xfId="20748"/>
    <cellStyle name="Comma 2 2 4 2 4 5 2 4" xfId="30259"/>
    <cellStyle name="Comma 2 2 4 2 4 5 3" xfId="11111"/>
    <cellStyle name="Comma 2 2 4 2 4 5 4" xfId="20747"/>
    <cellStyle name="Comma 2 2 4 2 4 5 5" xfId="30258"/>
    <cellStyle name="Comma 2 2 4 2 4 6" xfId="1317"/>
    <cellStyle name="Comma 2 2 4 2 4 6 2" xfId="11113"/>
    <cellStyle name="Comma 2 2 4 2 4 6 3" xfId="20749"/>
    <cellStyle name="Comma 2 2 4 2 4 6 4" xfId="30260"/>
    <cellStyle name="Comma 2 2 4 2 4 7" xfId="1318"/>
    <cellStyle name="Comma 2 2 4 2 4 7 2" xfId="11114"/>
    <cellStyle name="Comma 2 2 4 2 4 7 3" xfId="20750"/>
    <cellStyle name="Comma 2 2 4 2 4 7 4" xfId="30261"/>
    <cellStyle name="Comma 2 2 4 2 4 8" xfId="11103"/>
    <cellStyle name="Comma 2 2 4 2 4 9" xfId="20739"/>
    <cellStyle name="Comma 2 2 4 2 5" xfId="1319"/>
    <cellStyle name="Comma 2 2 4 2 5 2" xfId="1320"/>
    <cellStyle name="Comma 2 2 4 2 5 2 2" xfId="11116"/>
    <cellStyle name="Comma 2 2 4 2 5 2 3" xfId="20752"/>
    <cellStyle name="Comma 2 2 4 2 5 2 4" xfId="30263"/>
    <cellStyle name="Comma 2 2 4 2 5 3" xfId="1321"/>
    <cellStyle name="Comma 2 2 4 2 5 3 2" xfId="11117"/>
    <cellStyle name="Comma 2 2 4 2 5 3 3" xfId="20753"/>
    <cellStyle name="Comma 2 2 4 2 5 3 4" xfId="30264"/>
    <cellStyle name="Comma 2 2 4 2 5 4" xfId="11115"/>
    <cellStyle name="Comma 2 2 4 2 5 5" xfId="20751"/>
    <cellStyle name="Comma 2 2 4 2 5 6" xfId="30262"/>
    <cellStyle name="Comma 2 2 4 2 6" xfId="1322"/>
    <cellStyle name="Comma 2 2 4 2 6 2" xfId="1323"/>
    <cellStyle name="Comma 2 2 4 2 6 2 2" xfId="11119"/>
    <cellStyle name="Comma 2 2 4 2 6 2 3" xfId="20755"/>
    <cellStyle name="Comma 2 2 4 2 6 2 4" xfId="30266"/>
    <cellStyle name="Comma 2 2 4 2 6 3" xfId="1324"/>
    <cellStyle name="Comma 2 2 4 2 6 3 2" xfId="11120"/>
    <cellStyle name="Comma 2 2 4 2 6 3 3" xfId="20756"/>
    <cellStyle name="Comma 2 2 4 2 6 3 4" xfId="30267"/>
    <cellStyle name="Comma 2 2 4 2 6 4" xfId="11118"/>
    <cellStyle name="Comma 2 2 4 2 6 5" xfId="20754"/>
    <cellStyle name="Comma 2 2 4 2 6 6" xfId="30265"/>
    <cellStyle name="Comma 2 2 4 2 7" xfId="1325"/>
    <cellStyle name="Comma 2 2 4 2 7 2" xfId="1326"/>
    <cellStyle name="Comma 2 2 4 2 7 2 2" xfId="11122"/>
    <cellStyle name="Comma 2 2 4 2 7 2 3" xfId="20758"/>
    <cellStyle name="Comma 2 2 4 2 7 2 4" xfId="30269"/>
    <cellStyle name="Comma 2 2 4 2 7 3" xfId="1327"/>
    <cellStyle name="Comma 2 2 4 2 7 3 2" xfId="11123"/>
    <cellStyle name="Comma 2 2 4 2 7 3 3" xfId="20759"/>
    <cellStyle name="Comma 2 2 4 2 7 3 4" xfId="30270"/>
    <cellStyle name="Comma 2 2 4 2 7 4" xfId="11121"/>
    <cellStyle name="Comma 2 2 4 2 7 5" xfId="20757"/>
    <cellStyle name="Comma 2 2 4 2 7 6" xfId="30268"/>
    <cellStyle name="Comma 2 2 4 2 8" xfId="1328"/>
    <cellStyle name="Comma 2 2 4 2 8 2" xfId="1329"/>
    <cellStyle name="Comma 2 2 4 2 8 2 2" xfId="11125"/>
    <cellStyle name="Comma 2 2 4 2 8 2 3" xfId="20761"/>
    <cellStyle name="Comma 2 2 4 2 8 2 4" xfId="30272"/>
    <cellStyle name="Comma 2 2 4 2 8 3" xfId="11124"/>
    <cellStyle name="Comma 2 2 4 2 8 4" xfId="20760"/>
    <cellStyle name="Comma 2 2 4 2 8 5" xfId="30271"/>
    <cellStyle name="Comma 2 2 4 2 9" xfId="1330"/>
    <cellStyle name="Comma 2 2 4 2 9 2" xfId="11126"/>
    <cellStyle name="Comma 2 2 4 2 9 3" xfId="20762"/>
    <cellStyle name="Comma 2 2 4 2 9 4" xfId="30273"/>
    <cellStyle name="Comma 2 2 4 3" xfId="1331"/>
    <cellStyle name="Comma 2 2 4 3 10" xfId="1332"/>
    <cellStyle name="Comma 2 2 4 3 10 2" xfId="11128"/>
    <cellStyle name="Comma 2 2 4 3 10 3" xfId="20764"/>
    <cellStyle name="Comma 2 2 4 3 10 4" xfId="30275"/>
    <cellStyle name="Comma 2 2 4 3 11" xfId="11127"/>
    <cellStyle name="Comma 2 2 4 3 12" xfId="20763"/>
    <cellStyle name="Comma 2 2 4 3 13" xfId="30274"/>
    <cellStyle name="Comma 2 2 4 3 2" xfId="1333"/>
    <cellStyle name="Comma 2 2 4 3 2 2" xfId="1334"/>
    <cellStyle name="Comma 2 2 4 3 2 2 10" xfId="30276"/>
    <cellStyle name="Comma 2 2 4 3 2 2 2" xfId="1335"/>
    <cellStyle name="Comma 2 2 4 3 2 2 2 2" xfId="1336"/>
    <cellStyle name="Comma 2 2 4 3 2 2 2 2 2" xfId="11132"/>
    <cellStyle name="Comma 2 2 4 3 2 2 2 2 3" xfId="20767"/>
    <cellStyle name="Comma 2 2 4 3 2 2 2 2 4" xfId="30278"/>
    <cellStyle name="Comma 2 2 4 3 2 2 2 3" xfId="1337"/>
    <cellStyle name="Comma 2 2 4 3 2 2 2 3 2" xfId="11133"/>
    <cellStyle name="Comma 2 2 4 3 2 2 2 3 3" xfId="20768"/>
    <cellStyle name="Comma 2 2 4 3 2 2 2 3 4" xfId="30279"/>
    <cellStyle name="Comma 2 2 4 3 2 2 2 4" xfId="11131"/>
    <cellStyle name="Comma 2 2 4 3 2 2 2 5" xfId="20766"/>
    <cellStyle name="Comma 2 2 4 3 2 2 2 6" xfId="30277"/>
    <cellStyle name="Comma 2 2 4 3 2 2 3" xfId="1338"/>
    <cellStyle name="Comma 2 2 4 3 2 2 3 2" xfId="1339"/>
    <cellStyle name="Comma 2 2 4 3 2 2 3 2 2" xfId="11135"/>
    <cellStyle name="Comma 2 2 4 3 2 2 3 2 3" xfId="20770"/>
    <cellStyle name="Comma 2 2 4 3 2 2 3 2 4" xfId="30281"/>
    <cellStyle name="Comma 2 2 4 3 2 2 3 3" xfId="1340"/>
    <cellStyle name="Comma 2 2 4 3 2 2 3 3 2" xfId="11136"/>
    <cellStyle name="Comma 2 2 4 3 2 2 3 3 3" xfId="20771"/>
    <cellStyle name="Comma 2 2 4 3 2 2 3 3 4" xfId="30282"/>
    <cellStyle name="Comma 2 2 4 3 2 2 3 4" xfId="11134"/>
    <cellStyle name="Comma 2 2 4 3 2 2 3 5" xfId="20769"/>
    <cellStyle name="Comma 2 2 4 3 2 2 3 6" xfId="30280"/>
    <cellStyle name="Comma 2 2 4 3 2 2 4" xfId="1341"/>
    <cellStyle name="Comma 2 2 4 3 2 2 4 2" xfId="1342"/>
    <cellStyle name="Comma 2 2 4 3 2 2 4 2 2" xfId="11138"/>
    <cellStyle name="Comma 2 2 4 3 2 2 4 2 3" xfId="20773"/>
    <cellStyle name="Comma 2 2 4 3 2 2 4 2 4" xfId="30284"/>
    <cellStyle name="Comma 2 2 4 3 2 2 4 3" xfId="11137"/>
    <cellStyle name="Comma 2 2 4 3 2 2 4 4" xfId="20772"/>
    <cellStyle name="Comma 2 2 4 3 2 2 4 5" xfId="30283"/>
    <cellStyle name="Comma 2 2 4 3 2 2 5" xfId="1343"/>
    <cellStyle name="Comma 2 2 4 3 2 2 5 2" xfId="1344"/>
    <cellStyle name="Comma 2 2 4 3 2 2 5 2 2" xfId="11140"/>
    <cellStyle name="Comma 2 2 4 3 2 2 5 2 3" xfId="20775"/>
    <cellStyle name="Comma 2 2 4 3 2 2 5 2 4" xfId="30286"/>
    <cellStyle name="Comma 2 2 4 3 2 2 5 3" xfId="11139"/>
    <cellStyle name="Comma 2 2 4 3 2 2 5 4" xfId="20774"/>
    <cellStyle name="Comma 2 2 4 3 2 2 5 5" xfId="30285"/>
    <cellStyle name="Comma 2 2 4 3 2 2 6" xfId="1345"/>
    <cellStyle name="Comma 2 2 4 3 2 2 6 2" xfId="11141"/>
    <cellStyle name="Comma 2 2 4 3 2 2 6 3" xfId="20776"/>
    <cellStyle name="Comma 2 2 4 3 2 2 6 4" xfId="30287"/>
    <cellStyle name="Comma 2 2 4 3 2 2 7" xfId="1346"/>
    <cellStyle name="Comma 2 2 4 3 2 2 7 2" xfId="11142"/>
    <cellStyle name="Comma 2 2 4 3 2 2 7 3" xfId="20777"/>
    <cellStyle name="Comma 2 2 4 3 2 2 7 4" xfId="30288"/>
    <cellStyle name="Comma 2 2 4 3 2 2 8" xfId="11130"/>
    <cellStyle name="Comma 2 2 4 3 2 2 9" xfId="20765"/>
    <cellStyle name="Comma 2 2 4 3 2 3" xfId="1347"/>
    <cellStyle name="Comma 2 2 4 3 2 3 2" xfId="11143"/>
    <cellStyle name="Comma 2 2 4 3 2 3 3" xfId="20778"/>
    <cellStyle name="Comma 2 2 4 3 2 3 4" xfId="30289"/>
    <cellStyle name="Comma 2 2 4 3 2 4" xfId="11129"/>
    <cellStyle name="Comma 2 2 4 3 3" xfId="1348"/>
    <cellStyle name="Comma 2 2 4 3 3 10" xfId="30290"/>
    <cellStyle name="Comma 2 2 4 3 3 2" xfId="1349"/>
    <cellStyle name="Comma 2 2 4 3 3 2 2" xfId="1350"/>
    <cellStyle name="Comma 2 2 4 3 3 2 2 2" xfId="11146"/>
    <cellStyle name="Comma 2 2 4 3 3 2 2 3" xfId="20781"/>
    <cellStyle name="Comma 2 2 4 3 3 2 2 4" xfId="30292"/>
    <cellStyle name="Comma 2 2 4 3 3 2 3" xfId="1351"/>
    <cellStyle name="Comma 2 2 4 3 3 2 3 2" xfId="11147"/>
    <cellStyle name="Comma 2 2 4 3 3 2 3 3" xfId="20782"/>
    <cellStyle name="Comma 2 2 4 3 3 2 3 4" xfId="30293"/>
    <cellStyle name="Comma 2 2 4 3 3 2 4" xfId="11145"/>
    <cellStyle name="Comma 2 2 4 3 3 2 5" xfId="20780"/>
    <cellStyle name="Comma 2 2 4 3 3 2 6" xfId="30291"/>
    <cellStyle name="Comma 2 2 4 3 3 3" xfId="1352"/>
    <cellStyle name="Comma 2 2 4 3 3 3 2" xfId="1353"/>
    <cellStyle name="Comma 2 2 4 3 3 3 2 2" xfId="11149"/>
    <cellStyle name="Comma 2 2 4 3 3 3 2 3" xfId="20784"/>
    <cellStyle name="Comma 2 2 4 3 3 3 2 4" xfId="30295"/>
    <cellStyle name="Comma 2 2 4 3 3 3 3" xfId="1354"/>
    <cellStyle name="Comma 2 2 4 3 3 3 3 2" xfId="11150"/>
    <cellStyle name="Comma 2 2 4 3 3 3 3 3" xfId="20785"/>
    <cellStyle name="Comma 2 2 4 3 3 3 3 4" xfId="30296"/>
    <cellStyle name="Comma 2 2 4 3 3 3 4" xfId="11148"/>
    <cellStyle name="Comma 2 2 4 3 3 3 5" xfId="20783"/>
    <cellStyle name="Comma 2 2 4 3 3 3 6" xfId="30294"/>
    <cellStyle name="Comma 2 2 4 3 3 4" xfId="1355"/>
    <cellStyle name="Comma 2 2 4 3 3 4 2" xfId="1356"/>
    <cellStyle name="Comma 2 2 4 3 3 4 2 2" xfId="11152"/>
    <cellStyle name="Comma 2 2 4 3 3 4 2 3" xfId="20787"/>
    <cellStyle name="Comma 2 2 4 3 3 4 2 4" xfId="30298"/>
    <cellStyle name="Comma 2 2 4 3 3 4 3" xfId="11151"/>
    <cellStyle name="Comma 2 2 4 3 3 4 4" xfId="20786"/>
    <cellStyle name="Comma 2 2 4 3 3 4 5" xfId="30297"/>
    <cellStyle name="Comma 2 2 4 3 3 5" xfId="1357"/>
    <cellStyle name="Comma 2 2 4 3 3 5 2" xfId="1358"/>
    <cellStyle name="Comma 2 2 4 3 3 5 2 2" xfId="11154"/>
    <cellStyle name="Comma 2 2 4 3 3 5 2 3" xfId="20789"/>
    <cellStyle name="Comma 2 2 4 3 3 5 2 4" xfId="30300"/>
    <cellStyle name="Comma 2 2 4 3 3 5 3" xfId="11153"/>
    <cellStyle name="Comma 2 2 4 3 3 5 4" xfId="20788"/>
    <cellStyle name="Comma 2 2 4 3 3 5 5" xfId="30299"/>
    <cellStyle name="Comma 2 2 4 3 3 6" xfId="1359"/>
    <cellStyle name="Comma 2 2 4 3 3 6 2" xfId="11155"/>
    <cellStyle name="Comma 2 2 4 3 3 6 3" xfId="20790"/>
    <cellStyle name="Comma 2 2 4 3 3 6 4" xfId="30301"/>
    <cellStyle name="Comma 2 2 4 3 3 7" xfId="1360"/>
    <cellStyle name="Comma 2 2 4 3 3 7 2" xfId="11156"/>
    <cellStyle name="Comma 2 2 4 3 3 7 3" xfId="20791"/>
    <cellStyle name="Comma 2 2 4 3 3 7 4" xfId="30302"/>
    <cellStyle name="Comma 2 2 4 3 3 8" xfId="11144"/>
    <cellStyle name="Comma 2 2 4 3 3 9" xfId="20779"/>
    <cellStyle name="Comma 2 2 4 3 4" xfId="1361"/>
    <cellStyle name="Comma 2 2 4 3 4 2" xfId="1362"/>
    <cellStyle name="Comma 2 2 4 3 4 2 2" xfId="11158"/>
    <cellStyle name="Comma 2 2 4 3 4 2 3" xfId="20793"/>
    <cellStyle name="Comma 2 2 4 3 4 2 4" xfId="30304"/>
    <cellStyle name="Comma 2 2 4 3 4 3" xfId="1363"/>
    <cellStyle name="Comma 2 2 4 3 4 3 2" xfId="11159"/>
    <cellStyle name="Comma 2 2 4 3 4 3 3" xfId="20794"/>
    <cellStyle name="Comma 2 2 4 3 4 3 4" xfId="30305"/>
    <cellStyle name="Comma 2 2 4 3 4 4" xfId="11157"/>
    <cellStyle name="Comma 2 2 4 3 4 5" xfId="20792"/>
    <cellStyle name="Comma 2 2 4 3 4 6" xfId="30303"/>
    <cellStyle name="Comma 2 2 4 3 5" xfId="1364"/>
    <cellStyle name="Comma 2 2 4 3 5 2" xfId="1365"/>
    <cellStyle name="Comma 2 2 4 3 5 2 2" xfId="11161"/>
    <cellStyle name="Comma 2 2 4 3 5 2 3" xfId="20796"/>
    <cellStyle name="Comma 2 2 4 3 5 2 4" xfId="30307"/>
    <cellStyle name="Comma 2 2 4 3 5 3" xfId="1366"/>
    <cellStyle name="Comma 2 2 4 3 5 3 2" xfId="11162"/>
    <cellStyle name="Comma 2 2 4 3 5 3 3" xfId="20797"/>
    <cellStyle name="Comma 2 2 4 3 5 3 4" xfId="30308"/>
    <cellStyle name="Comma 2 2 4 3 5 4" xfId="11160"/>
    <cellStyle name="Comma 2 2 4 3 5 5" xfId="20795"/>
    <cellStyle name="Comma 2 2 4 3 5 6" xfId="30306"/>
    <cellStyle name="Comma 2 2 4 3 6" xfId="1367"/>
    <cellStyle name="Comma 2 2 4 3 6 2" xfId="1368"/>
    <cellStyle name="Comma 2 2 4 3 6 2 2" xfId="11164"/>
    <cellStyle name="Comma 2 2 4 3 6 2 3" xfId="20799"/>
    <cellStyle name="Comma 2 2 4 3 6 2 4" xfId="30310"/>
    <cellStyle name="Comma 2 2 4 3 6 3" xfId="1369"/>
    <cellStyle name="Comma 2 2 4 3 6 3 2" xfId="11165"/>
    <cellStyle name="Comma 2 2 4 3 6 3 3" xfId="20800"/>
    <cellStyle name="Comma 2 2 4 3 6 3 4" xfId="30311"/>
    <cellStyle name="Comma 2 2 4 3 6 4" xfId="11163"/>
    <cellStyle name="Comma 2 2 4 3 6 5" xfId="20798"/>
    <cellStyle name="Comma 2 2 4 3 6 6" xfId="30309"/>
    <cellStyle name="Comma 2 2 4 3 7" xfId="1370"/>
    <cellStyle name="Comma 2 2 4 3 7 2" xfId="1371"/>
    <cellStyle name="Comma 2 2 4 3 7 2 2" xfId="11167"/>
    <cellStyle name="Comma 2 2 4 3 7 2 3" xfId="20802"/>
    <cellStyle name="Comma 2 2 4 3 7 2 4" xfId="30313"/>
    <cellStyle name="Comma 2 2 4 3 7 3" xfId="11166"/>
    <cellStyle name="Comma 2 2 4 3 7 4" xfId="20801"/>
    <cellStyle name="Comma 2 2 4 3 7 5" xfId="30312"/>
    <cellStyle name="Comma 2 2 4 3 8" xfId="1372"/>
    <cellStyle name="Comma 2 2 4 3 8 2" xfId="11168"/>
    <cellStyle name="Comma 2 2 4 3 8 3" xfId="20803"/>
    <cellStyle name="Comma 2 2 4 3 8 4" xfId="30314"/>
    <cellStyle name="Comma 2 2 4 3 9" xfId="1373"/>
    <cellStyle name="Comma 2 2 4 3 9 2" xfId="11169"/>
    <cellStyle name="Comma 2 2 4 3 9 3" xfId="20804"/>
    <cellStyle name="Comma 2 2 4 3 9 4" xfId="30315"/>
    <cellStyle name="Comma 2 2 4 4" xfId="1374"/>
    <cellStyle name="Comma 2 2 4 4 10" xfId="11170"/>
    <cellStyle name="Comma 2 2 4 4 11" xfId="20805"/>
    <cellStyle name="Comma 2 2 4 4 12" xfId="30316"/>
    <cellStyle name="Comma 2 2 4 4 2" xfId="1375"/>
    <cellStyle name="Comma 2 2 4 4 2 2" xfId="1376"/>
    <cellStyle name="Comma 2 2 4 4 2 2 2" xfId="11172"/>
    <cellStyle name="Comma 2 2 4 4 2 2 3" xfId="20807"/>
    <cellStyle name="Comma 2 2 4 4 2 2 4" xfId="30318"/>
    <cellStyle name="Comma 2 2 4 4 2 3" xfId="1377"/>
    <cellStyle name="Comma 2 2 4 4 2 3 2" xfId="11173"/>
    <cellStyle name="Comma 2 2 4 4 2 3 3" xfId="20808"/>
    <cellStyle name="Comma 2 2 4 4 2 3 4" xfId="30319"/>
    <cellStyle name="Comma 2 2 4 4 2 4" xfId="11171"/>
    <cellStyle name="Comma 2 2 4 4 2 5" xfId="20806"/>
    <cellStyle name="Comma 2 2 4 4 2 6" xfId="30317"/>
    <cellStyle name="Comma 2 2 4 4 3" xfId="1378"/>
    <cellStyle name="Comma 2 2 4 4 3 2" xfId="1379"/>
    <cellStyle name="Comma 2 2 4 4 3 2 2" xfId="11175"/>
    <cellStyle name="Comma 2 2 4 4 3 2 3" xfId="20810"/>
    <cellStyle name="Comma 2 2 4 4 3 2 4" xfId="30321"/>
    <cellStyle name="Comma 2 2 4 4 3 3" xfId="1380"/>
    <cellStyle name="Comma 2 2 4 4 3 3 2" xfId="11176"/>
    <cellStyle name="Comma 2 2 4 4 3 3 3" xfId="20811"/>
    <cellStyle name="Comma 2 2 4 4 3 3 4" xfId="30322"/>
    <cellStyle name="Comma 2 2 4 4 3 4" xfId="11174"/>
    <cellStyle name="Comma 2 2 4 4 3 5" xfId="20809"/>
    <cellStyle name="Comma 2 2 4 4 3 6" xfId="30320"/>
    <cellStyle name="Comma 2 2 4 4 4" xfId="1381"/>
    <cellStyle name="Comma 2 2 4 4 4 2" xfId="1382"/>
    <cellStyle name="Comma 2 2 4 4 4 2 2" xfId="11178"/>
    <cellStyle name="Comma 2 2 4 4 4 2 3" xfId="20813"/>
    <cellStyle name="Comma 2 2 4 4 4 2 4" xfId="30324"/>
    <cellStyle name="Comma 2 2 4 4 4 3" xfId="11177"/>
    <cellStyle name="Comma 2 2 4 4 4 4" xfId="20812"/>
    <cellStyle name="Comma 2 2 4 4 4 5" xfId="30323"/>
    <cellStyle name="Comma 2 2 4 4 5" xfId="1383"/>
    <cellStyle name="Comma 2 2 4 4 5 2" xfId="1384"/>
    <cellStyle name="Comma 2 2 4 4 5 2 2" xfId="11180"/>
    <cellStyle name="Comma 2 2 4 4 5 2 3" xfId="20815"/>
    <cellStyle name="Comma 2 2 4 4 5 2 4" xfId="30326"/>
    <cellStyle name="Comma 2 2 4 4 5 3" xfId="11179"/>
    <cellStyle name="Comma 2 2 4 4 5 4" xfId="20814"/>
    <cellStyle name="Comma 2 2 4 4 5 5" xfId="30325"/>
    <cellStyle name="Comma 2 2 4 4 6" xfId="1385"/>
    <cellStyle name="Comma 2 2 4 4 6 2" xfId="11181"/>
    <cellStyle name="Comma 2 2 4 4 6 3" xfId="20816"/>
    <cellStyle name="Comma 2 2 4 4 6 4" xfId="30327"/>
    <cellStyle name="Comma 2 2 4 4 7" xfId="1386"/>
    <cellStyle name="Comma 2 2 4 4 7 2" xfId="11182"/>
    <cellStyle name="Comma 2 2 4 4 7 3" xfId="20817"/>
    <cellStyle name="Comma 2 2 4 4 7 4" xfId="30328"/>
    <cellStyle name="Comma 2 2 4 4 8" xfId="1387"/>
    <cellStyle name="Comma 2 2 4 4 8 2" xfId="11183"/>
    <cellStyle name="Comma 2 2 4 4 8 3" xfId="20818"/>
    <cellStyle name="Comma 2 2 4 4 8 4" xfId="30329"/>
    <cellStyle name="Comma 2 2 4 4 9" xfId="1388"/>
    <cellStyle name="Comma 2 2 4 4 9 2" xfId="11184"/>
    <cellStyle name="Comma 2 2 4 4 9 3" xfId="20819"/>
    <cellStyle name="Comma 2 2 4 4 9 4" xfId="30330"/>
    <cellStyle name="Comma 2 2 4 5" xfId="1389"/>
    <cellStyle name="Comma 2 2 4 5 2" xfId="1390"/>
    <cellStyle name="Comma 2 2 4 5 2 10" xfId="30331"/>
    <cellStyle name="Comma 2 2 4 5 2 2" xfId="1391"/>
    <cellStyle name="Comma 2 2 4 5 2 2 2" xfId="1392"/>
    <cellStyle name="Comma 2 2 4 5 2 2 2 2" xfId="11188"/>
    <cellStyle name="Comma 2 2 4 5 2 2 2 3" xfId="20822"/>
    <cellStyle name="Comma 2 2 4 5 2 2 2 4" xfId="30333"/>
    <cellStyle name="Comma 2 2 4 5 2 2 3" xfId="1393"/>
    <cellStyle name="Comma 2 2 4 5 2 2 3 2" xfId="11189"/>
    <cellStyle name="Comma 2 2 4 5 2 2 3 3" xfId="20823"/>
    <cellStyle name="Comma 2 2 4 5 2 2 3 4" xfId="30334"/>
    <cellStyle name="Comma 2 2 4 5 2 2 4" xfId="11187"/>
    <cellStyle name="Comma 2 2 4 5 2 2 5" xfId="20821"/>
    <cellStyle name="Comma 2 2 4 5 2 2 6" xfId="30332"/>
    <cellStyle name="Comma 2 2 4 5 2 3" xfId="1394"/>
    <cellStyle name="Comma 2 2 4 5 2 3 2" xfId="1395"/>
    <cellStyle name="Comma 2 2 4 5 2 3 2 2" xfId="11191"/>
    <cellStyle name="Comma 2 2 4 5 2 3 2 3" xfId="20825"/>
    <cellStyle name="Comma 2 2 4 5 2 3 2 4" xfId="30336"/>
    <cellStyle name="Comma 2 2 4 5 2 3 3" xfId="1396"/>
    <cellStyle name="Comma 2 2 4 5 2 3 3 2" xfId="11192"/>
    <cellStyle name="Comma 2 2 4 5 2 3 3 3" xfId="20826"/>
    <cellStyle name="Comma 2 2 4 5 2 3 3 4" xfId="30337"/>
    <cellStyle name="Comma 2 2 4 5 2 3 4" xfId="11190"/>
    <cellStyle name="Comma 2 2 4 5 2 3 5" xfId="20824"/>
    <cellStyle name="Comma 2 2 4 5 2 3 6" xfId="30335"/>
    <cellStyle name="Comma 2 2 4 5 2 4" xfId="1397"/>
    <cellStyle name="Comma 2 2 4 5 2 4 2" xfId="1398"/>
    <cellStyle name="Comma 2 2 4 5 2 4 2 2" xfId="11194"/>
    <cellStyle name="Comma 2 2 4 5 2 4 2 3" xfId="20828"/>
    <cellStyle name="Comma 2 2 4 5 2 4 2 4" xfId="30339"/>
    <cellStyle name="Comma 2 2 4 5 2 4 3" xfId="11193"/>
    <cellStyle name="Comma 2 2 4 5 2 4 4" xfId="20827"/>
    <cellStyle name="Comma 2 2 4 5 2 4 5" xfId="30338"/>
    <cellStyle name="Comma 2 2 4 5 2 5" xfId="1399"/>
    <cellStyle name="Comma 2 2 4 5 2 5 2" xfId="1400"/>
    <cellStyle name="Comma 2 2 4 5 2 5 2 2" xfId="11196"/>
    <cellStyle name="Comma 2 2 4 5 2 5 2 3" xfId="20830"/>
    <cellStyle name="Comma 2 2 4 5 2 5 2 4" xfId="30341"/>
    <cellStyle name="Comma 2 2 4 5 2 5 3" xfId="11195"/>
    <cellStyle name="Comma 2 2 4 5 2 5 4" xfId="20829"/>
    <cellStyle name="Comma 2 2 4 5 2 5 5" xfId="30340"/>
    <cellStyle name="Comma 2 2 4 5 2 6" xfId="1401"/>
    <cellStyle name="Comma 2 2 4 5 2 6 2" xfId="11197"/>
    <cellStyle name="Comma 2 2 4 5 2 6 3" xfId="20831"/>
    <cellStyle name="Comma 2 2 4 5 2 6 4" xfId="30342"/>
    <cellStyle name="Comma 2 2 4 5 2 7" xfId="1402"/>
    <cellStyle name="Comma 2 2 4 5 2 7 2" xfId="11198"/>
    <cellStyle name="Comma 2 2 4 5 2 7 3" xfId="20832"/>
    <cellStyle name="Comma 2 2 4 5 2 7 4" xfId="30343"/>
    <cellStyle name="Comma 2 2 4 5 2 8" xfId="11186"/>
    <cellStyle name="Comma 2 2 4 5 2 9" xfId="20820"/>
    <cellStyle name="Comma 2 2 4 5 3" xfId="11185"/>
    <cellStyle name="Comma 2 2 4 6" xfId="1403"/>
    <cellStyle name="Comma 2 2 4 6 10" xfId="30344"/>
    <cellStyle name="Comma 2 2 4 6 2" xfId="1404"/>
    <cellStyle name="Comma 2 2 4 6 2 2" xfId="1405"/>
    <cellStyle name="Comma 2 2 4 6 2 2 2" xfId="11201"/>
    <cellStyle name="Comma 2 2 4 6 2 2 3" xfId="20835"/>
    <cellStyle name="Comma 2 2 4 6 2 2 4" xfId="30346"/>
    <cellStyle name="Comma 2 2 4 6 2 3" xfId="1406"/>
    <cellStyle name="Comma 2 2 4 6 2 3 2" xfId="11202"/>
    <cellStyle name="Comma 2 2 4 6 2 3 3" xfId="20836"/>
    <cellStyle name="Comma 2 2 4 6 2 3 4" xfId="30347"/>
    <cellStyle name="Comma 2 2 4 6 2 4" xfId="11200"/>
    <cellStyle name="Comma 2 2 4 6 2 5" xfId="20834"/>
    <cellStyle name="Comma 2 2 4 6 2 6" xfId="30345"/>
    <cellStyle name="Comma 2 2 4 6 3" xfId="1407"/>
    <cellStyle name="Comma 2 2 4 6 3 2" xfId="1408"/>
    <cellStyle name="Comma 2 2 4 6 3 2 2" xfId="11204"/>
    <cellStyle name="Comma 2 2 4 6 3 2 3" xfId="20838"/>
    <cellStyle name="Comma 2 2 4 6 3 2 4" xfId="30349"/>
    <cellStyle name="Comma 2 2 4 6 3 3" xfId="11203"/>
    <cellStyle name="Comma 2 2 4 6 3 4" xfId="20837"/>
    <cellStyle name="Comma 2 2 4 6 3 5" xfId="30348"/>
    <cellStyle name="Comma 2 2 4 6 4" xfId="1409"/>
    <cellStyle name="Comma 2 2 4 6 4 2" xfId="1410"/>
    <cellStyle name="Comma 2 2 4 6 4 2 2" xfId="11206"/>
    <cellStyle name="Comma 2 2 4 6 4 2 3" xfId="20840"/>
    <cellStyle name="Comma 2 2 4 6 4 2 4" xfId="30351"/>
    <cellStyle name="Comma 2 2 4 6 4 3" xfId="11205"/>
    <cellStyle name="Comma 2 2 4 6 4 4" xfId="20839"/>
    <cellStyle name="Comma 2 2 4 6 4 5" xfId="30350"/>
    <cellStyle name="Comma 2 2 4 6 5" xfId="1411"/>
    <cellStyle name="Comma 2 2 4 6 5 2" xfId="1412"/>
    <cellStyle name="Comma 2 2 4 6 5 2 2" xfId="11208"/>
    <cellStyle name="Comma 2 2 4 6 5 2 3" xfId="20842"/>
    <cellStyle name="Comma 2 2 4 6 5 2 4" xfId="30353"/>
    <cellStyle name="Comma 2 2 4 6 5 3" xfId="11207"/>
    <cellStyle name="Comma 2 2 4 6 5 4" xfId="20841"/>
    <cellStyle name="Comma 2 2 4 6 5 5" xfId="30352"/>
    <cellStyle name="Comma 2 2 4 6 6" xfId="1413"/>
    <cellStyle name="Comma 2 2 4 6 6 2" xfId="11209"/>
    <cellStyle name="Comma 2 2 4 6 6 3" xfId="20843"/>
    <cellStyle name="Comma 2 2 4 6 6 4" xfId="30354"/>
    <cellStyle name="Comma 2 2 4 6 7" xfId="1414"/>
    <cellStyle name="Comma 2 2 4 6 7 2" xfId="11210"/>
    <cellStyle name="Comma 2 2 4 6 7 3" xfId="20844"/>
    <cellStyle name="Comma 2 2 4 6 7 4" xfId="30355"/>
    <cellStyle name="Comma 2 2 4 6 8" xfId="11199"/>
    <cellStyle name="Comma 2 2 4 6 9" xfId="20833"/>
    <cellStyle name="Comma 2 2 4 7" xfId="1415"/>
    <cellStyle name="Comma 2 2 4 7 10" xfId="30356"/>
    <cellStyle name="Comma 2 2 4 7 2" xfId="1416"/>
    <cellStyle name="Comma 2 2 4 7 2 2" xfId="1417"/>
    <cellStyle name="Comma 2 2 4 7 2 2 2" xfId="11213"/>
    <cellStyle name="Comma 2 2 4 7 2 2 3" xfId="20847"/>
    <cellStyle name="Comma 2 2 4 7 2 2 4" xfId="30358"/>
    <cellStyle name="Comma 2 2 4 7 2 3" xfId="1418"/>
    <cellStyle name="Comma 2 2 4 7 2 3 2" xfId="11214"/>
    <cellStyle name="Comma 2 2 4 7 2 3 3" xfId="20848"/>
    <cellStyle name="Comma 2 2 4 7 2 3 4" xfId="30359"/>
    <cellStyle name="Comma 2 2 4 7 2 4" xfId="11212"/>
    <cellStyle name="Comma 2 2 4 7 2 5" xfId="20846"/>
    <cellStyle name="Comma 2 2 4 7 2 6" xfId="30357"/>
    <cellStyle name="Comma 2 2 4 7 3" xfId="1419"/>
    <cellStyle name="Comma 2 2 4 7 3 2" xfId="1420"/>
    <cellStyle name="Comma 2 2 4 7 3 2 2" xfId="11216"/>
    <cellStyle name="Comma 2 2 4 7 3 2 3" xfId="20850"/>
    <cellStyle name="Comma 2 2 4 7 3 2 4" xfId="30361"/>
    <cellStyle name="Comma 2 2 4 7 3 3" xfId="11215"/>
    <cellStyle name="Comma 2 2 4 7 3 4" xfId="20849"/>
    <cellStyle name="Comma 2 2 4 7 3 5" xfId="30360"/>
    <cellStyle name="Comma 2 2 4 7 4" xfId="1421"/>
    <cellStyle name="Comma 2 2 4 7 4 2" xfId="1422"/>
    <cellStyle name="Comma 2 2 4 7 4 2 2" xfId="11218"/>
    <cellStyle name="Comma 2 2 4 7 4 2 3" xfId="20852"/>
    <cellStyle name="Comma 2 2 4 7 4 2 4" xfId="30363"/>
    <cellStyle name="Comma 2 2 4 7 4 3" xfId="11217"/>
    <cellStyle name="Comma 2 2 4 7 4 4" xfId="20851"/>
    <cellStyle name="Comma 2 2 4 7 4 5" xfId="30362"/>
    <cellStyle name="Comma 2 2 4 7 5" xfId="1423"/>
    <cellStyle name="Comma 2 2 4 7 5 2" xfId="1424"/>
    <cellStyle name="Comma 2 2 4 7 5 2 2" xfId="11220"/>
    <cellStyle name="Comma 2 2 4 7 5 2 3" xfId="20854"/>
    <cellStyle name="Comma 2 2 4 7 5 2 4" xfId="30365"/>
    <cellStyle name="Comma 2 2 4 7 5 3" xfId="11219"/>
    <cellStyle name="Comma 2 2 4 7 5 4" xfId="20853"/>
    <cellStyle name="Comma 2 2 4 7 5 5" xfId="30364"/>
    <cellStyle name="Comma 2 2 4 7 6" xfId="1425"/>
    <cellStyle name="Comma 2 2 4 7 6 2" xfId="11221"/>
    <cellStyle name="Comma 2 2 4 7 6 3" xfId="20855"/>
    <cellStyle name="Comma 2 2 4 7 6 4" xfId="30366"/>
    <cellStyle name="Comma 2 2 4 7 7" xfId="1426"/>
    <cellStyle name="Comma 2 2 4 7 7 2" xfId="11222"/>
    <cellStyle name="Comma 2 2 4 7 7 3" xfId="20856"/>
    <cellStyle name="Comma 2 2 4 7 7 4" xfId="30367"/>
    <cellStyle name="Comma 2 2 4 7 8" xfId="11211"/>
    <cellStyle name="Comma 2 2 4 7 9" xfId="20845"/>
    <cellStyle name="Comma 2 2 4 8" xfId="1427"/>
    <cellStyle name="Comma 2 2 4 8 2" xfId="1428"/>
    <cellStyle name="Comma 2 2 4 8 2 2" xfId="11224"/>
    <cellStyle name="Comma 2 2 4 8 2 3" xfId="20858"/>
    <cellStyle name="Comma 2 2 4 8 2 4" xfId="30369"/>
    <cellStyle name="Comma 2 2 4 8 3" xfId="1429"/>
    <cellStyle name="Comma 2 2 4 8 3 2" xfId="11225"/>
    <cellStyle name="Comma 2 2 4 8 3 3" xfId="20859"/>
    <cellStyle name="Comma 2 2 4 8 3 4" xfId="30370"/>
    <cellStyle name="Comma 2 2 4 8 4" xfId="11223"/>
    <cellStyle name="Comma 2 2 4 8 5" xfId="20857"/>
    <cellStyle name="Comma 2 2 4 8 6" xfId="30368"/>
    <cellStyle name="Comma 2 2 4 9" xfId="1430"/>
    <cellStyle name="Comma 2 2 4 9 2" xfId="1431"/>
    <cellStyle name="Comma 2 2 4 9 2 2" xfId="11227"/>
    <cellStyle name="Comma 2 2 4 9 2 3" xfId="20861"/>
    <cellStyle name="Comma 2 2 4 9 2 4" xfId="30372"/>
    <cellStyle name="Comma 2 2 4 9 3" xfId="1432"/>
    <cellStyle name="Comma 2 2 4 9 3 2" xfId="11228"/>
    <cellStyle name="Comma 2 2 4 9 3 3" xfId="20862"/>
    <cellStyle name="Comma 2 2 4 9 3 4" xfId="30373"/>
    <cellStyle name="Comma 2 2 4 9 4" xfId="11226"/>
    <cellStyle name="Comma 2 2 4 9 5" xfId="20860"/>
    <cellStyle name="Comma 2 2 4 9 6" xfId="30371"/>
    <cellStyle name="Comma 2 2 5" xfId="1433"/>
    <cellStyle name="Comma 2 2 5 10" xfId="1434"/>
    <cellStyle name="Comma 2 2 5 10 2" xfId="1435"/>
    <cellStyle name="Comma 2 2 5 10 2 2" xfId="11231"/>
    <cellStyle name="Comma 2 2 5 10 2 3" xfId="20865"/>
    <cellStyle name="Comma 2 2 5 10 2 4" xfId="30376"/>
    <cellStyle name="Comma 2 2 5 10 3" xfId="1436"/>
    <cellStyle name="Comma 2 2 5 10 3 2" xfId="11232"/>
    <cellStyle name="Comma 2 2 5 10 3 3" xfId="20866"/>
    <cellStyle name="Comma 2 2 5 10 3 4" xfId="30377"/>
    <cellStyle name="Comma 2 2 5 10 4" xfId="11230"/>
    <cellStyle name="Comma 2 2 5 10 5" xfId="20864"/>
    <cellStyle name="Comma 2 2 5 10 6" xfId="30375"/>
    <cellStyle name="Comma 2 2 5 11" xfId="1437"/>
    <cellStyle name="Comma 2 2 5 11 2" xfId="1438"/>
    <cellStyle name="Comma 2 2 5 11 2 2" xfId="11234"/>
    <cellStyle name="Comma 2 2 5 11 2 3" xfId="20868"/>
    <cellStyle name="Comma 2 2 5 11 2 4" xfId="30379"/>
    <cellStyle name="Comma 2 2 5 11 3" xfId="11233"/>
    <cellStyle name="Comma 2 2 5 11 4" xfId="20867"/>
    <cellStyle name="Comma 2 2 5 11 5" xfId="30378"/>
    <cellStyle name="Comma 2 2 5 12" xfId="1439"/>
    <cellStyle name="Comma 2 2 5 12 2" xfId="11235"/>
    <cellStyle name="Comma 2 2 5 12 3" xfId="20869"/>
    <cellStyle name="Comma 2 2 5 12 4" xfId="30380"/>
    <cellStyle name="Comma 2 2 5 13" xfId="1440"/>
    <cellStyle name="Comma 2 2 5 13 2" xfId="11236"/>
    <cellStyle name="Comma 2 2 5 13 3" xfId="20870"/>
    <cellStyle name="Comma 2 2 5 13 4" xfId="30381"/>
    <cellStyle name="Comma 2 2 5 14" xfId="1441"/>
    <cellStyle name="Comma 2 2 5 14 2" xfId="11237"/>
    <cellStyle name="Comma 2 2 5 14 3" xfId="20871"/>
    <cellStyle name="Comma 2 2 5 14 4" xfId="30382"/>
    <cellStyle name="Comma 2 2 5 15" xfId="1442"/>
    <cellStyle name="Comma 2 2 5 15 2" xfId="11238"/>
    <cellStyle name="Comma 2 2 5 15 3" xfId="20872"/>
    <cellStyle name="Comma 2 2 5 15 4" xfId="30383"/>
    <cellStyle name="Comma 2 2 5 16" xfId="11229"/>
    <cellStyle name="Comma 2 2 5 17" xfId="20863"/>
    <cellStyle name="Comma 2 2 5 18" xfId="30374"/>
    <cellStyle name="Comma 2 2 5 2" xfId="1443"/>
    <cellStyle name="Comma 2 2 5 2 10" xfId="1444"/>
    <cellStyle name="Comma 2 2 5 2 10 2" xfId="11240"/>
    <cellStyle name="Comma 2 2 5 2 10 3" xfId="20874"/>
    <cellStyle name="Comma 2 2 5 2 10 4" xfId="30385"/>
    <cellStyle name="Comma 2 2 5 2 11" xfId="1445"/>
    <cellStyle name="Comma 2 2 5 2 11 2" xfId="11241"/>
    <cellStyle name="Comma 2 2 5 2 11 3" xfId="20875"/>
    <cellStyle name="Comma 2 2 5 2 11 4" xfId="30386"/>
    <cellStyle name="Comma 2 2 5 2 12" xfId="1446"/>
    <cellStyle name="Comma 2 2 5 2 12 2" xfId="11242"/>
    <cellStyle name="Comma 2 2 5 2 12 3" xfId="20876"/>
    <cellStyle name="Comma 2 2 5 2 12 4" xfId="30387"/>
    <cellStyle name="Comma 2 2 5 2 13" xfId="11239"/>
    <cellStyle name="Comma 2 2 5 2 14" xfId="20873"/>
    <cellStyle name="Comma 2 2 5 2 15" xfId="30384"/>
    <cellStyle name="Comma 2 2 5 2 2" xfId="1447"/>
    <cellStyle name="Comma 2 2 5 2 2 10" xfId="11243"/>
    <cellStyle name="Comma 2 2 5 2 2 11" xfId="20877"/>
    <cellStyle name="Comma 2 2 5 2 2 12" xfId="30388"/>
    <cellStyle name="Comma 2 2 5 2 2 2" xfId="1448"/>
    <cellStyle name="Comma 2 2 5 2 2 2 2" xfId="1449"/>
    <cellStyle name="Comma 2 2 5 2 2 2 2 2" xfId="11245"/>
    <cellStyle name="Comma 2 2 5 2 2 2 2 3" xfId="20879"/>
    <cellStyle name="Comma 2 2 5 2 2 2 2 4" xfId="30390"/>
    <cellStyle name="Comma 2 2 5 2 2 2 3" xfId="1450"/>
    <cellStyle name="Comma 2 2 5 2 2 2 3 2" xfId="11246"/>
    <cellStyle name="Comma 2 2 5 2 2 2 3 3" xfId="20880"/>
    <cellStyle name="Comma 2 2 5 2 2 2 3 4" xfId="30391"/>
    <cellStyle name="Comma 2 2 5 2 2 2 4" xfId="11244"/>
    <cellStyle name="Comma 2 2 5 2 2 2 5" xfId="20878"/>
    <cellStyle name="Comma 2 2 5 2 2 2 6" xfId="30389"/>
    <cellStyle name="Comma 2 2 5 2 2 3" xfId="1451"/>
    <cellStyle name="Comma 2 2 5 2 2 3 2" xfId="1452"/>
    <cellStyle name="Comma 2 2 5 2 2 3 2 2" xfId="11248"/>
    <cellStyle name="Comma 2 2 5 2 2 3 2 3" xfId="20882"/>
    <cellStyle name="Comma 2 2 5 2 2 3 2 4" xfId="30393"/>
    <cellStyle name="Comma 2 2 5 2 2 3 3" xfId="1453"/>
    <cellStyle name="Comma 2 2 5 2 2 3 3 2" xfId="11249"/>
    <cellStyle name="Comma 2 2 5 2 2 3 3 3" xfId="20883"/>
    <cellStyle name="Comma 2 2 5 2 2 3 3 4" xfId="30394"/>
    <cellStyle name="Comma 2 2 5 2 2 3 4" xfId="11247"/>
    <cellStyle name="Comma 2 2 5 2 2 3 5" xfId="20881"/>
    <cellStyle name="Comma 2 2 5 2 2 3 6" xfId="30392"/>
    <cellStyle name="Comma 2 2 5 2 2 4" xfId="1454"/>
    <cellStyle name="Comma 2 2 5 2 2 4 2" xfId="1455"/>
    <cellStyle name="Comma 2 2 5 2 2 4 2 2" xfId="11251"/>
    <cellStyle name="Comma 2 2 5 2 2 4 2 3" xfId="20885"/>
    <cellStyle name="Comma 2 2 5 2 2 4 2 4" xfId="30396"/>
    <cellStyle name="Comma 2 2 5 2 2 4 3" xfId="11250"/>
    <cellStyle name="Comma 2 2 5 2 2 4 4" xfId="20884"/>
    <cellStyle name="Comma 2 2 5 2 2 4 5" xfId="30395"/>
    <cellStyle name="Comma 2 2 5 2 2 5" xfId="1456"/>
    <cellStyle name="Comma 2 2 5 2 2 5 2" xfId="1457"/>
    <cellStyle name="Comma 2 2 5 2 2 5 2 2" xfId="11253"/>
    <cellStyle name="Comma 2 2 5 2 2 5 2 3" xfId="20887"/>
    <cellStyle name="Comma 2 2 5 2 2 5 2 4" xfId="30398"/>
    <cellStyle name="Comma 2 2 5 2 2 5 3" xfId="11252"/>
    <cellStyle name="Comma 2 2 5 2 2 5 4" xfId="20886"/>
    <cellStyle name="Comma 2 2 5 2 2 5 5" xfId="30397"/>
    <cellStyle name="Comma 2 2 5 2 2 6" xfId="1458"/>
    <cellStyle name="Comma 2 2 5 2 2 6 2" xfId="11254"/>
    <cellStyle name="Comma 2 2 5 2 2 6 3" xfId="20888"/>
    <cellStyle name="Comma 2 2 5 2 2 6 4" xfId="30399"/>
    <cellStyle name="Comma 2 2 5 2 2 7" xfId="1459"/>
    <cellStyle name="Comma 2 2 5 2 2 7 2" xfId="11255"/>
    <cellStyle name="Comma 2 2 5 2 2 7 3" xfId="20889"/>
    <cellStyle name="Comma 2 2 5 2 2 7 4" xfId="30400"/>
    <cellStyle name="Comma 2 2 5 2 2 8" xfId="1460"/>
    <cellStyle name="Comma 2 2 5 2 2 8 2" xfId="11256"/>
    <cellStyle name="Comma 2 2 5 2 2 8 3" xfId="20890"/>
    <cellStyle name="Comma 2 2 5 2 2 8 4" xfId="30401"/>
    <cellStyle name="Comma 2 2 5 2 2 9" xfId="1461"/>
    <cellStyle name="Comma 2 2 5 2 2 9 2" xfId="11257"/>
    <cellStyle name="Comma 2 2 5 2 2 9 3" xfId="20891"/>
    <cellStyle name="Comma 2 2 5 2 2 9 4" xfId="30402"/>
    <cellStyle name="Comma 2 2 5 2 3" xfId="1462"/>
    <cellStyle name="Comma 2 2 5 2 3 2" xfId="1463"/>
    <cellStyle name="Comma 2 2 5 2 3 2 10" xfId="30403"/>
    <cellStyle name="Comma 2 2 5 2 3 2 2" xfId="1464"/>
    <cellStyle name="Comma 2 2 5 2 3 2 2 2" xfId="1465"/>
    <cellStyle name="Comma 2 2 5 2 3 2 2 2 2" xfId="11261"/>
    <cellStyle name="Comma 2 2 5 2 3 2 2 2 3" xfId="20894"/>
    <cellStyle name="Comma 2 2 5 2 3 2 2 2 4" xfId="30405"/>
    <cellStyle name="Comma 2 2 5 2 3 2 2 3" xfId="1466"/>
    <cellStyle name="Comma 2 2 5 2 3 2 2 3 2" xfId="11262"/>
    <cellStyle name="Comma 2 2 5 2 3 2 2 3 3" xfId="20895"/>
    <cellStyle name="Comma 2 2 5 2 3 2 2 3 4" xfId="30406"/>
    <cellStyle name="Comma 2 2 5 2 3 2 2 4" xfId="11260"/>
    <cellStyle name="Comma 2 2 5 2 3 2 2 5" xfId="20893"/>
    <cellStyle name="Comma 2 2 5 2 3 2 2 6" xfId="30404"/>
    <cellStyle name="Comma 2 2 5 2 3 2 3" xfId="1467"/>
    <cellStyle name="Comma 2 2 5 2 3 2 3 2" xfId="1468"/>
    <cellStyle name="Comma 2 2 5 2 3 2 3 2 2" xfId="11264"/>
    <cellStyle name="Comma 2 2 5 2 3 2 3 2 3" xfId="20897"/>
    <cellStyle name="Comma 2 2 5 2 3 2 3 2 4" xfId="30408"/>
    <cellStyle name="Comma 2 2 5 2 3 2 3 3" xfId="1469"/>
    <cellStyle name="Comma 2 2 5 2 3 2 3 3 2" xfId="11265"/>
    <cellStyle name="Comma 2 2 5 2 3 2 3 3 3" xfId="20898"/>
    <cellStyle name="Comma 2 2 5 2 3 2 3 3 4" xfId="30409"/>
    <cellStyle name="Comma 2 2 5 2 3 2 3 4" xfId="11263"/>
    <cellStyle name="Comma 2 2 5 2 3 2 3 5" xfId="20896"/>
    <cellStyle name="Comma 2 2 5 2 3 2 3 6" xfId="30407"/>
    <cellStyle name="Comma 2 2 5 2 3 2 4" xfId="1470"/>
    <cellStyle name="Comma 2 2 5 2 3 2 4 2" xfId="1471"/>
    <cellStyle name="Comma 2 2 5 2 3 2 4 2 2" xfId="11267"/>
    <cellStyle name="Comma 2 2 5 2 3 2 4 2 3" xfId="20900"/>
    <cellStyle name="Comma 2 2 5 2 3 2 4 2 4" xfId="30411"/>
    <cellStyle name="Comma 2 2 5 2 3 2 4 3" xfId="11266"/>
    <cellStyle name="Comma 2 2 5 2 3 2 4 4" xfId="20899"/>
    <cellStyle name="Comma 2 2 5 2 3 2 4 5" xfId="30410"/>
    <cellStyle name="Comma 2 2 5 2 3 2 5" xfId="1472"/>
    <cellStyle name="Comma 2 2 5 2 3 2 5 2" xfId="1473"/>
    <cellStyle name="Comma 2 2 5 2 3 2 5 2 2" xfId="11269"/>
    <cellStyle name="Comma 2 2 5 2 3 2 5 2 3" xfId="20902"/>
    <cellStyle name="Comma 2 2 5 2 3 2 5 2 4" xfId="30413"/>
    <cellStyle name="Comma 2 2 5 2 3 2 5 3" xfId="11268"/>
    <cellStyle name="Comma 2 2 5 2 3 2 5 4" xfId="20901"/>
    <cellStyle name="Comma 2 2 5 2 3 2 5 5" xfId="30412"/>
    <cellStyle name="Comma 2 2 5 2 3 2 6" xfId="1474"/>
    <cellStyle name="Comma 2 2 5 2 3 2 6 2" xfId="11270"/>
    <cellStyle name="Comma 2 2 5 2 3 2 6 3" xfId="20903"/>
    <cellStyle name="Comma 2 2 5 2 3 2 6 4" xfId="30414"/>
    <cellStyle name="Comma 2 2 5 2 3 2 7" xfId="1475"/>
    <cellStyle name="Comma 2 2 5 2 3 2 7 2" xfId="11271"/>
    <cellStyle name="Comma 2 2 5 2 3 2 7 3" xfId="20904"/>
    <cellStyle name="Comma 2 2 5 2 3 2 7 4" xfId="30415"/>
    <cellStyle name="Comma 2 2 5 2 3 2 8" xfId="11259"/>
    <cellStyle name="Comma 2 2 5 2 3 2 9" xfId="20892"/>
    <cellStyle name="Comma 2 2 5 2 3 3" xfId="11258"/>
    <cellStyle name="Comma 2 2 5 2 4" xfId="1476"/>
    <cellStyle name="Comma 2 2 5 2 4 10" xfId="30416"/>
    <cellStyle name="Comma 2 2 5 2 4 2" xfId="1477"/>
    <cellStyle name="Comma 2 2 5 2 4 2 2" xfId="1478"/>
    <cellStyle name="Comma 2 2 5 2 4 2 2 2" xfId="11274"/>
    <cellStyle name="Comma 2 2 5 2 4 2 2 3" xfId="20907"/>
    <cellStyle name="Comma 2 2 5 2 4 2 2 4" xfId="30418"/>
    <cellStyle name="Comma 2 2 5 2 4 2 3" xfId="1479"/>
    <cellStyle name="Comma 2 2 5 2 4 2 3 2" xfId="11275"/>
    <cellStyle name="Comma 2 2 5 2 4 2 3 3" xfId="20908"/>
    <cellStyle name="Comma 2 2 5 2 4 2 3 4" xfId="30419"/>
    <cellStyle name="Comma 2 2 5 2 4 2 4" xfId="11273"/>
    <cellStyle name="Comma 2 2 5 2 4 2 5" xfId="20906"/>
    <cellStyle name="Comma 2 2 5 2 4 2 6" xfId="30417"/>
    <cellStyle name="Comma 2 2 5 2 4 3" xfId="1480"/>
    <cellStyle name="Comma 2 2 5 2 4 3 2" xfId="1481"/>
    <cellStyle name="Comma 2 2 5 2 4 3 2 2" xfId="11277"/>
    <cellStyle name="Comma 2 2 5 2 4 3 2 3" xfId="20910"/>
    <cellStyle name="Comma 2 2 5 2 4 3 2 4" xfId="30421"/>
    <cellStyle name="Comma 2 2 5 2 4 3 3" xfId="11276"/>
    <cellStyle name="Comma 2 2 5 2 4 3 4" xfId="20909"/>
    <cellStyle name="Comma 2 2 5 2 4 3 5" xfId="30420"/>
    <cellStyle name="Comma 2 2 5 2 4 4" xfId="1482"/>
    <cellStyle name="Comma 2 2 5 2 4 4 2" xfId="1483"/>
    <cellStyle name="Comma 2 2 5 2 4 4 2 2" xfId="11279"/>
    <cellStyle name="Comma 2 2 5 2 4 4 2 3" xfId="20912"/>
    <cellStyle name="Comma 2 2 5 2 4 4 2 4" xfId="30423"/>
    <cellStyle name="Comma 2 2 5 2 4 4 3" xfId="11278"/>
    <cellStyle name="Comma 2 2 5 2 4 4 4" xfId="20911"/>
    <cellStyle name="Comma 2 2 5 2 4 4 5" xfId="30422"/>
    <cellStyle name="Comma 2 2 5 2 4 5" xfId="1484"/>
    <cellStyle name="Comma 2 2 5 2 4 5 2" xfId="1485"/>
    <cellStyle name="Comma 2 2 5 2 4 5 2 2" xfId="11281"/>
    <cellStyle name="Comma 2 2 5 2 4 5 2 3" xfId="20914"/>
    <cellStyle name="Comma 2 2 5 2 4 5 2 4" xfId="30425"/>
    <cellStyle name="Comma 2 2 5 2 4 5 3" xfId="11280"/>
    <cellStyle name="Comma 2 2 5 2 4 5 4" xfId="20913"/>
    <cellStyle name="Comma 2 2 5 2 4 5 5" xfId="30424"/>
    <cellStyle name="Comma 2 2 5 2 4 6" xfId="1486"/>
    <cellStyle name="Comma 2 2 5 2 4 6 2" xfId="11282"/>
    <cellStyle name="Comma 2 2 5 2 4 6 3" xfId="20915"/>
    <cellStyle name="Comma 2 2 5 2 4 6 4" xfId="30426"/>
    <cellStyle name="Comma 2 2 5 2 4 7" xfId="1487"/>
    <cellStyle name="Comma 2 2 5 2 4 7 2" xfId="11283"/>
    <cellStyle name="Comma 2 2 5 2 4 7 3" xfId="20916"/>
    <cellStyle name="Comma 2 2 5 2 4 7 4" xfId="30427"/>
    <cellStyle name="Comma 2 2 5 2 4 8" xfId="11272"/>
    <cellStyle name="Comma 2 2 5 2 4 9" xfId="20905"/>
    <cellStyle name="Comma 2 2 5 2 5" xfId="1488"/>
    <cellStyle name="Comma 2 2 5 2 5 2" xfId="1489"/>
    <cellStyle name="Comma 2 2 5 2 5 2 2" xfId="11285"/>
    <cellStyle name="Comma 2 2 5 2 5 2 3" xfId="20918"/>
    <cellStyle name="Comma 2 2 5 2 5 2 4" xfId="30429"/>
    <cellStyle name="Comma 2 2 5 2 5 3" xfId="1490"/>
    <cellStyle name="Comma 2 2 5 2 5 3 2" xfId="11286"/>
    <cellStyle name="Comma 2 2 5 2 5 3 3" xfId="20919"/>
    <cellStyle name="Comma 2 2 5 2 5 3 4" xfId="30430"/>
    <cellStyle name="Comma 2 2 5 2 5 4" xfId="11284"/>
    <cellStyle name="Comma 2 2 5 2 5 5" xfId="20917"/>
    <cellStyle name="Comma 2 2 5 2 5 6" xfId="30428"/>
    <cellStyle name="Comma 2 2 5 2 6" xfId="1491"/>
    <cellStyle name="Comma 2 2 5 2 6 2" xfId="1492"/>
    <cellStyle name="Comma 2 2 5 2 6 2 2" xfId="11288"/>
    <cellStyle name="Comma 2 2 5 2 6 2 3" xfId="20921"/>
    <cellStyle name="Comma 2 2 5 2 6 2 4" xfId="30432"/>
    <cellStyle name="Comma 2 2 5 2 6 3" xfId="1493"/>
    <cellStyle name="Comma 2 2 5 2 6 3 2" xfId="11289"/>
    <cellStyle name="Comma 2 2 5 2 6 3 3" xfId="20922"/>
    <cellStyle name="Comma 2 2 5 2 6 3 4" xfId="30433"/>
    <cellStyle name="Comma 2 2 5 2 6 4" xfId="11287"/>
    <cellStyle name="Comma 2 2 5 2 6 5" xfId="20920"/>
    <cellStyle name="Comma 2 2 5 2 6 6" xfId="30431"/>
    <cellStyle name="Comma 2 2 5 2 7" xfId="1494"/>
    <cellStyle name="Comma 2 2 5 2 7 2" xfId="1495"/>
    <cellStyle name="Comma 2 2 5 2 7 2 2" xfId="11291"/>
    <cellStyle name="Comma 2 2 5 2 7 2 3" xfId="20924"/>
    <cellStyle name="Comma 2 2 5 2 7 2 4" xfId="30435"/>
    <cellStyle name="Comma 2 2 5 2 7 3" xfId="1496"/>
    <cellStyle name="Comma 2 2 5 2 7 3 2" xfId="11292"/>
    <cellStyle name="Comma 2 2 5 2 7 3 3" xfId="20925"/>
    <cellStyle name="Comma 2 2 5 2 7 3 4" xfId="30436"/>
    <cellStyle name="Comma 2 2 5 2 7 4" xfId="11290"/>
    <cellStyle name="Comma 2 2 5 2 7 5" xfId="20923"/>
    <cellStyle name="Comma 2 2 5 2 7 6" xfId="30434"/>
    <cellStyle name="Comma 2 2 5 2 8" xfId="1497"/>
    <cellStyle name="Comma 2 2 5 2 8 2" xfId="1498"/>
    <cellStyle name="Comma 2 2 5 2 8 2 2" xfId="11294"/>
    <cellStyle name="Comma 2 2 5 2 8 2 3" xfId="20927"/>
    <cellStyle name="Comma 2 2 5 2 8 2 4" xfId="30438"/>
    <cellStyle name="Comma 2 2 5 2 8 3" xfId="11293"/>
    <cellStyle name="Comma 2 2 5 2 8 4" xfId="20926"/>
    <cellStyle name="Comma 2 2 5 2 8 5" xfId="30437"/>
    <cellStyle name="Comma 2 2 5 2 9" xfId="1499"/>
    <cellStyle name="Comma 2 2 5 2 9 2" xfId="11295"/>
    <cellStyle name="Comma 2 2 5 2 9 3" xfId="20928"/>
    <cellStyle name="Comma 2 2 5 2 9 4" xfId="30439"/>
    <cellStyle name="Comma 2 2 5 3" xfId="1500"/>
    <cellStyle name="Comma 2 2 5 3 10" xfId="1501"/>
    <cellStyle name="Comma 2 2 5 3 10 2" xfId="11297"/>
    <cellStyle name="Comma 2 2 5 3 10 3" xfId="20930"/>
    <cellStyle name="Comma 2 2 5 3 10 4" xfId="30441"/>
    <cellStyle name="Comma 2 2 5 3 11" xfId="11296"/>
    <cellStyle name="Comma 2 2 5 3 12" xfId="20929"/>
    <cellStyle name="Comma 2 2 5 3 13" xfId="30440"/>
    <cellStyle name="Comma 2 2 5 3 2" xfId="1502"/>
    <cellStyle name="Comma 2 2 5 3 2 2" xfId="1503"/>
    <cellStyle name="Comma 2 2 5 3 2 2 10" xfId="30442"/>
    <cellStyle name="Comma 2 2 5 3 2 2 2" xfId="1504"/>
    <cellStyle name="Comma 2 2 5 3 2 2 2 2" xfId="1505"/>
    <cellStyle name="Comma 2 2 5 3 2 2 2 2 2" xfId="11301"/>
    <cellStyle name="Comma 2 2 5 3 2 2 2 2 3" xfId="20933"/>
    <cellStyle name="Comma 2 2 5 3 2 2 2 2 4" xfId="30444"/>
    <cellStyle name="Comma 2 2 5 3 2 2 2 3" xfId="1506"/>
    <cellStyle name="Comma 2 2 5 3 2 2 2 3 2" xfId="11302"/>
    <cellStyle name="Comma 2 2 5 3 2 2 2 3 3" xfId="20934"/>
    <cellStyle name="Comma 2 2 5 3 2 2 2 3 4" xfId="30445"/>
    <cellStyle name="Comma 2 2 5 3 2 2 2 4" xfId="11300"/>
    <cellStyle name="Comma 2 2 5 3 2 2 2 5" xfId="20932"/>
    <cellStyle name="Comma 2 2 5 3 2 2 2 6" xfId="30443"/>
    <cellStyle name="Comma 2 2 5 3 2 2 3" xfId="1507"/>
    <cellStyle name="Comma 2 2 5 3 2 2 3 2" xfId="1508"/>
    <cellStyle name="Comma 2 2 5 3 2 2 3 2 2" xfId="11304"/>
    <cellStyle name="Comma 2 2 5 3 2 2 3 2 3" xfId="20936"/>
    <cellStyle name="Comma 2 2 5 3 2 2 3 2 4" xfId="30447"/>
    <cellStyle name="Comma 2 2 5 3 2 2 3 3" xfId="1509"/>
    <cellStyle name="Comma 2 2 5 3 2 2 3 3 2" xfId="11305"/>
    <cellStyle name="Comma 2 2 5 3 2 2 3 3 3" xfId="20937"/>
    <cellStyle name="Comma 2 2 5 3 2 2 3 3 4" xfId="30448"/>
    <cellStyle name="Comma 2 2 5 3 2 2 3 4" xfId="11303"/>
    <cellStyle name="Comma 2 2 5 3 2 2 3 5" xfId="20935"/>
    <cellStyle name="Comma 2 2 5 3 2 2 3 6" xfId="30446"/>
    <cellStyle name="Comma 2 2 5 3 2 2 4" xfId="1510"/>
    <cellStyle name="Comma 2 2 5 3 2 2 4 2" xfId="1511"/>
    <cellStyle name="Comma 2 2 5 3 2 2 4 2 2" xfId="11307"/>
    <cellStyle name="Comma 2 2 5 3 2 2 4 2 3" xfId="20939"/>
    <cellStyle name="Comma 2 2 5 3 2 2 4 2 4" xfId="30450"/>
    <cellStyle name="Comma 2 2 5 3 2 2 4 3" xfId="11306"/>
    <cellStyle name="Comma 2 2 5 3 2 2 4 4" xfId="20938"/>
    <cellStyle name="Comma 2 2 5 3 2 2 4 5" xfId="30449"/>
    <cellStyle name="Comma 2 2 5 3 2 2 5" xfId="1512"/>
    <cellStyle name="Comma 2 2 5 3 2 2 5 2" xfId="1513"/>
    <cellStyle name="Comma 2 2 5 3 2 2 5 2 2" xfId="11309"/>
    <cellStyle name="Comma 2 2 5 3 2 2 5 2 3" xfId="20941"/>
    <cellStyle name="Comma 2 2 5 3 2 2 5 2 4" xfId="30452"/>
    <cellStyle name="Comma 2 2 5 3 2 2 5 3" xfId="11308"/>
    <cellStyle name="Comma 2 2 5 3 2 2 5 4" xfId="20940"/>
    <cellStyle name="Comma 2 2 5 3 2 2 5 5" xfId="30451"/>
    <cellStyle name="Comma 2 2 5 3 2 2 6" xfId="1514"/>
    <cellStyle name="Comma 2 2 5 3 2 2 6 2" xfId="11310"/>
    <cellStyle name="Comma 2 2 5 3 2 2 6 3" xfId="20942"/>
    <cellStyle name="Comma 2 2 5 3 2 2 6 4" xfId="30453"/>
    <cellStyle name="Comma 2 2 5 3 2 2 7" xfId="1515"/>
    <cellStyle name="Comma 2 2 5 3 2 2 7 2" xfId="11311"/>
    <cellStyle name="Comma 2 2 5 3 2 2 7 3" xfId="20943"/>
    <cellStyle name="Comma 2 2 5 3 2 2 7 4" xfId="30454"/>
    <cellStyle name="Comma 2 2 5 3 2 2 8" xfId="11299"/>
    <cellStyle name="Comma 2 2 5 3 2 2 9" xfId="20931"/>
    <cellStyle name="Comma 2 2 5 3 2 3" xfId="1516"/>
    <cellStyle name="Comma 2 2 5 3 2 3 2" xfId="11312"/>
    <cellStyle name="Comma 2 2 5 3 2 3 3" xfId="20944"/>
    <cellStyle name="Comma 2 2 5 3 2 3 4" xfId="30455"/>
    <cellStyle name="Comma 2 2 5 3 2 4" xfId="11298"/>
    <cellStyle name="Comma 2 2 5 3 3" xfId="1517"/>
    <cellStyle name="Comma 2 2 5 3 3 10" xfId="30456"/>
    <cellStyle name="Comma 2 2 5 3 3 2" xfId="1518"/>
    <cellStyle name="Comma 2 2 5 3 3 2 2" xfId="1519"/>
    <cellStyle name="Comma 2 2 5 3 3 2 2 2" xfId="11315"/>
    <cellStyle name="Comma 2 2 5 3 3 2 2 3" xfId="20947"/>
    <cellStyle name="Comma 2 2 5 3 3 2 2 4" xfId="30458"/>
    <cellStyle name="Comma 2 2 5 3 3 2 3" xfId="1520"/>
    <cellStyle name="Comma 2 2 5 3 3 2 3 2" xfId="11316"/>
    <cellStyle name="Comma 2 2 5 3 3 2 3 3" xfId="20948"/>
    <cellStyle name="Comma 2 2 5 3 3 2 3 4" xfId="30459"/>
    <cellStyle name="Comma 2 2 5 3 3 2 4" xfId="11314"/>
    <cellStyle name="Comma 2 2 5 3 3 2 5" xfId="20946"/>
    <cellStyle name="Comma 2 2 5 3 3 2 6" xfId="30457"/>
    <cellStyle name="Comma 2 2 5 3 3 3" xfId="1521"/>
    <cellStyle name="Comma 2 2 5 3 3 3 2" xfId="1522"/>
    <cellStyle name="Comma 2 2 5 3 3 3 2 2" xfId="11318"/>
    <cellStyle name="Comma 2 2 5 3 3 3 2 3" xfId="20950"/>
    <cellStyle name="Comma 2 2 5 3 3 3 2 4" xfId="30461"/>
    <cellStyle name="Comma 2 2 5 3 3 3 3" xfId="1523"/>
    <cellStyle name="Comma 2 2 5 3 3 3 3 2" xfId="11319"/>
    <cellStyle name="Comma 2 2 5 3 3 3 3 3" xfId="20951"/>
    <cellStyle name="Comma 2 2 5 3 3 3 3 4" xfId="30462"/>
    <cellStyle name="Comma 2 2 5 3 3 3 4" xfId="11317"/>
    <cellStyle name="Comma 2 2 5 3 3 3 5" xfId="20949"/>
    <cellStyle name="Comma 2 2 5 3 3 3 6" xfId="30460"/>
    <cellStyle name="Comma 2 2 5 3 3 4" xfId="1524"/>
    <cellStyle name="Comma 2 2 5 3 3 4 2" xfId="1525"/>
    <cellStyle name="Comma 2 2 5 3 3 4 2 2" xfId="11321"/>
    <cellStyle name="Comma 2 2 5 3 3 4 2 3" xfId="20953"/>
    <cellStyle name="Comma 2 2 5 3 3 4 2 4" xfId="30464"/>
    <cellStyle name="Comma 2 2 5 3 3 4 3" xfId="11320"/>
    <cellStyle name="Comma 2 2 5 3 3 4 4" xfId="20952"/>
    <cellStyle name="Comma 2 2 5 3 3 4 5" xfId="30463"/>
    <cellStyle name="Comma 2 2 5 3 3 5" xfId="1526"/>
    <cellStyle name="Comma 2 2 5 3 3 5 2" xfId="1527"/>
    <cellStyle name="Comma 2 2 5 3 3 5 2 2" xfId="11323"/>
    <cellStyle name="Comma 2 2 5 3 3 5 2 3" xfId="20955"/>
    <cellStyle name="Comma 2 2 5 3 3 5 2 4" xfId="30466"/>
    <cellStyle name="Comma 2 2 5 3 3 5 3" xfId="11322"/>
    <cellStyle name="Comma 2 2 5 3 3 5 4" xfId="20954"/>
    <cellStyle name="Comma 2 2 5 3 3 5 5" xfId="30465"/>
    <cellStyle name="Comma 2 2 5 3 3 6" xfId="1528"/>
    <cellStyle name="Comma 2 2 5 3 3 6 2" xfId="11324"/>
    <cellStyle name="Comma 2 2 5 3 3 6 3" xfId="20956"/>
    <cellStyle name="Comma 2 2 5 3 3 6 4" xfId="30467"/>
    <cellStyle name="Comma 2 2 5 3 3 7" xfId="1529"/>
    <cellStyle name="Comma 2 2 5 3 3 7 2" xfId="11325"/>
    <cellStyle name="Comma 2 2 5 3 3 7 3" xfId="20957"/>
    <cellStyle name="Comma 2 2 5 3 3 7 4" xfId="30468"/>
    <cellStyle name="Comma 2 2 5 3 3 8" xfId="11313"/>
    <cellStyle name="Comma 2 2 5 3 3 9" xfId="20945"/>
    <cellStyle name="Comma 2 2 5 3 4" xfId="1530"/>
    <cellStyle name="Comma 2 2 5 3 4 2" xfId="1531"/>
    <cellStyle name="Comma 2 2 5 3 4 2 2" xfId="11327"/>
    <cellStyle name="Comma 2 2 5 3 4 2 3" xfId="20959"/>
    <cellStyle name="Comma 2 2 5 3 4 2 4" xfId="30470"/>
    <cellStyle name="Comma 2 2 5 3 4 3" xfId="1532"/>
    <cellStyle name="Comma 2 2 5 3 4 3 2" xfId="11328"/>
    <cellStyle name="Comma 2 2 5 3 4 3 3" xfId="20960"/>
    <cellStyle name="Comma 2 2 5 3 4 3 4" xfId="30471"/>
    <cellStyle name="Comma 2 2 5 3 4 4" xfId="11326"/>
    <cellStyle name="Comma 2 2 5 3 4 5" xfId="20958"/>
    <cellStyle name="Comma 2 2 5 3 4 6" xfId="30469"/>
    <cellStyle name="Comma 2 2 5 3 5" xfId="1533"/>
    <cellStyle name="Comma 2 2 5 3 5 2" xfId="1534"/>
    <cellStyle name="Comma 2 2 5 3 5 2 2" xfId="11330"/>
    <cellStyle name="Comma 2 2 5 3 5 2 3" xfId="20962"/>
    <cellStyle name="Comma 2 2 5 3 5 2 4" xfId="30473"/>
    <cellStyle name="Comma 2 2 5 3 5 3" xfId="1535"/>
    <cellStyle name="Comma 2 2 5 3 5 3 2" xfId="11331"/>
    <cellStyle name="Comma 2 2 5 3 5 3 3" xfId="20963"/>
    <cellStyle name="Comma 2 2 5 3 5 3 4" xfId="30474"/>
    <cellStyle name="Comma 2 2 5 3 5 4" xfId="11329"/>
    <cellStyle name="Comma 2 2 5 3 5 5" xfId="20961"/>
    <cellStyle name="Comma 2 2 5 3 5 6" xfId="30472"/>
    <cellStyle name="Comma 2 2 5 3 6" xfId="1536"/>
    <cellStyle name="Comma 2 2 5 3 6 2" xfId="1537"/>
    <cellStyle name="Comma 2 2 5 3 6 2 2" xfId="11333"/>
    <cellStyle name="Comma 2 2 5 3 6 2 3" xfId="20965"/>
    <cellStyle name="Comma 2 2 5 3 6 2 4" xfId="30476"/>
    <cellStyle name="Comma 2 2 5 3 6 3" xfId="1538"/>
    <cellStyle name="Comma 2 2 5 3 6 3 2" xfId="11334"/>
    <cellStyle name="Comma 2 2 5 3 6 3 3" xfId="20966"/>
    <cellStyle name="Comma 2 2 5 3 6 3 4" xfId="30477"/>
    <cellStyle name="Comma 2 2 5 3 6 4" xfId="11332"/>
    <cellStyle name="Comma 2 2 5 3 6 5" xfId="20964"/>
    <cellStyle name="Comma 2 2 5 3 6 6" xfId="30475"/>
    <cellStyle name="Comma 2 2 5 3 7" xfId="1539"/>
    <cellStyle name="Comma 2 2 5 3 7 2" xfId="1540"/>
    <cellStyle name="Comma 2 2 5 3 7 2 2" xfId="11336"/>
    <cellStyle name="Comma 2 2 5 3 7 2 3" xfId="20968"/>
    <cellStyle name="Comma 2 2 5 3 7 2 4" xfId="30479"/>
    <cellStyle name="Comma 2 2 5 3 7 3" xfId="11335"/>
    <cellStyle name="Comma 2 2 5 3 7 4" xfId="20967"/>
    <cellStyle name="Comma 2 2 5 3 7 5" xfId="30478"/>
    <cellStyle name="Comma 2 2 5 3 8" xfId="1541"/>
    <cellStyle name="Comma 2 2 5 3 8 2" xfId="11337"/>
    <cellStyle name="Comma 2 2 5 3 8 3" xfId="20969"/>
    <cellStyle name="Comma 2 2 5 3 8 4" xfId="30480"/>
    <cellStyle name="Comma 2 2 5 3 9" xfId="1542"/>
    <cellStyle name="Comma 2 2 5 3 9 2" xfId="11338"/>
    <cellStyle name="Comma 2 2 5 3 9 3" xfId="20970"/>
    <cellStyle name="Comma 2 2 5 3 9 4" xfId="30481"/>
    <cellStyle name="Comma 2 2 5 4" xfId="1543"/>
    <cellStyle name="Comma 2 2 5 4 10" xfId="11339"/>
    <cellStyle name="Comma 2 2 5 4 11" xfId="20971"/>
    <cellStyle name="Comma 2 2 5 4 12" xfId="30482"/>
    <cellStyle name="Comma 2 2 5 4 2" xfId="1544"/>
    <cellStyle name="Comma 2 2 5 4 2 2" xfId="1545"/>
    <cellStyle name="Comma 2 2 5 4 2 2 2" xfId="11341"/>
    <cellStyle name="Comma 2 2 5 4 2 2 3" xfId="20973"/>
    <cellStyle name="Comma 2 2 5 4 2 2 4" xfId="30484"/>
    <cellStyle name="Comma 2 2 5 4 2 3" xfId="1546"/>
    <cellStyle name="Comma 2 2 5 4 2 3 2" xfId="11342"/>
    <cellStyle name="Comma 2 2 5 4 2 3 3" xfId="20974"/>
    <cellStyle name="Comma 2 2 5 4 2 3 4" xfId="30485"/>
    <cellStyle name="Comma 2 2 5 4 2 4" xfId="11340"/>
    <cellStyle name="Comma 2 2 5 4 2 5" xfId="20972"/>
    <cellStyle name="Comma 2 2 5 4 2 6" xfId="30483"/>
    <cellStyle name="Comma 2 2 5 4 3" xfId="1547"/>
    <cellStyle name="Comma 2 2 5 4 3 2" xfId="1548"/>
    <cellStyle name="Comma 2 2 5 4 3 2 2" xfId="11344"/>
    <cellStyle name="Comma 2 2 5 4 3 2 3" xfId="20976"/>
    <cellStyle name="Comma 2 2 5 4 3 2 4" xfId="30487"/>
    <cellStyle name="Comma 2 2 5 4 3 3" xfId="1549"/>
    <cellStyle name="Comma 2 2 5 4 3 3 2" xfId="11345"/>
    <cellStyle name="Comma 2 2 5 4 3 3 3" xfId="20977"/>
    <cellStyle name="Comma 2 2 5 4 3 3 4" xfId="30488"/>
    <cellStyle name="Comma 2 2 5 4 3 4" xfId="11343"/>
    <cellStyle name="Comma 2 2 5 4 3 5" xfId="20975"/>
    <cellStyle name="Comma 2 2 5 4 3 6" xfId="30486"/>
    <cellStyle name="Comma 2 2 5 4 4" xfId="1550"/>
    <cellStyle name="Comma 2 2 5 4 4 2" xfId="1551"/>
    <cellStyle name="Comma 2 2 5 4 4 2 2" xfId="11347"/>
    <cellStyle name="Comma 2 2 5 4 4 2 3" xfId="20979"/>
    <cellStyle name="Comma 2 2 5 4 4 2 4" xfId="30490"/>
    <cellStyle name="Comma 2 2 5 4 4 3" xfId="11346"/>
    <cellStyle name="Comma 2 2 5 4 4 4" xfId="20978"/>
    <cellStyle name="Comma 2 2 5 4 4 5" xfId="30489"/>
    <cellStyle name="Comma 2 2 5 4 5" xfId="1552"/>
    <cellStyle name="Comma 2 2 5 4 5 2" xfId="1553"/>
    <cellStyle name="Comma 2 2 5 4 5 2 2" xfId="11349"/>
    <cellStyle name="Comma 2 2 5 4 5 2 3" xfId="20981"/>
    <cellStyle name="Comma 2 2 5 4 5 2 4" xfId="30492"/>
    <cellStyle name="Comma 2 2 5 4 5 3" xfId="11348"/>
    <cellStyle name="Comma 2 2 5 4 5 4" xfId="20980"/>
    <cellStyle name="Comma 2 2 5 4 5 5" xfId="30491"/>
    <cellStyle name="Comma 2 2 5 4 6" xfId="1554"/>
    <cellStyle name="Comma 2 2 5 4 6 2" xfId="11350"/>
    <cellStyle name="Comma 2 2 5 4 6 3" xfId="20982"/>
    <cellStyle name="Comma 2 2 5 4 6 4" xfId="30493"/>
    <cellStyle name="Comma 2 2 5 4 7" xfId="1555"/>
    <cellStyle name="Comma 2 2 5 4 7 2" xfId="11351"/>
    <cellStyle name="Comma 2 2 5 4 7 3" xfId="20983"/>
    <cellStyle name="Comma 2 2 5 4 7 4" xfId="30494"/>
    <cellStyle name="Comma 2 2 5 4 8" xfId="1556"/>
    <cellStyle name="Comma 2 2 5 4 8 2" xfId="11352"/>
    <cellStyle name="Comma 2 2 5 4 8 3" xfId="20984"/>
    <cellStyle name="Comma 2 2 5 4 8 4" xfId="30495"/>
    <cellStyle name="Comma 2 2 5 4 9" xfId="1557"/>
    <cellStyle name="Comma 2 2 5 4 9 2" xfId="11353"/>
    <cellStyle name="Comma 2 2 5 4 9 3" xfId="20985"/>
    <cellStyle name="Comma 2 2 5 4 9 4" xfId="30496"/>
    <cellStyle name="Comma 2 2 5 5" xfId="1558"/>
    <cellStyle name="Comma 2 2 5 5 2" xfId="1559"/>
    <cellStyle name="Comma 2 2 5 5 2 10" xfId="30497"/>
    <cellStyle name="Comma 2 2 5 5 2 2" xfId="1560"/>
    <cellStyle name="Comma 2 2 5 5 2 2 2" xfId="1561"/>
    <cellStyle name="Comma 2 2 5 5 2 2 2 2" xfId="11357"/>
    <cellStyle name="Comma 2 2 5 5 2 2 2 3" xfId="20988"/>
    <cellStyle name="Comma 2 2 5 5 2 2 2 4" xfId="30499"/>
    <cellStyle name="Comma 2 2 5 5 2 2 3" xfId="1562"/>
    <cellStyle name="Comma 2 2 5 5 2 2 3 2" xfId="11358"/>
    <cellStyle name="Comma 2 2 5 5 2 2 3 3" xfId="20989"/>
    <cellStyle name="Comma 2 2 5 5 2 2 3 4" xfId="30500"/>
    <cellStyle name="Comma 2 2 5 5 2 2 4" xfId="11356"/>
    <cellStyle name="Comma 2 2 5 5 2 2 5" xfId="20987"/>
    <cellStyle name="Comma 2 2 5 5 2 2 6" xfId="30498"/>
    <cellStyle name="Comma 2 2 5 5 2 3" xfId="1563"/>
    <cellStyle name="Comma 2 2 5 5 2 3 2" xfId="1564"/>
    <cellStyle name="Comma 2 2 5 5 2 3 2 2" xfId="11360"/>
    <cellStyle name="Comma 2 2 5 5 2 3 2 3" xfId="20991"/>
    <cellStyle name="Comma 2 2 5 5 2 3 2 4" xfId="30502"/>
    <cellStyle name="Comma 2 2 5 5 2 3 3" xfId="1565"/>
    <cellStyle name="Comma 2 2 5 5 2 3 3 2" xfId="11361"/>
    <cellStyle name="Comma 2 2 5 5 2 3 3 3" xfId="20992"/>
    <cellStyle name="Comma 2 2 5 5 2 3 3 4" xfId="30503"/>
    <cellStyle name="Comma 2 2 5 5 2 3 4" xfId="11359"/>
    <cellStyle name="Comma 2 2 5 5 2 3 5" xfId="20990"/>
    <cellStyle name="Comma 2 2 5 5 2 3 6" xfId="30501"/>
    <cellStyle name="Comma 2 2 5 5 2 4" xfId="1566"/>
    <cellStyle name="Comma 2 2 5 5 2 4 2" xfId="1567"/>
    <cellStyle name="Comma 2 2 5 5 2 4 2 2" xfId="11363"/>
    <cellStyle name="Comma 2 2 5 5 2 4 2 3" xfId="20994"/>
    <cellStyle name="Comma 2 2 5 5 2 4 2 4" xfId="30505"/>
    <cellStyle name="Comma 2 2 5 5 2 4 3" xfId="11362"/>
    <cellStyle name="Comma 2 2 5 5 2 4 4" xfId="20993"/>
    <cellStyle name="Comma 2 2 5 5 2 4 5" xfId="30504"/>
    <cellStyle name="Comma 2 2 5 5 2 5" xfId="1568"/>
    <cellStyle name="Comma 2 2 5 5 2 5 2" xfId="1569"/>
    <cellStyle name="Comma 2 2 5 5 2 5 2 2" xfId="11365"/>
    <cellStyle name="Comma 2 2 5 5 2 5 2 3" xfId="20996"/>
    <cellStyle name="Comma 2 2 5 5 2 5 2 4" xfId="30507"/>
    <cellStyle name="Comma 2 2 5 5 2 5 3" xfId="11364"/>
    <cellStyle name="Comma 2 2 5 5 2 5 4" xfId="20995"/>
    <cellStyle name="Comma 2 2 5 5 2 5 5" xfId="30506"/>
    <cellStyle name="Comma 2 2 5 5 2 6" xfId="1570"/>
    <cellStyle name="Comma 2 2 5 5 2 6 2" xfId="11366"/>
    <cellStyle name="Comma 2 2 5 5 2 6 3" xfId="20997"/>
    <cellStyle name="Comma 2 2 5 5 2 6 4" xfId="30508"/>
    <cellStyle name="Comma 2 2 5 5 2 7" xfId="1571"/>
    <cellStyle name="Comma 2 2 5 5 2 7 2" xfId="11367"/>
    <cellStyle name="Comma 2 2 5 5 2 7 3" xfId="20998"/>
    <cellStyle name="Comma 2 2 5 5 2 7 4" xfId="30509"/>
    <cellStyle name="Comma 2 2 5 5 2 8" xfId="11355"/>
    <cellStyle name="Comma 2 2 5 5 2 9" xfId="20986"/>
    <cellStyle name="Comma 2 2 5 5 3" xfId="11354"/>
    <cellStyle name="Comma 2 2 5 6" xfId="1572"/>
    <cellStyle name="Comma 2 2 5 6 10" xfId="30510"/>
    <cellStyle name="Comma 2 2 5 6 2" xfId="1573"/>
    <cellStyle name="Comma 2 2 5 6 2 2" xfId="1574"/>
    <cellStyle name="Comma 2 2 5 6 2 2 2" xfId="11370"/>
    <cellStyle name="Comma 2 2 5 6 2 2 3" xfId="21001"/>
    <cellStyle name="Comma 2 2 5 6 2 2 4" xfId="30512"/>
    <cellStyle name="Comma 2 2 5 6 2 3" xfId="1575"/>
    <cellStyle name="Comma 2 2 5 6 2 3 2" xfId="11371"/>
    <cellStyle name="Comma 2 2 5 6 2 3 3" xfId="21002"/>
    <cellStyle name="Comma 2 2 5 6 2 3 4" xfId="30513"/>
    <cellStyle name="Comma 2 2 5 6 2 4" xfId="11369"/>
    <cellStyle name="Comma 2 2 5 6 2 5" xfId="21000"/>
    <cellStyle name="Comma 2 2 5 6 2 6" xfId="30511"/>
    <cellStyle name="Comma 2 2 5 6 3" xfId="1576"/>
    <cellStyle name="Comma 2 2 5 6 3 2" xfId="1577"/>
    <cellStyle name="Comma 2 2 5 6 3 2 2" xfId="11373"/>
    <cellStyle name="Comma 2 2 5 6 3 2 3" xfId="21004"/>
    <cellStyle name="Comma 2 2 5 6 3 2 4" xfId="30515"/>
    <cellStyle name="Comma 2 2 5 6 3 3" xfId="11372"/>
    <cellStyle name="Comma 2 2 5 6 3 4" xfId="21003"/>
    <cellStyle name="Comma 2 2 5 6 3 5" xfId="30514"/>
    <cellStyle name="Comma 2 2 5 6 4" xfId="1578"/>
    <cellStyle name="Comma 2 2 5 6 4 2" xfId="1579"/>
    <cellStyle name="Comma 2 2 5 6 4 2 2" xfId="11375"/>
    <cellStyle name="Comma 2 2 5 6 4 2 3" xfId="21006"/>
    <cellStyle name="Comma 2 2 5 6 4 2 4" xfId="30517"/>
    <cellStyle name="Comma 2 2 5 6 4 3" xfId="11374"/>
    <cellStyle name="Comma 2 2 5 6 4 4" xfId="21005"/>
    <cellStyle name="Comma 2 2 5 6 4 5" xfId="30516"/>
    <cellStyle name="Comma 2 2 5 6 5" xfId="1580"/>
    <cellStyle name="Comma 2 2 5 6 5 2" xfId="1581"/>
    <cellStyle name="Comma 2 2 5 6 5 2 2" xfId="11377"/>
    <cellStyle name="Comma 2 2 5 6 5 2 3" xfId="21008"/>
    <cellStyle name="Comma 2 2 5 6 5 2 4" xfId="30519"/>
    <cellStyle name="Comma 2 2 5 6 5 3" xfId="11376"/>
    <cellStyle name="Comma 2 2 5 6 5 4" xfId="21007"/>
    <cellStyle name="Comma 2 2 5 6 5 5" xfId="30518"/>
    <cellStyle name="Comma 2 2 5 6 6" xfId="1582"/>
    <cellStyle name="Comma 2 2 5 6 6 2" xfId="11378"/>
    <cellStyle name="Comma 2 2 5 6 6 3" xfId="21009"/>
    <cellStyle name="Comma 2 2 5 6 6 4" xfId="30520"/>
    <cellStyle name="Comma 2 2 5 6 7" xfId="1583"/>
    <cellStyle name="Comma 2 2 5 6 7 2" xfId="11379"/>
    <cellStyle name="Comma 2 2 5 6 7 3" xfId="21010"/>
    <cellStyle name="Comma 2 2 5 6 7 4" xfId="30521"/>
    <cellStyle name="Comma 2 2 5 6 8" xfId="11368"/>
    <cellStyle name="Comma 2 2 5 6 9" xfId="20999"/>
    <cellStyle name="Comma 2 2 5 7" xfId="1584"/>
    <cellStyle name="Comma 2 2 5 7 10" xfId="30522"/>
    <cellStyle name="Comma 2 2 5 7 2" xfId="1585"/>
    <cellStyle name="Comma 2 2 5 7 2 2" xfId="1586"/>
    <cellStyle name="Comma 2 2 5 7 2 2 2" xfId="11382"/>
    <cellStyle name="Comma 2 2 5 7 2 2 3" xfId="21013"/>
    <cellStyle name="Comma 2 2 5 7 2 2 4" xfId="30524"/>
    <cellStyle name="Comma 2 2 5 7 2 3" xfId="1587"/>
    <cellStyle name="Comma 2 2 5 7 2 3 2" xfId="11383"/>
    <cellStyle name="Comma 2 2 5 7 2 3 3" xfId="21014"/>
    <cellStyle name="Comma 2 2 5 7 2 3 4" xfId="30525"/>
    <cellStyle name="Comma 2 2 5 7 2 4" xfId="11381"/>
    <cellStyle name="Comma 2 2 5 7 2 5" xfId="21012"/>
    <cellStyle name="Comma 2 2 5 7 2 6" xfId="30523"/>
    <cellStyle name="Comma 2 2 5 7 3" xfId="1588"/>
    <cellStyle name="Comma 2 2 5 7 3 2" xfId="1589"/>
    <cellStyle name="Comma 2 2 5 7 3 2 2" xfId="11385"/>
    <cellStyle name="Comma 2 2 5 7 3 2 3" xfId="21016"/>
    <cellStyle name="Comma 2 2 5 7 3 2 4" xfId="30527"/>
    <cellStyle name="Comma 2 2 5 7 3 3" xfId="11384"/>
    <cellStyle name="Comma 2 2 5 7 3 4" xfId="21015"/>
    <cellStyle name="Comma 2 2 5 7 3 5" xfId="30526"/>
    <cellStyle name="Comma 2 2 5 7 4" xfId="1590"/>
    <cellStyle name="Comma 2 2 5 7 4 2" xfId="1591"/>
    <cellStyle name="Comma 2 2 5 7 4 2 2" xfId="11387"/>
    <cellStyle name="Comma 2 2 5 7 4 2 3" xfId="21018"/>
    <cellStyle name="Comma 2 2 5 7 4 2 4" xfId="30529"/>
    <cellStyle name="Comma 2 2 5 7 4 3" xfId="11386"/>
    <cellStyle name="Comma 2 2 5 7 4 4" xfId="21017"/>
    <cellStyle name="Comma 2 2 5 7 4 5" xfId="30528"/>
    <cellStyle name="Comma 2 2 5 7 5" xfId="1592"/>
    <cellStyle name="Comma 2 2 5 7 5 2" xfId="1593"/>
    <cellStyle name="Comma 2 2 5 7 5 2 2" xfId="11389"/>
    <cellStyle name="Comma 2 2 5 7 5 2 3" xfId="21020"/>
    <cellStyle name="Comma 2 2 5 7 5 2 4" xfId="30531"/>
    <cellStyle name="Comma 2 2 5 7 5 3" xfId="11388"/>
    <cellStyle name="Comma 2 2 5 7 5 4" xfId="21019"/>
    <cellStyle name="Comma 2 2 5 7 5 5" xfId="30530"/>
    <cellStyle name="Comma 2 2 5 7 6" xfId="1594"/>
    <cellStyle name="Comma 2 2 5 7 6 2" xfId="11390"/>
    <cellStyle name="Comma 2 2 5 7 6 3" xfId="21021"/>
    <cellStyle name="Comma 2 2 5 7 6 4" xfId="30532"/>
    <cellStyle name="Comma 2 2 5 7 7" xfId="1595"/>
    <cellStyle name="Comma 2 2 5 7 7 2" xfId="11391"/>
    <cellStyle name="Comma 2 2 5 7 7 3" xfId="21022"/>
    <cellStyle name="Comma 2 2 5 7 7 4" xfId="30533"/>
    <cellStyle name="Comma 2 2 5 7 8" xfId="11380"/>
    <cellStyle name="Comma 2 2 5 7 9" xfId="21011"/>
    <cellStyle name="Comma 2 2 5 8" xfId="1596"/>
    <cellStyle name="Comma 2 2 5 8 2" xfId="1597"/>
    <cellStyle name="Comma 2 2 5 8 2 2" xfId="11393"/>
    <cellStyle name="Comma 2 2 5 8 2 3" xfId="21024"/>
    <cellStyle name="Comma 2 2 5 8 2 4" xfId="30535"/>
    <cellStyle name="Comma 2 2 5 8 3" xfId="1598"/>
    <cellStyle name="Comma 2 2 5 8 3 2" xfId="11394"/>
    <cellStyle name="Comma 2 2 5 8 3 3" xfId="21025"/>
    <cellStyle name="Comma 2 2 5 8 3 4" xfId="30536"/>
    <cellStyle name="Comma 2 2 5 8 4" xfId="11392"/>
    <cellStyle name="Comma 2 2 5 8 5" xfId="21023"/>
    <cellStyle name="Comma 2 2 5 8 6" xfId="30534"/>
    <cellStyle name="Comma 2 2 5 9" xfId="1599"/>
    <cellStyle name="Comma 2 2 5 9 2" xfId="1600"/>
    <cellStyle name="Comma 2 2 5 9 2 2" xfId="11396"/>
    <cellStyle name="Comma 2 2 5 9 2 3" xfId="21027"/>
    <cellStyle name="Comma 2 2 5 9 2 4" xfId="30538"/>
    <cellStyle name="Comma 2 2 5 9 3" xfId="1601"/>
    <cellStyle name="Comma 2 2 5 9 3 2" xfId="11397"/>
    <cellStyle name="Comma 2 2 5 9 3 3" xfId="21028"/>
    <cellStyle name="Comma 2 2 5 9 3 4" xfId="30539"/>
    <cellStyle name="Comma 2 2 5 9 4" xfId="11395"/>
    <cellStyle name="Comma 2 2 5 9 5" xfId="21026"/>
    <cellStyle name="Comma 2 2 5 9 6" xfId="30537"/>
    <cellStyle name="Comma 2 2 6" xfId="1602"/>
    <cellStyle name="Comma 2 2 6 10" xfId="1603"/>
    <cellStyle name="Comma 2 2 6 10 2" xfId="1604"/>
    <cellStyle name="Comma 2 2 6 10 2 2" xfId="11400"/>
    <cellStyle name="Comma 2 2 6 10 2 3" xfId="21031"/>
    <cellStyle name="Comma 2 2 6 10 2 4" xfId="30542"/>
    <cellStyle name="Comma 2 2 6 10 3" xfId="11399"/>
    <cellStyle name="Comma 2 2 6 10 4" xfId="21030"/>
    <cellStyle name="Comma 2 2 6 10 5" xfId="30541"/>
    <cellStyle name="Comma 2 2 6 11" xfId="1605"/>
    <cellStyle name="Comma 2 2 6 11 2" xfId="11401"/>
    <cellStyle name="Comma 2 2 6 11 3" xfId="21032"/>
    <cellStyle name="Comma 2 2 6 11 4" xfId="30543"/>
    <cellStyle name="Comma 2 2 6 12" xfId="1606"/>
    <cellStyle name="Comma 2 2 6 12 2" xfId="11402"/>
    <cellStyle name="Comma 2 2 6 12 3" xfId="21033"/>
    <cellStyle name="Comma 2 2 6 12 4" xfId="30544"/>
    <cellStyle name="Comma 2 2 6 13" xfId="1607"/>
    <cellStyle name="Comma 2 2 6 13 2" xfId="11403"/>
    <cellStyle name="Comma 2 2 6 13 3" xfId="21034"/>
    <cellStyle name="Comma 2 2 6 13 4" xfId="30545"/>
    <cellStyle name="Comma 2 2 6 14" xfId="1608"/>
    <cellStyle name="Comma 2 2 6 14 2" xfId="11404"/>
    <cellStyle name="Comma 2 2 6 14 3" xfId="21035"/>
    <cellStyle name="Comma 2 2 6 14 4" xfId="30546"/>
    <cellStyle name="Comma 2 2 6 15" xfId="11398"/>
    <cellStyle name="Comma 2 2 6 16" xfId="21029"/>
    <cellStyle name="Comma 2 2 6 17" xfId="30540"/>
    <cellStyle name="Comma 2 2 6 2" xfId="1609"/>
    <cellStyle name="Comma 2 2 6 2 10" xfId="1610"/>
    <cellStyle name="Comma 2 2 6 2 10 2" xfId="11406"/>
    <cellStyle name="Comma 2 2 6 2 10 3" xfId="21037"/>
    <cellStyle name="Comma 2 2 6 2 10 4" xfId="30548"/>
    <cellStyle name="Comma 2 2 6 2 11" xfId="11405"/>
    <cellStyle name="Comma 2 2 6 2 12" xfId="21036"/>
    <cellStyle name="Comma 2 2 6 2 13" xfId="30547"/>
    <cellStyle name="Comma 2 2 6 2 2" xfId="1611"/>
    <cellStyle name="Comma 2 2 6 2 2 2" xfId="1612"/>
    <cellStyle name="Comma 2 2 6 2 2 2 10" xfId="30549"/>
    <cellStyle name="Comma 2 2 6 2 2 2 2" xfId="1613"/>
    <cellStyle name="Comma 2 2 6 2 2 2 2 2" xfId="1614"/>
    <cellStyle name="Comma 2 2 6 2 2 2 2 2 2" xfId="11410"/>
    <cellStyle name="Comma 2 2 6 2 2 2 2 2 3" xfId="21040"/>
    <cellStyle name="Comma 2 2 6 2 2 2 2 2 4" xfId="30551"/>
    <cellStyle name="Comma 2 2 6 2 2 2 2 3" xfId="1615"/>
    <cellStyle name="Comma 2 2 6 2 2 2 2 3 2" xfId="11411"/>
    <cellStyle name="Comma 2 2 6 2 2 2 2 3 3" xfId="21041"/>
    <cellStyle name="Comma 2 2 6 2 2 2 2 3 4" xfId="30552"/>
    <cellStyle name="Comma 2 2 6 2 2 2 2 4" xfId="11409"/>
    <cellStyle name="Comma 2 2 6 2 2 2 2 5" xfId="21039"/>
    <cellStyle name="Comma 2 2 6 2 2 2 2 6" xfId="30550"/>
    <cellStyle name="Comma 2 2 6 2 2 2 3" xfId="1616"/>
    <cellStyle name="Comma 2 2 6 2 2 2 3 2" xfId="1617"/>
    <cellStyle name="Comma 2 2 6 2 2 2 3 2 2" xfId="11413"/>
    <cellStyle name="Comma 2 2 6 2 2 2 3 2 3" xfId="21043"/>
    <cellStyle name="Comma 2 2 6 2 2 2 3 2 4" xfId="30554"/>
    <cellStyle name="Comma 2 2 6 2 2 2 3 3" xfId="1618"/>
    <cellStyle name="Comma 2 2 6 2 2 2 3 3 2" xfId="11414"/>
    <cellStyle name="Comma 2 2 6 2 2 2 3 3 3" xfId="21044"/>
    <cellStyle name="Comma 2 2 6 2 2 2 3 3 4" xfId="30555"/>
    <cellStyle name="Comma 2 2 6 2 2 2 3 4" xfId="11412"/>
    <cellStyle name="Comma 2 2 6 2 2 2 3 5" xfId="21042"/>
    <cellStyle name="Comma 2 2 6 2 2 2 3 6" xfId="30553"/>
    <cellStyle name="Comma 2 2 6 2 2 2 4" xfId="1619"/>
    <cellStyle name="Comma 2 2 6 2 2 2 4 2" xfId="1620"/>
    <cellStyle name="Comma 2 2 6 2 2 2 4 2 2" xfId="11416"/>
    <cellStyle name="Comma 2 2 6 2 2 2 4 2 3" xfId="21046"/>
    <cellStyle name="Comma 2 2 6 2 2 2 4 2 4" xfId="30557"/>
    <cellStyle name="Comma 2 2 6 2 2 2 4 3" xfId="11415"/>
    <cellStyle name="Comma 2 2 6 2 2 2 4 4" xfId="21045"/>
    <cellStyle name="Comma 2 2 6 2 2 2 4 5" xfId="30556"/>
    <cellStyle name="Comma 2 2 6 2 2 2 5" xfId="1621"/>
    <cellStyle name="Comma 2 2 6 2 2 2 5 2" xfId="1622"/>
    <cellStyle name="Comma 2 2 6 2 2 2 5 2 2" xfId="11418"/>
    <cellStyle name="Comma 2 2 6 2 2 2 5 2 3" xfId="21048"/>
    <cellStyle name="Comma 2 2 6 2 2 2 5 2 4" xfId="30559"/>
    <cellStyle name="Comma 2 2 6 2 2 2 5 3" xfId="11417"/>
    <cellStyle name="Comma 2 2 6 2 2 2 5 4" xfId="21047"/>
    <cellStyle name="Comma 2 2 6 2 2 2 5 5" xfId="30558"/>
    <cellStyle name="Comma 2 2 6 2 2 2 6" xfId="1623"/>
    <cellStyle name="Comma 2 2 6 2 2 2 6 2" xfId="11419"/>
    <cellStyle name="Comma 2 2 6 2 2 2 6 3" xfId="21049"/>
    <cellStyle name="Comma 2 2 6 2 2 2 6 4" xfId="30560"/>
    <cellStyle name="Comma 2 2 6 2 2 2 7" xfId="1624"/>
    <cellStyle name="Comma 2 2 6 2 2 2 7 2" xfId="11420"/>
    <cellStyle name="Comma 2 2 6 2 2 2 7 3" xfId="21050"/>
    <cellStyle name="Comma 2 2 6 2 2 2 7 4" xfId="30561"/>
    <cellStyle name="Comma 2 2 6 2 2 2 8" xfId="11408"/>
    <cellStyle name="Comma 2 2 6 2 2 2 9" xfId="21038"/>
    <cellStyle name="Comma 2 2 6 2 2 3" xfId="1625"/>
    <cellStyle name="Comma 2 2 6 2 2 3 2" xfId="11421"/>
    <cellStyle name="Comma 2 2 6 2 2 3 3" xfId="21051"/>
    <cellStyle name="Comma 2 2 6 2 2 3 4" xfId="30562"/>
    <cellStyle name="Comma 2 2 6 2 2 4" xfId="11407"/>
    <cellStyle name="Comma 2 2 6 2 3" xfId="1626"/>
    <cellStyle name="Comma 2 2 6 2 3 10" xfId="30563"/>
    <cellStyle name="Comma 2 2 6 2 3 2" xfId="1627"/>
    <cellStyle name="Comma 2 2 6 2 3 2 2" xfId="1628"/>
    <cellStyle name="Comma 2 2 6 2 3 2 2 2" xfId="11424"/>
    <cellStyle name="Comma 2 2 6 2 3 2 2 3" xfId="21054"/>
    <cellStyle name="Comma 2 2 6 2 3 2 2 4" xfId="30565"/>
    <cellStyle name="Comma 2 2 6 2 3 2 3" xfId="1629"/>
    <cellStyle name="Comma 2 2 6 2 3 2 3 2" xfId="11425"/>
    <cellStyle name="Comma 2 2 6 2 3 2 3 3" xfId="21055"/>
    <cellStyle name="Comma 2 2 6 2 3 2 3 4" xfId="30566"/>
    <cellStyle name="Comma 2 2 6 2 3 2 4" xfId="11423"/>
    <cellStyle name="Comma 2 2 6 2 3 2 5" xfId="21053"/>
    <cellStyle name="Comma 2 2 6 2 3 2 6" xfId="30564"/>
    <cellStyle name="Comma 2 2 6 2 3 3" xfId="1630"/>
    <cellStyle name="Comma 2 2 6 2 3 3 2" xfId="1631"/>
    <cellStyle name="Comma 2 2 6 2 3 3 2 2" xfId="11427"/>
    <cellStyle name="Comma 2 2 6 2 3 3 2 3" xfId="21057"/>
    <cellStyle name="Comma 2 2 6 2 3 3 2 4" xfId="30568"/>
    <cellStyle name="Comma 2 2 6 2 3 3 3" xfId="1632"/>
    <cellStyle name="Comma 2 2 6 2 3 3 3 2" xfId="11428"/>
    <cellStyle name="Comma 2 2 6 2 3 3 3 3" xfId="21058"/>
    <cellStyle name="Comma 2 2 6 2 3 3 3 4" xfId="30569"/>
    <cellStyle name="Comma 2 2 6 2 3 3 4" xfId="11426"/>
    <cellStyle name="Comma 2 2 6 2 3 3 5" xfId="21056"/>
    <cellStyle name="Comma 2 2 6 2 3 3 6" xfId="30567"/>
    <cellStyle name="Comma 2 2 6 2 3 4" xfId="1633"/>
    <cellStyle name="Comma 2 2 6 2 3 4 2" xfId="1634"/>
    <cellStyle name="Comma 2 2 6 2 3 4 2 2" xfId="11430"/>
    <cellStyle name="Comma 2 2 6 2 3 4 2 3" xfId="21060"/>
    <cellStyle name="Comma 2 2 6 2 3 4 2 4" xfId="30571"/>
    <cellStyle name="Comma 2 2 6 2 3 4 3" xfId="11429"/>
    <cellStyle name="Comma 2 2 6 2 3 4 4" xfId="21059"/>
    <cellStyle name="Comma 2 2 6 2 3 4 5" xfId="30570"/>
    <cellStyle name="Comma 2 2 6 2 3 5" xfId="1635"/>
    <cellStyle name="Comma 2 2 6 2 3 5 2" xfId="1636"/>
    <cellStyle name="Comma 2 2 6 2 3 5 2 2" xfId="11432"/>
    <cellStyle name="Comma 2 2 6 2 3 5 2 3" xfId="21062"/>
    <cellStyle name="Comma 2 2 6 2 3 5 2 4" xfId="30573"/>
    <cellStyle name="Comma 2 2 6 2 3 5 3" xfId="11431"/>
    <cellStyle name="Comma 2 2 6 2 3 5 4" xfId="21061"/>
    <cellStyle name="Comma 2 2 6 2 3 5 5" xfId="30572"/>
    <cellStyle name="Comma 2 2 6 2 3 6" xfId="1637"/>
    <cellStyle name="Comma 2 2 6 2 3 6 2" xfId="11433"/>
    <cellStyle name="Comma 2 2 6 2 3 6 3" xfId="21063"/>
    <cellStyle name="Comma 2 2 6 2 3 6 4" xfId="30574"/>
    <cellStyle name="Comma 2 2 6 2 3 7" xfId="1638"/>
    <cellStyle name="Comma 2 2 6 2 3 7 2" xfId="11434"/>
    <cellStyle name="Comma 2 2 6 2 3 7 3" xfId="21064"/>
    <cellStyle name="Comma 2 2 6 2 3 7 4" xfId="30575"/>
    <cellStyle name="Comma 2 2 6 2 3 8" xfId="11422"/>
    <cellStyle name="Comma 2 2 6 2 3 9" xfId="21052"/>
    <cellStyle name="Comma 2 2 6 2 4" xfId="1639"/>
    <cellStyle name="Comma 2 2 6 2 4 2" xfId="1640"/>
    <cellStyle name="Comma 2 2 6 2 4 2 2" xfId="11436"/>
    <cellStyle name="Comma 2 2 6 2 4 2 3" xfId="21066"/>
    <cellStyle name="Comma 2 2 6 2 4 2 4" xfId="30577"/>
    <cellStyle name="Comma 2 2 6 2 4 3" xfId="1641"/>
    <cellStyle name="Comma 2 2 6 2 4 3 2" xfId="11437"/>
    <cellStyle name="Comma 2 2 6 2 4 3 3" xfId="21067"/>
    <cellStyle name="Comma 2 2 6 2 4 3 4" xfId="30578"/>
    <cellStyle name="Comma 2 2 6 2 4 4" xfId="11435"/>
    <cellStyle name="Comma 2 2 6 2 4 5" xfId="21065"/>
    <cellStyle name="Comma 2 2 6 2 4 6" xfId="30576"/>
    <cellStyle name="Comma 2 2 6 2 5" xfId="1642"/>
    <cellStyle name="Comma 2 2 6 2 5 2" xfId="1643"/>
    <cellStyle name="Comma 2 2 6 2 5 2 2" xfId="11439"/>
    <cellStyle name="Comma 2 2 6 2 5 2 3" xfId="21069"/>
    <cellStyle name="Comma 2 2 6 2 5 2 4" xfId="30580"/>
    <cellStyle name="Comma 2 2 6 2 5 3" xfId="1644"/>
    <cellStyle name="Comma 2 2 6 2 5 3 2" xfId="11440"/>
    <cellStyle name="Comma 2 2 6 2 5 3 3" xfId="21070"/>
    <cellStyle name="Comma 2 2 6 2 5 3 4" xfId="30581"/>
    <cellStyle name="Comma 2 2 6 2 5 4" xfId="11438"/>
    <cellStyle name="Comma 2 2 6 2 5 5" xfId="21068"/>
    <cellStyle name="Comma 2 2 6 2 5 6" xfId="30579"/>
    <cellStyle name="Comma 2 2 6 2 6" xfId="1645"/>
    <cellStyle name="Comma 2 2 6 2 6 2" xfId="1646"/>
    <cellStyle name="Comma 2 2 6 2 6 2 2" xfId="11442"/>
    <cellStyle name="Comma 2 2 6 2 6 2 3" xfId="21072"/>
    <cellStyle name="Comma 2 2 6 2 6 2 4" xfId="30583"/>
    <cellStyle name="Comma 2 2 6 2 6 3" xfId="1647"/>
    <cellStyle name="Comma 2 2 6 2 6 3 2" xfId="11443"/>
    <cellStyle name="Comma 2 2 6 2 6 3 3" xfId="21073"/>
    <cellStyle name="Comma 2 2 6 2 6 3 4" xfId="30584"/>
    <cellStyle name="Comma 2 2 6 2 6 4" xfId="11441"/>
    <cellStyle name="Comma 2 2 6 2 6 5" xfId="21071"/>
    <cellStyle name="Comma 2 2 6 2 6 6" xfId="30582"/>
    <cellStyle name="Comma 2 2 6 2 7" xfId="1648"/>
    <cellStyle name="Comma 2 2 6 2 7 2" xfId="1649"/>
    <cellStyle name="Comma 2 2 6 2 7 2 2" xfId="11445"/>
    <cellStyle name="Comma 2 2 6 2 7 2 3" xfId="21075"/>
    <cellStyle name="Comma 2 2 6 2 7 2 4" xfId="30586"/>
    <cellStyle name="Comma 2 2 6 2 7 3" xfId="11444"/>
    <cellStyle name="Comma 2 2 6 2 7 4" xfId="21074"/>
    <cellStyle name="Comma 2 2 6 2 7 5" xfId="30585"/>
    <cellStyle name="Comma 2 2 6 2 8" xfId="1650"/>
    <cellStyle name="Comma 2 2 6 2 8 2" xfId="11446"/>
    <cellStyle name="Comma 2 2 6 2 8 3" xfId="21076"/>
    <cellStyle name="Comma 2 2 6 2 8 4" xfId="30587"/>
    <cellStyle name="Comma 2 2 6 2 9" xfId="1651"/>
    <cellStyle name="Comma 2 2 6 2 9 2" xfId="11447"/>
    <cellStyle name="Comma 2 2 6 2 9 3" xfId="21077"/>
    <cellStyle name="Comma 2 2 6 2 9 4" xfId="30588"/>
    <cellStyle name="Comma 2 2 6 3" xfId="1652"/>
    <cellStyle name="Comma 2 2 6 3 10" xfId="11448"/>
    <cellStyle name="Comma 2 2 6 3 11" xfId="21078"/>
    <cellStyle name="Comma 2 2 6 3 12" xfId="30589"/>
    <cellStyle name="Comma 2 2 6 3 2" xfId="1653"/>
    <cellStyle name="Comma 2 2 6 3 2 2" xfId="1654"/>
    <cellStyle name="Comma 2 2 6 3 2 2 2" xfId="11450"/>
    <cellStyle name="Comma 2 2 6 3 2 2 3" xfId="21080"/>
    <cellStyle name="Comma 2 2 6 3 2 2 4" xfId="30591"/>
    <cellStyle name="Comma 2 2 6 3 2 3" xfId="1655"/>
    <cellStyle name="Comma 2 2 6 3 2 3 2" xfId="11451"/>
    <cellStyle name="Comma 2 2 6 3 2 3 3" xfId="21081"/>
    <cellStyle name="Comma 2 2 6 3 2 3 4" xfId="30592"/>
    <cellStyle name="Comma 2 2 6 3 2 4" xfId="11449"/>
    <cellStyle name="Comma 2 2 6 3 2 5" xfId="21079"/>
    <cellStyle name="Comma 2 2 6 3 2 6" xfId="30590"/>
    <cellStyle name="Comma 2 2 6 3 3" xfId="1656"/>
    <cellStyle name="Comma 2 2 6 3 3 2" xfId="1657"/>
    <cellStyle name="Comma 2 2 6 3 3 2 2" xfId="11453"/>
    <cellStyle name="Comma 2 2 6 3 3 2 3" xfId="21083"/>
    <cellStyle name="Comma 2 2 6 3 3 2 4" xfId="30594"/>
    <cellStyle name="Comma 2 2 6 3 3 3" xfId="1658"/>
    <cellStyle name="Comma 2 2 6 3 3 3 2" xfId="11454"/>
    <cellStyle name="Comma 2 2 6 3 3 3 3" xfId="21084"/>
    <cellStyle name="Comma 2 2 6 3 3 3 4" xfId="30595"/>
    <cellStyle name="Comma 2 2 6 3 3 4" xfId="11452"/>
    <cellStyle name="Comma 2 2 6 3 3 5" xfId="21082"/>
    <cellStyle name="Comma 2 2 6 3 3 6" xfId="30593"/>
    <cellStyle name="Comma 2 2 6 3 4" xfId="1659"/>
    <cellStyle name="Comma 2 2 6 3 4 2" xfId="1660"/>
    <cellStyle name="Comma 2 2 6 3 4 2 2" xfId="11456"/>
    <cellStyle name="Comma 2 2 6 3 4 2 3" xfId="21086"/>
    <cellStyle name="Comma 2 2 6 3 4 2 4" xfId="30597"/>
    <cellStyle name="Comma 2 2 6 3 4 3" xfId="11455"/>
    <cellStyle name="Comma 2 2 6 3 4 4" xfId="21085"/>
    <cellStyle name="Comma 2 2 6 3 4 5" xfId="30596"/>
    <cellStyle name="Comma 2 2 6 3 5" xfId="1661"/>
    <cellStyle name="Comma 2 2 6 3 5 2" xfId="1662"/>
    <cellStyle name="Comma 2 2 6 3 5 2 2" xfId="11458"/>
    <cellStyle name="Comma 2 2 6 3 5 2 3" xfId="21088"/>
    <cellStyle name="Comma 2 2 6 3 5 2 4" xfId="30599"/>
    <cellStyle name="Comma 2 2 6 3 5 3" xfId="11457"/>
    <cellStyle name="Comma 2 2 6 3 5 4" xfId="21087"/>
    <cellStyle name="Comma 2 2 6 3 5 5" xfId="30598"/>
    <cellStyle name="Comma 2 2 6 3 6" xfId="1663"/>
    <cellStyle name="Comma 2 2 6 3 6 2" xfId="11459"/>
    <cellStyle name="Comma 2 2 6 3 6 3" xfId="21089"/>
    <cellStyle name="Comma 2 2 6 3 6 4" xfId="30600"/>
    <cellStyle name="Comma 2 2 6 3 7" xfId="1664"/>
    <cellStyle name="Comma 2 2 6 3 7 2" xfId="11460"/>
    <cellStyle name="Comma 2 2 6 3 7 3" xfId="21090"/>
    <cellStyle name="Comma 2 2 6 3 7 4" xfId="30601"/>
    <cellStyle name="Comma 2 2 6 3 8" xfId="1665"/>
    <cellStyle name="Comma 2 2 6 3 8 2" xfId="11461"/>
    <cellStyle name="Comma 2 2 6 3 8 3" xfId="21091"/>
    <cellStyle name="Comma 2 2 6 3 8 4" xfId="30602"/>
    <cellStyle name="Comma 2 2 6 3 9" xfId="1666"/>
    <cellStyle name="Comma 2 2 6 3 9 2" xfId="11462"/>
    <cellStyle name="Comma 2 2 6 3 9 3" xfId="21092"/>
    <cellStyle name="Comma 2 2 6 3 9 4" xfId="30603"/>
    <cellStyle name="Comma 2 2 6 4" xfId="1667"/>
    <cellStyle name="Comma 2 2 6 4 2" xfId="1668"/>
    <cellStyle name="Comma 2 2 6 4 2 10" xfId="30604"/>
    <cellStyle name="Comma 2 2 6 4 2 2" xfId="1669"/>
    <cellStyle name="Comma 2 2 6 4 2 2 2" xfId="1670"/>
    <cellStyle name="Comma 2 2 6 4 2 2 2 2" xfId="11466"/>
    <cellStyle name="Comma 2 2 6 4 2 2 2 3" xfId="21095"/>
    <cellStyle name="Comma 2 2 6 4 2 2 2 4" xfId="30606"/>
    <cellStyle name="Comma 2 2 6 4 2 2 3" xfId="1671"/>
    <cellStyle name="Comma 2 2 6 4 2 2 3 2" xfId="11467"/>
    <cellStyle name="Comma 2 2 6 4 2 2 3 3" xfId="21096"/>
    <cellStyle name="Comma 2 2 6 4 2 2 3 4" xfId="30607"/>
    <cellStyle name="Comma 2 2 6 4 2 2 4" xfId="11465"/>
    <cellStyle name="Comma 2 2 6 4 2 2 5" xfId="21094"/>
    <cellStyle name="Comma 2 2 6 4 2 2 6" xfId="30605"/>
    <cellStyle name="Comma 2 2 6 4 2 3" xfId="1672"/>
    <cellStyle name="Comma 2 2 6 4 2 3 2" xfId="1673"/>
    <cellStyle name="Comma 2 2 6 4 2 3 2 2" xfId="11469"/>
    <cellStyle name="Comma 2 2 6 4 2 3 2 3" xfId="21098"/>
    <cellStyle name="Comma 2 2 6 4 2 3 2 4" xfId="30609"/>
    <cellStyle name="Comma 2 2 6 4 2 3 3" xfId="1674"/>
    <cellStyle name="Comma 2 2 6 4 2 3 3 2" xfId="11470"/>
    <cellStyle name="Comma 2 2 6 4 2 3 3 3" xfId="21099"/>
    <cellStyle name="Comma 2 2 6 4 2 3 3 4" xfId="30610"/>
    <cellStyle name="Comma 2 2 6 4 2 3 4" xfId="11468"/>
    <cellStyle name="Comma 2 2 6 4 2 3 5" xfId="21097"/>
    <cellStyle name="Comma 2 2 6 4 2 3 6" xfId="30608"/>
    <cellStyle name="Comma 2 2 6 4 2 4" xfId="1675"/>
    <cellStyle name="Comma 2 2 6 4 2 4 2" xfId="1676"/>
    <cellStyle name="Comma 2 2 6 4 2 4 2 2" xfId="11472"/>
    <cellStyle name="Comma 2 2 6 4 2 4 2 3" xfId="21101"/>
    <cellStyle name="Comma 2 2 6 4 2 4 2 4" xfId="30612"/>
    <cellStyle name="Comma 2 2 6 4 2 4 3" xfId="11471"/>
    <cellStyle name="Comma 2 2 6 4 2 4 4" xfId="21100"/>
    <cellStyle name="Comma 2 2 6 4 2 4 5" xfId="30611"/>
    <cellStyle name="Comma 2 2 6 4 2 5" xfId="1677"/>
    <cellStyle name="Comma 2 2 6 4 2 5 2" xfId="1678"/>
    <cellStyle name="Comma 2 2 6 4 2 5 2 2" xfId="11474"/>
    <cellStyle name="Comma 2 2 6 4 2 5 2 3" xfId="21103"/>
    <cellStyle name="Comma 2 2 6 4 2 5 2 4" xfId="30614"/>
    <cellStyle name="Comma 2 2 6 4 2 5 3" xfId="11473"/>
    <cellStyle name="Comma 2 2 6 4 2 5 4" xfId="21102"/>
    <cellStyle name="Comma 2 2 6 4 2 5 5" xfId="30613"/>
    <cellStyle name="Comma 2 2 6 4 2 6" xfId="1679"/>
    <cellStyle name="Comma 2 2 6 4 2 6 2" xfId="11475"/>
    <cellStyle name="Comma 2 2 6 4 2 6 3" xfId="21104"/>
    <cellStyle name="Comma 2 2 6 4 2 6 4" xfId="30615"/>
    <cellStyle name="Comma 2 2 6 4 2 7" xfId="1680"/>
    <cellStyle name="Comma 2 2 6 4 2 7 2" xfId="11476"/>
    <cellStyle name="Comma 2 2 6 4 2 7 3" xfId="21105"/>
    <cellStyle name="Comma 2 2 6 4 2 7 4" xfId="30616"/>
    <cellStyle name="Comma 2 2 6 4 2 8" xfId="11464"/>
    <cellStyle name="Comma 2 2 6 4 2 9" xfId="21093"/>
    <cellStyle name="Comma 2 2 6 4 3" xfId="11463"/>
    <cellStyle name="Comma 2 2 6 5" xfId="1681"/>
    <cellStyle name="Comma 2 2 6 5 10" xfId="30617"/>
    <cellStyle name="Comma 2 2 6 5 2" xfId="1682"/>
    <cellStyle name="Comma 2 2 6 5 2 2" xfId="1683"/>
    <cellStyle name="Comma 2 2 6 5 2 2 2" xfId="11479"/>
    <cellStyle name="Comma 2 2 6 5 2 2 3" xfId="21108"/>
    <cellStyle name="Comma 2 2 6 5 2 2 4" xfId="30619"/>
    <cellStyle name="Comma 2 2 6 5 2 3" xfId="1684"/>
    <cellStyle name="Comma 2 2 6 5 2 3 2" xfId="11480"/>
    <cellStyle name="Comma 2 2 6 5 2 3 3" xfId="21109"/>
    <cellStyle name="Comma 2 2 6 5 2 3 4" xfId="30620"/>
    <cellStyle name="Comma 2 2 6 5 2 4" xfId="11478"/>
    <cellStyle name="Comma 2 2 6 5 2 5" xfId="21107"/>
    <cellStyle name="Comma 2 2 6 5 2 6" xfId="30618"/>
    <cellStyle name="Comma 2 2 6 5 3" xfId="1685"/>
    <cellStyle name="Comma 2 2 6 5 3 2" xfId="1686"/>
    <cellStyle name="Comma 2 2 6 5 3 2 2" xfId="11482"/>
    <cellStyle name="Comma 2 2 6 5 3 2 3" xfId="21111"/>
    <cellStyle name="Comma 2 2 6 5 3 2 4" xfId="30622"/>
    <cellStyle name="Comma 2 2 6 5 3 3" xfId="11481"/>
    <cellStyle name="Comma 2 2 6 5 3 4" xfId="21110"/>
    <cellStyle name="Comma 2 2 6 5 3 5" xfId="30621"/>
    <cellStyle name="Comma 2 2 6 5 4" xfId="1687"/>
    <cellStyle name="Comma 2 2 6 5 4 2" xfId="1688"/>
    <cellStyle name="Comma 2 2 6 5 4 2 2" xfId="11484"/>
    <cellStyle name="Comma 2 2 6 5 4 2 3" xfId="21113"/>
    <cellStyle name="Comma 2 2 6 5 4 2 4" xfId="30624"/>
    <cellStyle name="Comma 2 2 6 5 4 3" xfId="11483"/>
    <cellStyle name="Comma 2 2 6 5 4 4" xfId="21112"/>
    <cellStyle name="Comma 2 2 6 5 4 5" xfId="30623"/>
    <cellStyle name="Comma 2 2 6 5 5" xfId="1689"/>
    <cellStyle name="Comma 2 2 6 5 5 2" xfId="1690"/>
    <cellStyle name="Comma 2 2 6 5 5 2 2" xfId="11486"/>
    <cellStyle name="Comma 2 2 6 5 5 2 3" xfId="21115"/>
    <cellStyle name="Comma 2 2 6 5 5 2 4" xfId="30626"/>
    <cellStyle name="Comma 2 2 6 5 5 3" xfId="11485"/>
    <cellStyle name="Comma 2 2 6 5 5 4" xfId="21114"/>
    <cellStyle name="Comma 2 2 6 5 5 5" xfId="30625"/>
    <cellStyle name="Comma 2 2 6 5 6" xfId="1691"/>
    <cellStyle name="Comma 2 2 6 5 6 2" xfId="11487"/>
    <cellStyle name="Comma 2 2 6 5 6 3" xfId="21116"/>
    <cellStyle name="Comma 2 2 6 5 6 4" xfId="30627"/>
    <cellStyle name="Comma 2 2 6 5 7" xfId="1692"/>
    <cellStyle name="Comma 2 2 6 5 7 2" xfId="11488"/>
    <cellStyle name="Comma 2 2 6 5 7 3" xfId="21117"/>
    <cellStyle name="Comma 2 2 6 5 7 4" xfId="30628"/>
    <cellStyle name="Comma 2 2 6 5 8" xfId="11477"/>
    <cellStyle name="Comma 2 2 6 5 9" xfId="21106"/>
    <cellStyle name="Comma 2 2 6 6" xfId="1693"/>
    <cellStyle name="Comma 2 2 6 6 10" xfId="30629"/>
    <cellStyle name="Comma 2 2 6 6 2" xfId="1694"/>
    <cellStyle name="Comma 2 2 6 6 2 2" xfId="1695"/>
    <cellStyle name="Comma 2 2 6 6 2 2 2" xfId="11491"/>
    <cellStyle name="Comma 2 2 6 6 2 2 3" xfId="21120"/>
    <cellStyle name="Comma 2 2 6 6 2 2 4" xfId="30631"/>
    <cellStyle name="Comma 2 2 6 6 2 3" xfId="1696"/>
    <cellStyle name="Comma 2 2 6 6 2 3 2" xfId="11492"/>
    <cellStyle name="Comma 2 2 6 6 2 3 3" xfId="21121"/>
    <cellStyle name="Comma 2 2 6 6 2 3 4" xfId="30632"/>
    <cellStyle name="Comma 2 2 6 6 2 4" xfId="11490"/>
    <cellStyle name="Comma 2 2 6 6 2 5" xfId="21119"/>
    <cellStyle name="Comma 2 2 6 6 2 6" xfId="30630"/>
    <cellStyle name="Comma 2 2 6 6 3" xfId="1697"/>
    <cellStyle name="Comma 2 2 6 6 3 2" xfId="1698"/>
    <cellStyle name="Comma 2 2 6 6 3 2 2" xfId="11494"/>
    <cellStyle name="Comma 2 2 6 6 3 2 3" xfId="21123"/>
    <cellStyle name="Comma 2 2 6 6 3 2 4" xfId="30634"/>
    <cellStyle name="Comma 2 2 6 6 3 3" xfId="11493"/>
    <cellStyle name="Comma 2 2 6 6 3 4" xfId="21122"/>
    <cellStyle name="Comma 2 2 6 6 3 5" xfId="30633"/>
    <cellStyle name="Comma 2 2 6 6 4" xfId="1699"/>
    <cellStyle name="Comma 2 2 6 6 4 2" xfId="1700"/>
    <cellStyle name="Comma 2 2 6 6 4 2 2" xfId="11496"/>
    <cellStyle name="Comma 2 2 6 6 4 2 3" xfId="21125"/>
    <cellStyle name="Comma 2 2 6 6 4 2 4" xfId="30636"/>
    <cellStyle name="Comma 2 2 6 6 4 3" xfId="11495"/>
    <cellStyle name="Comma 2 2 6 6 4 4" xfId="21124"/>
    <cellStyle name="Comma 2 2 6 6 4 5" xfId="30635"/>
    <cellStyle name="Comma 2 2 6 6 5" xfId="1701"/>
    <cellStyle name="Comma 2 2 6 6 5 2" xfId="1702"/>
    <cellStyle name="Comma 2 2 6 6 5 2 2" xfId="11498"/>
    <cellStyle name="Comma 2 2 6 6 5 2 3" xfId="21127"/>
    <cellStyle name="Comma 2 2 6 6 5 2 4" xfId="30638"/>
    <cellStyle name="Comma 2 2 6 6 5 3" xfId="11497"/>
    <cellStyle name="Comma 2 2 6 6 5 4" xfId="21126"/>
    <cellStyle name="Comma 2 2 6 6 5 5" xfId="30637"/>
    <cellStyle name="Comma 2 2 6 6 6" xfId="1703"/>
    <cellStyle name="Comma 2 2 6 6 6 2" xfId="11499"/>
    <cellStyle name="Comma 2 2 6 6 6 3" xfId="21128"/>
    <cellStyle name="Comma 2 2 6 6 6 4" xfId="30639"/>
    <cellStyle name="Comma 2 2 6 6 7" xfId="1704"/>
    <cellStyle name="Comma 2 2 6 6 7 2" xfId="11500"/>
    <cellStyle name="Comma 2 2 6 6 7 3" xfId="21129"/>
    <cellStyle name="Comma 2 2 6 6 7 4" xfId="30640"/>
    <cellStyle name="Comma 2 2 6 6 8" xfId="11489"/>
    <cellStyle name="Comma 2 2 6 6 9" xfId="21118"/>
    <cellStyle name="Comma 2 2 6 7" xfId="1705"/>
    <cellStyle name="Comma 2 2 6 7 2" xfId="1706"/>
    <cellStyle name="Comma 2 2 6 7 2 2" xfId="11502"/>
    <cellStyle name="Comma 2 2 6 7 2 3" xfId="21131"/>
    <cellStyle name="Comma 2 2 6 7 2 4" xfId="30642"/>
    <cellStyle name="Comma 2 2 6 7 3" xfId="1707"/>
    <cellStyle name="Comma 2 2 6 7 3 2" xfId="11503"/>
    <cellStyle name="Comma 2 2 6 7 3 3" xfId="21132"/>
    <cellStyle name="Comma 2 2 6 7 3 4" xfId="30643"/>
    <cellStyle name="Comma 2 2 6 7 4" xfId="11501"/>
    <cellStyle name="Comma 2 2 6 7 5" xfId="21130"/>
    <cellStyle name="Comma 2 2 6 7 6" xfId="30641"/>
    <cellStyle name="Comma 2 2 6 8" xfId="1708"/>
    <cellStyle name="Comma 2 2 6 8 2" xfId="1709"/>
    <cellStyle name="Comma 2 2 6 8 2 2" xfId="11505"/>
    <cellStyle name="Comma 2 2 6 8 2 3" xfId="21134"/>
    <cellStyle name="Comma 2 2 6 8 2 4" xfId="30645"/>
    <cellStyle name="Comma 2 2 6 8 3" xfId="1710"/>
    <cellStyle name="Comma 2 2 6 8 3 2" xfId="11506"/>
    <cellStyle name="Comma 2 2 6 8 3 3" xfId="21135"/>
    <cellStyle name="Comma 2 2 6 8 3 4" xfId="30646"/>
    <cellStyle name="Comma 2 2 6 8 4" xfId="11504"/>
    <cellStyle name="Comma 2 2 6 8 5" xfId="21133"/>
    <cellStyle name="Comma 2 2 6 8 6" xfId="30644"/>
    <cellStyle name="Comma 2 2 6 9" xfId="1711"/>
    <cellStyle name="Comma 2 2 6 9 2" xfId="1712"/>
    <cellStyle name="Comma 2 2 6 9 2 2" xfId="11508"/>
    <cellStyle name="Comma 2 2 6 9 2 3" xfId="21137"/>
    <cellStyle name="Comma 2 2 6 9 2 4" xfId="30648"/>
    <cellStyle name="Comma 2 2 6 9 3" xfId="1713"/>
    <cellStyle name="Comma 2 2 6 9 3 2" xfId="11509"/>
    <cellStyle name="Comma 2 2 6 9 3 3" xfId="21138"/>
    <cellStyle name="Comma 2 2 6 9 3 4" xfId="30649"/>
    <cellStyle name="Comma 2 2 6 9 4" xfId="11507"/>
    <cellStyle name="Comma 2 2 6 9 5" xfId="21136"/>
    <cellStyle name="Comma 2 2 6 9 6" xfId="30647"/>
    <cellStyle name="Comma 2 2 7" xfId="1714"/>
    <cellStyle name="Comma 2 2 7 10" xfId="1715"/>
    <cellStyle name="Comma 2 2 7 10 2" xfId="11511"/>
    <cellStyle name="Comma 2 2 7 10 3" xfId="21140"/>
    <cellStyle name="Comma 2 2 7 10 4" xfId="30651"/>
    <cellStyle name="Comma 2 2 7 11" xfId="1716"/>
    <cellStyle name="Comma 2 2 7 11 2" xfId="11512"/>
    <cellStyle name="Comma 2 2 7 11 3" xfId="21141"/>
    <cellStyle name="Comma 2 2 7 11 4" xfId="30652"/>
    <cellStyle name="Comma 2 2 7 12" xfId="1717"/>
    <cellStyle name="Comma 2 2 7 12 2" xfId="11513"/>
    <cellStyle name="Comma 2 2 7 12 3" xfId="21142"/>
    <cellStyle name="Comma 2 2 7 12 4" xfId="30653"/>
    <cellStyle name="Comma 2 2 7 13" xfId="11510"/>
    <cellStyle name="Comma 2 2 7 14" xfId="21139"/>
    <cellStyle name="Comma 2 2 7 15" xfId="30650"/>
    <cellStyle name="Comma 2 2 7 2" xfId="1718"/>
    <cellStyle name="Comma 2 2 7 2 10" xfId="11514"/>
    <cellStyle name="Comma 2 2 7 2 11" xfId="21143"/>
    <cellStyle name="Comma 2 2 7 2 12" xfId="30654"/>
    <cellStyle name="Comma 2 2 7 2 2" xfId="1719"/>
    <cellStyle name="Comma 2 2 7 2 2 2" xfId="1720"/>
    <cellStyle name="Comma 2 2 7 2 2 2 2" xfId="11516"/>
    <cellStyle name="Comma 2 2 7 2 2 2 3" xfId="21145"/>
    <cellStyle name="Comma 2 2 7 2 2 2 4" xfId="30656"/>
    <cellStyle name="Comma 2 2 7 2 2 3" xfId="1721"/>
    <cellStyle name="Comma 2 2 7 2 2 3 2" xfId="11517"/>
    <cellStyle name="Comma 2 2 7 2 2 3 3" xfId="21146"/>
    <cellStyle name="Comma 2 2 7 2 2 3 4" xfId="30657"/>
    <cellStyle name="Comma 2 2 7 2 2 4" xfId="11515"/>
    <cellStyle name="Comma 2 2 7 2 2 5" xfId="21144"/>
    <cellStyle name="Comma 2 2 7 2 2 6" xfId="30655"/>
    <cellStyle name="Comma 2 2 7 2 3" xfId="1722"/>
    <cellStyle name="Comma 2 2 7 2 3 2" xfId="1723"/>
    <cellStyle name="Comma 2 2 7 2 3 2 2" xfId="11519"/>
    <cellStyle name="Comma 2 2 7 2 3 2 3" xfId="21148"/>
    <cellStyle name="Comma 2 2 7 2 3 2 4" xfId="30659"/>
    <cellStyle name="Comma 2 2 7 2 3 3" xfId="1724"/>
    <cellStyle name="Comma 2 2 7 2 3 3 2" xfId="11520"/>
    <cellStyle name="Comma 2 2 7 2 3 3 3" xfId="21149"/>
    <cellStyle name="Comma 2 2 7 2 3 3 4" xfId="30660"/>
    <cellStyle name="Comma 2 2 7 2 3 4" xfId="11518"/>
    <cellStyle name="Comma 2 2 7 2 3 5" xfId="21147"/>
    <cellStyle name="Comma 2 2 7 2 3 6" xfId="30658"/>
    <cellStyle name="Comma 2 2 7 2 4" xfId="1725"/>
    <cellStyle name="Comma 2 2 7 2 4 2" xfId="1726"/>
    <cellStyle name="Comma 2 2 7 2 4 2 2" xfId="11522"/>
    <cellStyle name="Comma 2 2 7 2 4 2 3" xfId="21151"/>
    <cellStyle name="Comma 2 2 7 2 4 2 4" xfId="30662"/>
    <cellStyle name="Comma 2 2 7 2 4 3" xfId="11521"/>
    <cellStyle name="Comma 2 2 7 2 4 4" xfId="21150"/>
    <cellStyle name="Comma 2 2 7 2 4 5" xfId="30661"/>
    <cellStyle name="Comma 2 2 7 2 5" xfId="1727"/>
    <cellStyle name="Comma 2 2 7 2 5 2" xfId="1728"/>
    <cellStyle name="Comma 2 2 7 2 5 2 2" xfId="11524"/>
    <cellStyle name="Comma 2 2 7 2 5 2 3" xfId="21153"/>
    <cellStyle name="Comma 2 2 7 2 5 2 4" xfId="30664"/>
    <cellStyle name="Comma 2 2 7 2 5 3" xfId="11523"/>
    <cellStyle name="Comma 2 2 7 2 5 4" xfId="21152"/>
    <cellStyle name="Comma 2 2 7 2 5 5" xfId="30663"/>
    <cellStyle name="Comma 2 2 7 2 6" xfId="1729"/>
    <cellStyle name="Comma 2 2 7 2 6 2" xfId="11525"/>
    <cellStyle name="Comma 2 2 7 2 6 3" xfId="21154"/>
    <cellStyle name="Comma 2 2 7 2 6 4" xfId="30665"/>
    <cellStyle name="Comma 2 2 7 2 7" xfId="1730"/>
    <cellStyle name="Comma 2 2 7 2 7 2" xfId="11526"/>
    <cellStyle name="Comma 2 2 7 2 7 3" xfId="21155"/>
    <cellStyle name="Comma 2 2 7 2 7 4" xfId="30666"/>
    <cellStyle name="Comma 2 2 7 2 8" xfId="1731"/>
    <cellStyle name="Comma 2 2 7 2 8 2" xfId="11527"/>
    <cellStyle name="Comma 2 2 7 2 8 3" xfId="21156"/>
    <cellStyle name="Comma 2 2 7 2 8 4" xfId="30667"/>
    <cellStyle name="Comma 2 2 7 2 9" xfId="1732"/>
    <cellStyle name="Comma 2 2 7 2 9 2" xfId="11528"/>
    <cellStyle name="Comma 2 2 7 2 9 3" xfId="21157"/>
    <cellStyle name="Comma 2 2 7 2 9 4" xfId="30668"/>
    <cellStyle name="Comma 2 2 7 3" xfId="1733"/>
    <cellStyle name="Comma 2 2 7 3 2" xfId="1734"/>
    <cellStyle name="Comma 2 2 7 3 2 10" xfId="30669"/>
    <cellStyle name="Comma 2 2 7 3 2 2" xfId="1735"/>
    <cellStyle name="Comma 2 2 7 3 2 2 2" xfId="1736"/>
    <cellStyle name="Comma 2 2 7 3 2 2 2 2" xfId="11532"/>
    <cellStyle name="Comma 2 2 7 3 2 2 2 3" xfId="21160"/>
    <cellStyle name="Comma 2 2 7 3 2 2 2 4" xfId="30671"/>
    <cellStyle name="Comma 2 2 7 3 2 2 3" xfId="1737"/>
    <cellStyle name="Comma 2 2 7 3 2 2 3 2" xfId="11533"/>
    <cellStyle name="Comma 2 2 7 3 2 2 3 3" xfId="21161"/>
    <cellStyle name="Comma 2 2 7 3 2 2 3 4" xfId="30672"/>
    <cellStyle name="Comma 2 2 7 3 2 2 4" xfId="11531"/>
    <cellStyle name="Comma 2 2 7 3 2 2 5" xfId="21159"/>
    <cellStyle name="Comma 2 2 7 3 2 2 6" xfId="30670"/>
    <cellStyle name="Comma 2 2 7 3 2 3" xfId="1738"/>
    <cellStyle name="Comma 2 2 7 3 2 3 2" xfId="1739"/>
    <cellStyle name="Comma 2 2 7 3 2 3 2 2" xfId="11535"/>
    <cellStyle name="Comma 2 2 7 3 2 3 2 3" xfId="21163"/>
    <cellStyle name="Comma 2 2 7 3 2 3 2 4" xfId="30674"/>
    <cellStyle name="Comma 2 2 7 3 2 3 3" xfId="1740"/>
    <cellStyle name="Comma 2 2 7 3 2 3 3 2" xfId="11536"/>
    <cellStyle name="Comma 2 2 7 3 2 3 3 3" xfId="21164"/>
    <cellStyle name="Comma 2 2 7 3 2 3 3 4" xfId="30675"/>
    <cellStyle name="Comma 2 2 7 3 2 3 4" xfId="11534"/>
    <cellStyle name="Comma 2 2 7 3 2 3 5" xfId="21162"/>
    <cellStyle name="Comma 2 2 7 3 2 3 6" xfId="30673"/>
    <cellStyle name="Comma 2 2 7 3 2 4" xfId="1741"/>
    <cellStyle name="Comma 2 2 7 3 2 4 2" xfId="1742"/>
    <cellStyle name="Comma 2 2 7 3 2 4 2 2" xfId="11538"/>
    <cellStyle name="Comma 2 2 7 3 2 4 2 3" xfId="21166"/>
    <cellStyle name="Comma 2 2 7 3 2 4 2 4" xfId="30677"/>
    <cellStyle name="Comma 2 2 7 3 2 4 3" xfId="11537"/>
    <cellStyle name="Comma 2 2 7 3 2 4 4" xfId="21165"/>
    <cellStyle name="Comma 2 2 7 3 2 4 5" xfId="30676"/>
    <cellStyle name="Comma 2 2 7 3 2 5" xfId="1743"/>
    <cellStyle name="Comma 2 2 7 3 2 5 2" xfId="1744"/>
    <cellStyle name="Comma 2 2 7 3 2 5 2 2" xfId="11540"/>
    <cellStyle name="Comma 2 2 7 3 2 5 2 3" xfId="21168"/>
    <cellStyle name="Comma 2 2 7 3 2 5 2 4" xfId="30679"/>
    <cellStyle name="Comma 2 2 7 3 2 5 3" xfId="11539"/>
    <cellStyle name="Comma 2 2 7 3 2 5 4" xfId="21167"/>
    <cellStyle name="Comma 2 2 7 3 2 5 5" xfId="30678"/>
    <cellStyle name="Comma 2 2 7 3 2 6" xfId="1745"/>
    <cellStyle name="Comma 2 2 7 3 2 6 2" xfId="11541"/>
    <cellStyle name="Comma 2 2 7 3 2 6 3" xfId="21169"/>
    <cellStyle name="Comma 2 2 7 3 2 6 4" xfId="30680"/>
    <cellStyle name="Comma 2 2 7 3 2 7" xfId="1746"/>
    <cellStyle name="Comma 2 2 7 3 2 7 2" xfId="11542"/>
    <cellStyle name="Comma 2 2 7 3 2 7 3" xfId="21170"/>
    <cellStyle name="Comma 2 2 7 3 2 7 4" xfId="30681"/>
    <cellStyle name="Comma 2 2 7 3 2 8" xfId="11530"/>
    <cellStyle name="Comma 2 2 7 3 2 9" xfId="21158"/>
    <cellStyle name="Comma 2 2 7 3 3" xfId="11529"/>
    <cellStyle name="Comma 2 2 7 4" xfId="1747"/>
    <cellStyle name="Comma 2 2 7 4 10" xfId="30682"/>
    <cellStyle name="Comma 2 2 7 4 2" xfId="1748"/>
    <cellStyle name="Comma 2 2 7 4 2 2" xfId="1749"/>
    <cellStyle name="Comma 2 2 7 4 2 2 2" xfId="11545"/>
    <cellStyle name="Comma 2 2 7 4 2 2 3" xfId="21173"/>
    <cellStyle name="Comma 2 2 7 4 2 2 4" xfId="30684"/>
    <cellStyle name="Comma 2 2 7 4 2 3" xfId="1750"/>
    <cellStyle name="Comma 2 2 7 4 2 3 2" xfId="11546"/>
    <cellStyle name="Comma 2 2 7 4 2 3 3" xfId="21174"/>
    <cellStyle name="Comma 2 2 7 4 2 3 4" xfId="30685"/>
    <cellStyle name="Comma 2 2 7 4 2 4" xfId="11544"/>
    <cellStyle name="Comma 2 2 7 4 2 5" xfId="21172"/>
    <cellStyle name="Comma 2 2 7 4 2 6" xfId="30683"/>
    <cellStyle name="Comma 2 2 7 4 3" xfId="1751"/>
    <cellStyle name="Comma 2 2 7 4 3 2" xfId="1752"/>
    <cellStyle name="Comma 2 2 7 4 3 2 2" xfId="11548"/>
    <cellStyle name="Comma 2 2 7 4 3 2 3" xfId="21176"/>
    <cellStyle name="Comma 2 2 7 4 3 2 4" xfId="30687"/>
    <cellStyle name="Comma 2 2 7 4 3 3" xfId="11547"/>
    <cellStyle name="Comma 2 2 7 4 3 4" xfId="21175"/>
    <cellStyle name="Comma 2 2 7 4 3 5" xfId="30686"/>
    <cellStyle name="Comma 2 2 7 4 4" xfId="1753"/>
    <cellStyle name="Comma 2 2 7 4 4 2" xfId="1754"/>
    <cellStyle name="Comma 2 2 7 4 4 2 2" xfId="11550"/>
    <cellStyle name="Comma 2 2 7 4 4 2 3" xfId="21178"/>
    <cellStyle name="Comma 2 2 7 4 4 2 4" xfId="30689"/>
    <cellStyle name="Comma 2 2 7 4 4 3" xfId="11549"/>
    <cellStyle name="Comma 2 2 7 4 4 4" xfId="21177"/>
    <cellStyle name="Comma 2 2 7 4 4 5" xfId="30688"/>
    <cellStyle name="Comma 2 2 7 4 5" xfId="1755"/>
    <cellStyle name="Comma 2 2 7 4 5 2" xfId="1756"/>
    <cellStyle name="Comma 2 2 7 4 5 2 2" xfId="11552"/>
    <cellStyle name="Comma 2 2 7 4 5 2 3" xfId="21180"/>
    <cellStyle name="Comma 2 2 7 4 5 2 4" xfId="30691"/>
    <cellStyle name="Comma 2 2 7 4 5 3" xfId="11551"/>
    <cellStyle name="Comma 2 2 7 4 5 4" xfId="21179"/>
    <cellStyle name="Comma 2 2 7 4 5 5" xfId="30690"/>
    <cellStyle name="Comma 2 2 7 4 6" xfId="1757"/>
    <cellStyle name="Comma 2 2 7 4 6 2" xfId="11553"/>
    <cellStyle name="Comma 2 2 7 4 6 3" xfId="21181"/>
    <cellStyle name="Comma 2 2 7 4 6 4" xfId="30692"/>
    <cellStyle name="Comma 2 2 7 4 7" xfId="1758"/>
    <cellStyle name="Comma 2 2 7 4 7 2" xfId="11554"/>
    <cellStyle name="Comma 2 2 7 4 7 3" xfId="21182"/>
    <cellStyle name="Comma 2 2 7 4 7 4" xfId="30693"/>
    <cellStyle name="Comma 2 2 7 4 8" xfId="11543"/>
    <cellStyle name="Comma 2 2 7 4 9" xfId="21171"/>
    <cellStyle name="Comma 2 2 7 5" xfId="1759"/>
    <cellStyle name="Comma 2 2 7 5 2" xfId="1760"/>
    <cellStyle name="Comma 2 2 7 5 2 2" xfId="11556"/>
    <cellStyle name="Comma 2 2 7 5 2 3" xfId="21184"/>
    <cellStyle name="Comma 2 2 7 5 2 4" xfId="30695"/>
    <cellStyle name="Comma 2 2 7 5 3" xfId="1761"/>
    <cellStyle name="Comma 2 2 7 5 3 2" xfId="11557"/>
    <cellStyle name="Comma 2 2 7 5 3 3" xfId="21185"/>
    <cellStyle name="Comma 2 2 7 5 3 4" xfId="30696"/>
    <cellStyle name="Comma 2 2 7 5 4" xfId="11555"/>
    <cellStyle name="Comma 2 2 7 5 5" xfId="21183"/>
    <cellStyle name="Comma 2 2 7 5 6" xfId="30694"/>
    <cellStyle name="Comma 2 2 7 6" xfId="1762"/>
    <cellStyle name="Comma 2 2 7 6 2" xfId="1763"/>
    <cellStyle name="Comma 2 2 7 6 2 2" xfId="11559"/>
    <cellStyle name="Comma 2 2 7 6 2 3" xfId="21187"/>
    <cellStyle name="Comma 2 2 7 6 2 4" xfId="30698"/>
    <cellStyle name="Comma 2 2 7 6 3" xfId="1764"/>
    <cellStyle name="Comma 2 2 7 6 3 2" xfId="11560"/>
    <cellStyle name="Comma 2 2 7 6 3 3" xfId="21188"/>
    <cellStyle name="Comma 2 2 7 6 3 4" xfId="30699"/>
    <cellStyle name="Comma 2 2 7 6 4" xfId="11558"/>
    <cellStyle name="Comma 2 2 7 6 5" xfId="21186"/>
    <cellStyle name="Comma 2 2 7 6 6" xfId="30697"/>
    <cellStyle name="Comma 2 2 7 7" xfId="1765"/>
    <cellStyle name="Comma 2 2 7 7 2" xfId="1766"/>
    <cellStyle name="Comma 2 2 7 7 2 2" xfId="11562"/>
    <cellStyle name="Comma 2 2 7 7 2 3" xfId="21190"/>
    <cellStyle name="Comma 2 2 7 7 2 4" xfId="30701"/>
    <cellStyle name="Comma 2 2 7 7 3" xfId="1767"/>
    <cellStyle name="Comma 2 2 7 7 3 2" xfId="11563"/>
    <cellStyle name="Comma 2 2 7 7 3 3" xfId="21191"/>
    <cellStyle name="Comma 2 2 7 7 3 4" xfId="30702"/>
    <cellStyle name="Comma 2 2 7 7 4" xfId="11561"/>
    <cellStyle name="Comma 2 2 7 7 5" xfId="21189"/>
    <cellStyle name="Comma 2 2 7 7 6" xfId="30700"/>
    <cellStyle name="Comma 2 2 7 8" xfId="1768"/>
    <cellStyle name="Comma 2 2 7 8 2" xfId="1769"/>
    <cellStyle name="Comma 2 2 7 8 2 2" xfId="11565"/>
    <cellStyle name="Comma 2 2 7 8 2 3" xfId="21193"/>
    <cellStyle name="Comma 2 2 7 8 2 4" xfId="30704"/>
    <cellStyle name="Comma 2 2 7 8 3" xfId="11564"/>
    <cellStyle name="Comma 2 2 7 8 4" xfId="21192"/>
    <cellStyle name="Comma 2 2 7 8 5" xfId="30703"/>
    <cellStyle name="Comma 2 2 7 9" xfId="1770"/>
    <cellStyle name="Comma 2 2 7 9 2" xfId="11566"/>
    <cellStyle name="Comma 2 2 7 9 3" xfId="21194"/>
    <cellStyle name="Comma 2 2 7 9 4" xfId="30705"/>
    <cellStyle name="Comma 2 2 8" xfId="1771"/>
    <cellStyle name="Comma 2 2 8 10" xfId="11567"/>
    <cellStyle name="Comma 2 2 8 11" xfId="21195"/>
    <cellStyle name="Comma 2 2 8 12" xfId="30706"/>
    <cellStyle name="Comma 2 2 8 2" xfId="1772"/>
    <cellStyle name="Comma 2 2 8 2 2" xfId="1773"/>
    <cellStyle name="Comma 2 2 8 2 2 10" xfId="30707"/>
    <cellStyle name="Comma 2 2 8 2 2 2" xfId="1774"/>
    <cellStyle name="Comma 2 2 8 2 2 2 2" xfId="1775"/>
    <cellStyle name="Comma 2 2 8 2 2 2 2 2" xfId="11571"/>
    <cellStyle name="Comma 2 2 8 2 2 2 2 3" xfId="21198"/>
    <cellStyle name="Comma 2 2 8 2 2 2 2 4" xfId="30709"/>
    <cellStyle name="Comma 2 2 8 2 2 2 3" xfId="1776"/>
    <cellStyle name="Comma 2 2 8 2 2 2 3 2" xfId="11572"/>
    <cellStyle name="Comma 2 2 8 2 2 2 3 3" xfId="21199"/>
    <cellStyle name="Comma 2 2 8 2 2 2 3 4" xfId="30710"/>
    <cellStyle name="Comma 2 2 8 2 2 2 4" xfId="11570"/>
    <cellStyle name="Comma 2 2 8 2 2 2 5" xfId="21197"/>
    <cellStyle name="Comma 2 2 8 2 2 2 6" xfId="30708"/>
    <cellStyle name="Comma 2 2 8 2 2 3" xfId="1777"/>
    <cellStyle name="Comma 2 2 8 2 2 3 2" xfId="1778"/>
    <cellStyle name="Comma 2 2 8 2 2 3 2 2" xfId="11574"/>
    <cellStyle name="Comma 2 2 8 2 2 3 2 3" xfId="21201"/>
    <cellStyle name="Comma 2 2 8 2 2 3 2 4" xfId="30712"/>
    <cellStyle name="Comma 2 2 8 2 2 3 3" xfId="1779"/>
    <cellStyle name="Comma 2 2 8 2 2 3 3 2" xfId="11575"/>
    <cellStyle name="Comma 2 2 8 2 2 3 3 3" xfId="21202"/>
    <cellStyle name="Comma 2 2 8 2 2 3 3 4" xfId="30713"/>
    <cellStyle name="Comma 2 2 8 2 2 3 4" xfId="11573"/>
    <cellStyle name="Comma 2 2 8 2 2 3 5" xfId="21200"/>
    <cellStyle name="Comma 2 2 8 2 2 3 6" xfId="30711"/>
    <cellStyle name="Comma 2 2 8 2 2 4" xfId="1780"/>
    <cellStyle name="Comma 2 2 8 2 2 4 2" xfId="1781"/>
    <cellStyle name="Comma 2 2 8 2 2 4 2 2" xfId="11577"/>
    <cellStyle name="Comma 2 2 8 2 2 4 2 3" xfId="21204"/>
    <cellStyle name="Comma 2 2 8 2 2 4 2 4" xfId="30715"/>
    <cellStyle name="Comma 2 2 8 2 2 4 3" xfId="11576"/>
    <cellStyle name="Comma 2 2 8 2 2 4 4" xfId="21203"/>
    <cellStyle name="Comma 2 2 8 2 2 4 5" xfId="30714"/>
    <cellStyle name="Comma 2 2 8 2 2 5" xfId="1782"/>
    <cellStyle name="Comma 2 2 8 2 2 5 2" xfId="1783"/>
    <cellStyle name="Comma 2 2 8 2 2 5 2 2" xfId="11579"/>
    <cellStyle name="Comma 2 2 8 2 2 5 2 3" xfId="21206"/>
    <cellStyle name="Comma 2 2 8 2 2 5 2 4" xfId="30717"/>
    <cellStyle name="Comma 2 2 8 2 2 5 3" xfId="11578"/>
    <cellStyle name="Comma 2 2 8 2 2 5 4" xfId="21205"/>
    <cellStyle name="Comma 2 2 8 2 2 5 5" xfId="30716"/>
    <cellStyle name="Comma 2 2 8 2 2 6" xfId="1784"/>
    <cellStyle name="Comma 2 2 8 2 2 6 2" xfId="11580"/>
    <cellStyle name="Comma 2 2 8 2 2 6 3" xfId="21207"/>
    <cellStyle name="Comma 2 2 8 2 2 6 4" xfId="30718"/>
    <cellStyle name="Comma 2 2 8 2 2 7" xfId="1785"/>
    <cellStyle name="Comma 2 2 8 2 2 7 2" xfId="11581"/>
    <cellStyle name="Comma 2 2 8 2 2 7 3" xfId="21208"/>
    <cellStyle name="Comma 2 2 8 2 2 7 4" xfId="30719"/>
    <cellStyle name="Comma 2 2 8 2 2 8" xfId="11569"/>
    <cellStyle name="Comma 2 2 8 2 2 9" xfId="21196"/>
    <cellStyle name="Comma 2 2 8 2 3" xfId="1786"/>
    <cellStyle name="Comma 2 2 8 2 3 2" xfId="11582"/>
    <cellStyle name="Comma 2 2 8 2 3 3" xfId="21209"/>
    <cellStyle name="Comma 2 2 8 2 3 4" xfId="30720"/>
    <cellStyle name="Comma 2 2 8 2 4" xfId="11568"/>
    <cellStyle name="Comma 2 2 8 3" xfId="1787"/>
    <cellStyle name="Comma 2 2 8 3 10" xfId="30721"/>
    <cellStyle name="Comma 2 2 8 3 2" xfId="1788"/>
    <cellStyle name="Comma 2 2 8 3 2 2" xfId="1789"/>
    <cellStyle name="Comma 2 2 8 3 2 2 2" xfId="11585"/>
    <cellStyle name="Comma 2 2 8 3 2 2 3" xfId="21212"/>
    <cellStyle name="Comma 2 2 8 3 2 2 4" xfId="30723"/>
    <cellStyle name="Comma 2 2 8 3 2 3" xfId="1790"/>
    <cellStyle name="Comma 2 2 8 3 2 3 2" xfId="11586"/>
    <cellStyle name="Comma 2 2 8 3 2 3 3" xfId="21213"/>
    <cellStyle name="Comma 2 2 8 3 2 3 4" xfId="30724"/>
    <cellStyle name="Comma 2 2 8 3 2 4" xfId="11584"/>
    <cellStyle name="Comma 2 2 8 3 2 5" xfId="21211"/>
    <cellStyle name="Comma 2 2 8 3 2 6" xfId="30722"/>
    <cellStyle name="Comma 2 2 8 3 3" xfId="1791"/>
    <cellStyle name="Comma 2 2 8 3 3 2" xfId="1792"/>
    <cellStyle name="Comma 2 2 8 3 3 2 2" xfId="11588"/>
    <cellStyle name="Comma 2 2 8 3 3 2 3" xfId="21215"/>
    <cellStyle name="Comma 2 2 8 3 3 2 4" xfId="30726"/>
    <cellStyle name="Comma 2 2 8 3 3 3" xfId="1793"/>
    <cellStyle name="Comma 2 2 8 3 3 3 2" xfId="11589"/>
    <cellStyle name="Comma 2 2 8 3 3 3 3" xfId="21216"/>
    <cellStyle name="Comma 2 2 8 3 3 3 4" xfId="30727"/>
    <cellStyle name="Comma 2 2 8 3 3 4" xfId="11587"/>
    <cellStyle name="Comma 2 2 8 3 3 5" xfId="21214"/>
    <cellStyle name="Comma 2 2 8 3 3 6" xfId="30725"/>
    <cellStyle name="Comma 2 2 8 3 4" xfId="1794"/>
    <cellStyle name="Comma 2 2 8 3 4 2" xfId="1795"/>
    <cellStyle name="Comma 2 2 8 3 4 2 2" xfId="11591"/>
    <cellStyle name="Comma 2 2 8 3 4 2 3" xfId="21218"/>
    <cellStyle name="Comma 2 2 8 3 4 2 4" xfId="30729"/>
    <cellStyle name="Comma 2 2 8 3 4 3" xfId="11590"/>
    <cellStyle name="Comma 2 2 8 3 4 4" xfId="21217"/>
    <cellStyle name="Comma 2 2 8 3 4 5" xfId="30728"/>
    <cellStyle name="Comma 2 2 8 3 5" xfId="1796"/>
    <cellStyle name="Comma 2 2 8 3 5 2" xfId="1797"/>
    <cellStyle name="Comma 2 2 8 3 5 2 2" xfId="11593"/>
    <cellStyle name="Comma 2 2 8 3 5 2 3" xfId="21220"/>
    <cellStyle name="Comma 2 2 8 3 5 2 4" xfId="30731"/>
    <cellStyle name="Comma 2 2 8 3 5 3" xfId="11592"/>
    <cellStyle name="Comma 2 2 8 3 5 4" xfId="21219"/>
    <cellStyle name="Comma 2 2 8 3 5 5" xfId="30730"/>
    <cellStyle name="Comma 2 2 8 3 6" xfId="1798"/>
    <cellStyle name="Comma 2 2 8 3 6 2" xfId="11594"/>
    <cellStyle name="Comma 2 2 8 3 6 3" xfId="21221"/>
    <cellStyle name="Comma 2 2 8 3 6 4" xfId="30732"/>
    <cellStyle name="Comma 2 2 8 3 7" xfId="1799"/>
    <cellStyle name="Comma 2 2 8 3 7 2" xfId="11595"/>
    <cellStyle name="Comma 2 2 8 3 7 3" xfId="21222"/>
    <cellStyle name="Comma 2 2 8 3 7 4" xfId="30733"/>
    <cellStyle name="Comma 2 2 8 3 8" xfId="11583"/>
    <cellStyle name="Comma 2 2 8 3 9" xfId="21210"/>
    <cellStyle name="Comma 2 2 8 4" xfId="1800"/>
    <cellStyle name="Comma 2 2 8 4 2" xfId="1801"/>
    <cellStyle name="Comma 2 2 8 4 2 2" xfId="11597"/>
    <cellStyle name="Comma 2 2 8 4 2 3" xfId="21224"/>
    <cellStyle name="Comma 2 2 8 4 2 4" xfId="30735"/>
    <cellStyle name="Comma 2 2 8 4 3" xfId="1802"/>
    <cellStyle name="Comma 2 2 8 4 3 2" xfId="11598"/>
    <cellStyle name="Comma 2 2 8 4 3 3" xfId="21225"/>
    <cellStyle name="Comma 2 2 8 4 3 4" xfId="30736"/>
    <cellStyle name="Comma 2 2 8 4 4" xfId="11596"/>
    <cellStyle name="Comma 2 2 8 4 5" xfId="21223"/>
    <cellStyle name="Comma 2 2 8 4 6" xfId="30734"/>
    <cellStyle name="Comma 2 2 8 5" xfId="1803"/>
    <cellStyle name="Comma 2 2 8 5 2" xfId="1804"/>
    <cellStyle name="Comma 2 2 8 5 2 2" xfId="11600"/>
    <cellStyle name="Comma 2 2 8 5 2 3" xfId="21227"/>
    <cellStyle name="Comma 2 2 8 5 2 4" xfId="30738"/>
    <cellStyle name="Comma 2 2 8 5 3" xfId="1805"/>
    <cellStyle name="Comma 2 2 8 5 3 2" xfId="11601"/>
    <cellStyle name="Comma 2 2 8 5 3 3" xfId="21228"/>
    <cellStyle name="Comma 2 2 8 5 3 4" xfId="30739"/>
    <cellStyle name="Comma 2 2 8 5 4" xfId="11599"/>
    <cellStyle name="Comma 2 2 8 5 5" xfId="21226"/>
    <cellStyle name="Comma 2 2 8 5 6" xfId="30737"/>
    <cellStyle name="Comma 2 2 8 6" xfId="1806"/>
    <cellStyle name="Comma 2 2 8 6 2" xfId="1807"/>
    <cellStyle name="Comma 2 2 8 6 2 2" xfId="11603"/>
    <cellStyle name="Comma 2 2 8 6 2 3" xfId="21230"/>
    <cellStyle name="Comma 2 2 8 6 2 4" xfId="30741"/>
    <cellStyle name="Comma 2 2 8 6 3" xfId="1808"/>
    <cellStyle name="Comma 2 2 8 6 3 2" xfId="11604"/>
    <cellStyle name="Comma 2 2 8 6 3 3" xfId="21231"/>
    <cellStyle name="Comma 2 2 8 6 3 4" xfId="30742"/>
    <cellStyle name="Comma 2 2 8 6 4" xfId="11602"/>
    <cellStyle name="Comma 2 2 8 6 5" xfId="21229"/>
    <cellStyle name="Comma 2 2 8 6 6" xfId="30740"/>
    <cellStyle name="Comma 2 2 8 7" xfId="1809"/>
    <cellStyle name="Comma 2 2 8 7 2" xfId="1810"/>
    <cellStyle name="Comma 2 2 8 7 2 2" xfId="11606"/>
    <cellStyle name="Comma 2 2 8 7 2 3" xfId="21233"/>
    <cellStyle name="Comma 2 2 8 7 2 4" xfId="30744"/>
    <cellStyle name="Comma 2 2 8 7 3" xfId="11605"/>
    <cellStyle name="Comma 2 2 8 7 4" xfId="21232"/>
    <cellStyle name="Comma 2 2 8 7 5" xfId="30743"/>
    <cellStyle name="Comma 2 2 8 8" xfId="1811"/>
    <cellStyle name="Comma 2 2 8 8 2" xfId="11607"/>
    <cellStyle name="Comma 2 2 8 8 3" xfId="21234"/>
    <cellStyle name="Comma 2 2 8 8 4" xfId="30745"/>
    <cellStyle name="Comma 2 2 8 9" xfId="1812"/>
    <cellStyle name="Comma 2 2 8 9 2" xfId="11608"/>
    <cellStyle name="Comma 2 2 8 9 3" xfId="21235"/>
    <cellStyle name="Comma 2 2 8 9 4" xfId="30746"/>
    <cellStyle name="Comma 2 2 9" xfId="1813"/>
    <cellStyle name="Comma 2 2 9 10" xfId="11609"/>
    <cellStyle name="Comma 2 2 9 11" xfId="21236"/>
    <cellStyle name="Comma 2 2 9 12" xfId="30747"/>
    <cellStyle name="Comma 2 2 9 2" xfId="1814"/>
    <cellStyle name="Comma 2 2 9 2 2" xfId="1815"/>
    <cellStyle name="Comma 2 2 9 2 2 2" xfId="11611"/>
    <cellStyle name="Comma 2 2 9 2 2 3" xfId="21238"/>
    <cellStyle name="Comma 2 2 9 2 2 4" xfId="30749"/>
    <cellStyle name="Comma 2 2 9 2 3" xfId="1816"/>
    <cellStyle name="Comma 2 2 9 2 3 2" xfId="11612"/>
    <cellStyle name="Comma 2 2 9 2 3 3" xfId="21239"/>
    <cellStyle name="Comma 2 2 9 2 3 4" xfId="30750"/>
    <cellStyle name="Comma 2 2 9 2 4" xfId="11610"/>
    <cellStyle name="Comma 2 2 9 2 5" xfId="21237"/>
    <cellStyle name="Comma 2 2 9 2 6" xfId="30748"/>
    <cellStyle name="Comma 2 2 9 3" xfId="1817"/>
    <cellStyle name="Comma 2 2 9 3 2" xfId="1818"/>
    <cellStyle name="Comma 2 2 9 3 2 2" xfId="11614"/>
    <cellStyle name="Comma 2 2 9 3 2 3" xfId="21241"/>
    <cellStyle name="Comma 2 2 9 3 2 4" xfId="30752"/>
    <cellStyle name="Comma 2 2 9 3 3" xfId="1819"/>
    <cellStyle name="Comma 2 2 9 3 3 2" xfId="11615"/>
    <cellStyle name="Comma 2 2 9 3 3 3" xfId="21242"/>
    <cellStyle name="Comma 2 2 9 3 3 4" xfId="30753"/>
    <cellStyle name="Comma 2 2 9 3 4" xfId="11613"/>
    <cellStyle name="Comma 2 2 9 3 5" xfId="21240"/>
    <cellStyle name="Comma 2 2 9 3 6" xfId="30751"/>
    <cellStyle name="Comma 2 2 9 4" xfId="1820"/>
    <cellStyle name="Comma 2 2 9 4 2" xfId="1821"/>
    <cellStyle name="Comma 2 2 9 4 2 2" xfId="11617"/>
    <cellStyle name="Comma 2 2 9 4 2 3" xfId="21244"/>
    <cellStyle name="Comma 2 2 9 4 2 4" xfId="30755"/>
    <cellStyle name="Comma 2 2 9 4 3" xfId="11616"/>
    <cellStyle name="Comma 2 2 9 4 4" xfId="21243"/>
    <cellStyle name="Comma 2 2 9 4 5" xfId="30754"/>
    <cellStyle name="Comma 2 2 9 5" xfId="1822"/>
    <cellStyle name="Comma 2 2 9 5 2" xfId="1823"/>
    <cellStyle name="Comma 2 2 9 5 2 2" xfId="11619"/>
    <cellStyle name="Comma 2 2 9 5 2 3" xfId="21246"/>
    <cellStyle name="Comma 2 2 9 5 2 4" xfId="30757"/>
    <cellStyle name="Comma 2 2 9 5 3" xfId="11618"/>
    <cellStyle name="Comma 2 2 9 5 4" xfId="21245"/>
    <cellStyle name="Comma 2 2 9 5 5" xfId="30756"/>
    <cellStyle name="Comma 2 2 9 6" xfId="1824"/>
    <cellStyle name="Comma 2 2 9 6 2" xfId="11620"/>
    <cellStyle name="Comma 2 2 9 6 3" xfId="21247"/>
    <cellStyle name="Comma 2 2 9 6 4" xfId="30758"/>
    <cellStyle name="Comma 2 2 9 7" xfId="1825"/>
    <cellStyle name="Comma 2 2 9 7 2" xfId="11621"/>
    <cellStyle name="Comma 2 2 9 7 3" xfId="21248"/>
    <cellStyle name="Comma 2 2 9 7 4" xfId="30759"/>
    <cellStyle name="Comma 2 2 9 8" xfId="1826"/>
    <cellStyle name="Comma 2 2 9 8 2" xfId="11622"/>
    <cellStyle name="Comma 2 2 9 8 3" xfId="21249"/>
    <cellStyle name="Comma 2 2 9 8 4" xfId="30760"/>
    <cellStyle name="Comma 2 2 9 9" xfId="1827"/>
    <cellStyle name="Comma 2 2 9 9 2" xfId="11623"/>
    <cellStyle name="Comma 2 2 9 9 3" xfId="21250"/>
    <cellStyle name="Comma 2 2 9 9 4" xfId="30761"/>
    <cellStyle name="Comma 2 3" xfId="1828"/>
    <cellStyle name="Comma 2 3 10" xfId="1829"/>
    <cellStyle name="Comma 2 3 10 2" xfId="11625"/>
    <cellStyle name="Comma 2 3 10 3" xfId="21251"/>
    <cellStyle name="Comma 2 3 10 4" xfId="30762"/>
    <cellStyle name="Comma 2 3 11" xfId="1830"/>
    <cellStyle name="Comma 2 3 11 2" xfId="11626"/>
    <cellStyle name="Comma 2 3 11 3" xfId="21252"/>
    <cellStyle name="Comma 2 3 11 4" xfId="30763"/>
    <cellStyle name="Comma 2 3 12" xfId="11624"/>
    <cellStyle name="Comma 2 3 2" xfId="1831"/>
    <cellStyle name="Comma 2 3 2 10" xfId="1832"/>
    <cellStyle name="Comma 2 3 2 10 2" xfId="1833"/>
    <cellStyle name="Comma 2 3 2 10 2 2" xfId="11629"/>
    <cellStyle name="Comma 2 3 2 10 2 3" xfId="21255"/>
    <cellStyle name="Comma 2 3 2 10 2 4" xfId="30766"/>
    <cellStyle name="Comma 2 3 2 10 3" xfId="1834"/>
    <cellStyle name="Comma 2 3 2 10 3 2" xfId="11630"/>
    <cellStyle name="Comma 2 3 2 10 3 3" xfId="21256"/>
    <cellStyle name="Comma 2 3 2 10 3 4" xfId="30767"/>
    <cellStyle name="Comma 2 3 2 10 4" xfId="11628"/>
    <cellStyle name="Comma 2 3 2 10 5" xfId="21254"/>
    <cellStyle name="Comma 2 3 2 10 6" xfId="30765"/>
    <cellStyle name="Comma 2 3 2 11" xfId="1835"/>
    <cellStyle name="Comma 2 3 2 11 2" xfId="1836"/>
    <cellStyle name="Comma 2 3 2 11 2 2" xfId="11632"/>
    <cellStyle name="Comma 2 3 2 11 2 3" xfId="21258"/>
    <cellStyle name="Comma 2 3 2 11 2 4" xfId="30769"/>
    <cellStyle name="Comma 2 3 2 11 3" xfId="11631"/>
    <cellStyle name="Comma 2 3 2 11 4" xfId="21257"/>
    <cellStyle name="Comma 2 3 2 11 5" xfId="30768"/>
    <cellStyle name="Comma 2 3 2 12" xfId="1837"/>
    <cellStyle name="Comma 2 3 2 12 2" xfId="11633"/>
    <cellStyle name="Comma 2 3 2 12 3" xfId="21259"/>
    <cellStyle name="Comma 2 3 2 12 4" xfId="30770"/>
    <cellStyle name="Comma 2 3 2 13" xfId="1838"/>
    <cellStyle name="Comma 2 3 2 13 2" xfId="11634"/>
    <cellStyle name="Comma 2 3 2 13 3" xfId="21260"/>
    <cellStyle name="Comma 2 3 2 13 4" xfId="30771"/>
    <cellStyle name="Comma 2 3 2 14" xfId="1839"/>
    <cellStyle name="Comma 2 3 2 14 2" xfId="11635"/>
    <cellStyle name="Comma 2 3 2 14 3" xfId="21261"/>
    <cellStyle name="Comma 2 3 2 14 4" xfId="30772"/>
    <cellStyle name="Comma 2 3 2 15" xfId="1840"/>
    <cellStyle name="Comma 2 3 2 15 2" xfId="11636"/>
    <cellStyle name="Comma 2 3 2 15 3" xfId="21262"/>
    <cellStyle name="Comma 2 3 2 15 4" xfId="30773"/>
    <cellStyle name="Comma 2 3 2 16" xfId="9810"/>
    <cellStyle name="Comma 2 3 2 16 2" xfId="11637"/>
    <cellStyle name="Comma 2 3 2 17" xfId="11627"/>
    <cellStyle name="Comma 2 3 2 18" xfId="21253"/>
    <cellStyle name="Comma 2 3 2 19" xfId="30764"/>
    <cellStyle name="Comma 2 3 2 2" xfId="1841"/>
    <cellStyle name="Comma 2 3 2 2 10" xfId="1842"/>
    <cellStyle name="Comma 2 3 2 2 10 2" xfId="11639"/>
    <cellStyle name="Comma 2 3 2 2 10 3" xfId="21264"/>
    <cellStyle name="Comma 2 3 2 2 10 4" xfId="30775"/>
    <cellStyle name="Comma 2 3 2 2 11" xfId="1843"/>
    <cellStyle name="Comma 2 3 2 2 11 2" xfId="11640"/>
    <cellStyle name="Comma 2 3 2 2 11 3" xfId="21265"/>
    <cellStyle name="Comma 2 3 2 2 11 4" xfId="30776"/>
    <cellStyle name="Comma 2 3 2 2 12" xfId="1844"/>
    <cellStyle name="Comma 2 3 2 2 12 2" xfId="11641"/>
    <cellStyle name="Comma 2 3 2 2 12 3" xfId="21266"/>
    <cellStyle name="Comma 2 3 2 2 12 4" xfId="30777"/>
    <cellStyle name="Comma 2 3 2 2 13" xfId="9831"/>
    <cellStyle name="Comma 2 3 2 2 13 2" xfId="11642"/>
    <cellStyle name="Comma 2 3 2 2 14" xfId="11638"/>
    <cellStyle name="Comma 2 3 2 2 15" xfId="21263"/>
    <cellStyle name="Comma 2 3 2 2 16" xfId="30774"/>
    <cellStyle name="Comma 2 3 2 2 2" xfId="1845"/>
    <cellStyle name="Comma 2 3 2 2 2 10" xfId="11643"/>
    <cellStyle name="Comma 2 3 2 2 2 11" xfId="21267"/>
    <cellStyle name="Comma 2 3 2 2 2 12" xfId="30778"/>
    <cellStyle name="Comma 2 3 2 2 2 2" xfId="1846"/>
    <cellStyle name="Comma 2 3 2 2 2 2 2" xfId="1847"/>
    <cellStyle name="Comma 2 3 2 2 2 2 2 2" xfId="11645"/>
    <cellStyle name="Comma 2 3 2 2 2 2 2 3" xfId="21269"/>
    <cellStyle name="Comma 2 3 2 2 2 2 2 4" xfId="30780"/>
    <cellStyle name="Comma 2 3 2 2 2 2 3" xfId="1848"/>
    <cellStyle name="Comma 2 3 2 2 2 2 3 2" xfId="11646"/>
    <cellStyle name="Comma 2 3 2 2 2 2 3 3" xfId="21270"/>
    <cellStyle name="Comma 2 3 2 2 2 2 3 4" xfId="30781"/>
    <cellStyle name="Comma 2 3 2 2 2 2 4" xfId="11644"/>
    <cellStyle name="Comma 2 3 2 2 2 2 5" xfId="21268"/>
    <cellStyle name="Comma 2 3 2 2 2 2 6" xfId="30779"/>
    <cellStyle name="Comma 2 3 2 2 2 3" xfId="1849"/>
    <cellStyle name="Comma 2 3 2 2 2 3 2" xfId="1850"/>
    <cellStyle name="Comma 2 3 2 2 2 3 2 2" xfId="11648"/>
    <cellStyle name="Comma 2 3 2 2 2 3 2 3" xfId="21272"/>
    <cellStyle name="Comma 2 3 2 2 2 3 2 4" xfId="30783"/>
    <cellStyle name="Comma 2 3 2 2 2 3 3" xfId="1851"/>
    <cellStyle name="Comma 2 3 2 2 2 3 3 2" xfId="11649"/>
    <cellStyle name="Comma 2 3 2 2 2 3 3 3" xfId="21273"/>
    <cellStyle name="Comma 2 3 2 2 2 3 3 4" xfId="30784"/>
    <cellStyle name="Comma 2 3 2 2 2 3 4" xfId="11647"/>
    <cellStyle name="Comma 2 3 2 2 2 3 5" xfId="21271"/>
    <cellStyle name="Comma 2 3 2 2 2 3 6" xfId="30782"/>
    <cellStyle name="Comma 2 3 2 2 2 4" xfId="1852"/>
    <cellStyle name="Comma 2 3 2 2 2 4 2" xfId="1853"/>
    <cellStyle name="Comma 2 3 2 2 2 4 2 2" xfId="11651"/>
    <cellStyle name="Comma 2 3 2 2 2 4 2 3" xfId="21275"/>
    <cellStyle name="Comma 2 3 2 2 2 4 2 4" xfId="30786"/>
    <cellStyle name="Comma 2 3 2 2 2 4 3" xfId="11650"/>
    <cellStyle name="Comma 2 3 2 2 2 4 4" xfId="21274"/>
    <cellStyle name="Comma 2 3 2 2 2 4 5" xfId="30785"/>
    <cellStyle name="Comma 2 3 2 2 2 5" xfId="1854"/>
    <cellStyle name="Comma 2 3 2 2 2 5 2" xfId="1855"/>
    <cellStyle name="Comma 2 3 2 2 2 5 2 2" xfId="11653"/>
    <cellStyle name="Comma 2 3 2 2 2 5 2 3" xfId="21277"/>
    <cellStyle name="Comma 2 3 2 2 2 5 2 4" xfId="30788"/>
    <cellStyle name="Comma 2 3 2 2 2 5 3" xfId="11652"/>
    <cellStyle name="Comma 2 3 2 2 2 5 4" xfId="21276"/>
    <cellStyle name="Comma 2 3 2 2 2 5 5" xfId="30787"/>
    <cellStyle name="Comma 2 3 2 2 2 6" xfId="1856"/>
    <cellStyle name="Comma 2 3 2 2 2 6 2" xfId="11654"/>
    <cellStyle name="Comma 2 3 2 2 2 6 3" xfId="21278"/>
    <cellStyle name="Comma 2 3 2 2 2 6 4" xfId="30789"/>
    <cellStyle name="Comma 2 3 2 2 2 7" xfId="1857"/>
    <cellStyle name="Comma 2 3 2 2 2 7 2" xfId="11655"/>
    <cellStyle name="Comma 2 3 2 2 2 7 3" xfId="21279"/>
    <cellStyle name="Comma 2 3 2 2 2 7 4" xfId="30790"/>
    <cellStyle name="Comma 2 3 2 2 2 8" xfId="1858"/>
    <cellStyle name="Comma 2 3 2 2 2 8 2" xfId="11656"/>
    <cellStyle name="Comma 2 3 2 2 2 8 3" xfId="21280"/>
    <cellStyle name="Comma 2 3 2 2 2 8 4" xfId="30791"/>
    <cellStyle name="Comma 2 3 2 2 2 9" xfId="1859"/>
    <cellStyle name="Comma 2 3 2 2 2 9 2" xfId="11657"/>
    <cellStyle name="Comma 2 3 2 2 2 9 3" xfId="21281"/>
    <cellStyle name="Comma 2 3 2 2 2 9 4" xfId="30792"/>
    <cellStyle name="Comma 2 3 2 2 3" xfId="1860"/>
    <cellStyle name="Comma 2 3 2 2 3 2" xfId="1861"/>
    <cellStyle name="Comma 2 3 2 2 3 2 10" xfId="30793"/>
    <cellStyle name="Comma 2 3 2 2 3 2 2" xfId="1862"/>
    <cellStyle name="Comma 2 3 2 2 3 2 2 2" xfId="1863"/>
    <cellStyle name="Comma 2 3 2 2 3 2 2 2 2" xfId="11661"/>
    <cellStyle name="Comma 2 3 2 2 3 2 2 2 3" xfId="21284"/>
    <cellStyle name="Comma 2 3 2 2 3 2 2 2 4" xfId="30795"/>
    <cellStyle name="Comma 2 3 2 2 3 2 2 3" xfId="1864"/>
    <cellStyle name="Comma 2 3 2 2 3 2 2 3 2" xfId="11662"/>
    <cellStyle name="Comma 2 3 2 2 3 2 2 3 3" xfId="21285"/>
    <cellStyle name="Comma 2 3 2 2 3 2 2 3 4" xfId="30796"/>
    <cellStyle name="Comma 2 3 2 2 3 2 2 4" xfId="11660"/>
    <cellStyle name="Comma 2 3 2 2 3 2 2 5" xfId="21283"/>
    <cellStyle name="Comma 2 3 2 2 3 2 2 6" xfId="30794"/>
    <cellStyle name="Comma 2 3 2 2 3 2 3" xfId="1865"/>
    <cellStyle name="Comma 2 3 2 2 3 2 3 2" xfId="1866"/>
    <cellStyle name="Comma 2 3 2 2 3 2 3 2 2" xfId="11664"/>
    <cellStyle name="Comma 2 3 2 2 3 2 3 2 3" xfId="21287"/>
    <cellStyle name="Comma 2 3 2 2 3 2 3 2 4" xfId="30798"/>
    <cellStyle name="Comma 2 3 2 2 3 2 3 3" xfId="1867"/>
    <cellStyle name="Comma 2 3 2 2 3 2 3 3 2" xfId="11665"/>
    <cellStyle name="Comma 2 3 2 2 3 2 3 3 3" xfId="21288"/>
    <cellStyle name="Comma 2 3 2 2 3 2 3 3 4" xfId="30799"/>
    <cellStyle name="Comma 2 3 2 2 3 2 3 4" xfId="11663"/>
    <cellStyle name="Comma 2 3 2 2 3 2 3 5" xfId="21286"/>
    <cellStyle name="Comma 2 3 2 2 3 2 3 6" xfId="30797"/>
    <cellStyle name="Comma 2 3 2 2 3 2 4" xfId="1868"/>
    <cellStyle name="Comma 2 3 2 2 3 2 4 2" xfId="1869"/>
    <cellStyle name="Comma 2 3 2 2 3 2 4 2 2" xfId="11667"/>
    <cellStyle name="Comma 2 3 2 2 3 2 4 2 3" xfId="21290"/>
    <cellStyle name="Comma 2 3 2 2 3 2 4 2 4" xfId="30801"/>
    <cellStyle name="Comma 2 3 2 2 3 2 4 3" xfId="11666"/>
    <cellStyle name="Comma 2 3 2 2 3 2 4 4" xfId="21289"/>
    <cellStyle name="Comma 2 3 2 2 3 2 4 5" xfId="30800"/>
    <cellStyle name="Comma 2 3 2 2 3 2 5" xfId="1870"/>
    <cellStyle name="Comma 2 3 2 2 3 2 5 2" xfId="1871"/>
    <cellStyle name="Comma 2 3 2 2 3 2 5 2 2" xfId="11669"/>
    <cellStyle name="Comma 2 3 2 2 3 2 5 2 3" xfId="21292"/>
    <cellStyle name="Comma 2 3 2 2 3 2 5 2 4" xfId="30803"/>
    <cellStyle name="Comma 2 3 2 2 3 2 5 3" xfId="11668"/>
    <cellStyle name="Comma 2 3 2 2 3 2 5 4" xfId="21291"/>
    <cellStyle name="Comma 2 3 2 2 3 2 5 5" xfId="30802"/>
    <cellStyle name="Comma 2 3 2 2 3 2 6" xfId="1872"/>
    <cellStyle name="Comma 2 3 2 2 3 2 6 2" xfId="11670"/>
    <cellStyle name="Comma 2 3 2 2 3 2 6 3" xfId="21293"/>
    <cellStyle name="Comma 2 3 2 2 3 2 6 4" xfId="30804"/>
    <cellStyle name="Comma 2 3 2 2 3 2 7" xfId="1873"/>
    <cellStyle name="Comma 2 3 2 2 3 2 7 2" xfId="11671"/>
    <cellStyle name="Comma 2 3 2 2 3 2 7 3" xfId="21294"/>
    <cellStyle name="Comma 2 3 2 2 3 2 7 4" xfId="30805"/>
    <cellStyle name="Comma 2 3 2 2 3 2 8" xfId="11659"/>
    <cellStyle name="Comma 2 3 2 2 3 2 9" xfId="21282"/>
    <cellStyle name="Comma 2 3 2 2 3 3" xfId="11658"/>
    <cellStyle name="Comma 2 3 2 2 4" xfId="1874"/>
    <cellStyle name="Comma 2 3 2 2 4 10" xfId="30806"/>
    <cellStyle name="Comma 2 3 2 2 4 2" xfId="1875"/>
    <cellStyle name="Comma 2 3 2 2 4 2 2" xfId="1876"/>
    <cellStyle name="Comma 2 3 2 2 4 2 2 2" xfId="11674"/>
    <cellStyle name="Comma 2 3 2 2 4 2 2 3" xfId="21297"/>
    <cellStyle name="Comma 2 3 2 2 4 2 2 4" xfId="30808"/>
    <cellStyle name="Comma 2 3 2 2 4 2 3" xfId="1877"/>
    <cellStyle name="Comma 2 3 2 2 4 2 3 2" xfId="11675"/>
    <cellStyle name="Comma 2 3 2 2 4 2 3 3" xfId="21298"/>
    <cellStyle name="Comma 2 3 2 2 4 2 3 4" xfId="30809"/>
    <cellStyle name="Comma 2 3 2 2 4 2 4" xfId="11673"/>
    <cellStyle name="Comma 2 3 2 2 4 2 5" xfId="21296"/>
    <cellStyle name="Comma 2 3 2 2 4 2 6" xfId="30807"/>
    <cellStyle name="Comma 2 3 2 2 4 3" xfId="1878"/>
    <cellStyle name="Comma 2 3 2 2 4 3 2" xfId="1879"/>
    <cellStyle name="Comma 2 3 2 2 4 3 2 2" xfId="11677"/>
    <cellStyle name="Comma 2 3 2 2 4 3 2 3" xfId="21300"/>
    <cellStyle name="Comma 2 3 2 2 4 3 2 4" xfId="30811"/>
    <cellStyle name="Comma 2 3 2 2 4 3 3" xfId="11676"/>
    <cellStyle name="Comma 2 3 2 2 4 3 4" xfId="21299"/>
    <cellStyle name="Comma 2 3 2 2 4 3 5" xfId="30810"/>
    <cellStyle name="Comma 2 3 2 2 4 4" xfId="1880"/>
    <cellStyle name="Comma 2 3 2 2 4 4 2" xfId="1881"/>
    <cellStyle name="Comma 2 3 2 2 4 4 2 2" xfId="11679"/>
    <cellStyle name="Comma 2 3 2 2 4 4 2 3" xfId="21302"/>
    <cellStyle name="Comma 2 3 2 2 4 4 2 4" xfId="30813"/>
    <cellStyle name="Comma 2 3 2 2 4 4 3" xfId="11678"/>
    <cellStyle name="Comma 2 3 2 2 4 4 4" xfId="21301"/>
    <cellStyle name="Comma 2 3 2 2 4 4 5" xfId="30812"/>
    <cellStyle name="Comma 2 3 2 2 4 5" xfId="1882"/>
    <cellStyle name="Comma 2 3 2 2 4 5 2" xfId="1883"/>
    <cellStyle name="Comma 2 3 2 2 4 5 2 2" xfId="11681"/>
    <cellStyle name="Comma 2 3 2 2 4 5 2 3" xfId="21304"/>
    <cellStyle name="Comma 2 3 2 2 4 5 2 4" xfId="30815"/>
    <cellStyle name="Comma 2 3 2 2 4 5 3" xfId="11680"/>
    <cellStyle name="Comma 2 3 2 2 4 5 4" xfId="21303"/>
    <cellStyle name="Comma 2 3 2 2 4 5 5" xfId="30814"/>
    <cellStyle name="Comma 2 3 2 2 4 6" xfId="1884"/>
    <cellStyle name="Comma 2 3 2 2 4 6 2" xfId="11682"/>
    <cellStyle name="Comma 2 3 2 2 4 6 3" xfId="21305"/>
    <cellStyle name="Comma 2 3 2 2 4 6 4" xfId="30816"/>
    <cellStyle name="Comma 2 3 2 2 4 7" xfId="1885"/>
    <cellStyle name="Comma 2 3 2 2 4 7 2" xfId="11683"/>
    <cellStyle name="Comma 2 3 2 2 4 7 3" xfId="21306"/>
    <cellStyle name="Comma 2 3 2 2 4 7 4" xfId="30817"/>
    <cellStyle name="Comma 2 3 2 2 4 8" xfId="11672"/>
    <cellStyle name="Comma 2 3 2 2 4 9" xfId="21295"/>
    <cellStyle name="Comma 2 3 2 2 5" xfId="1886"/>
    <cellStyle name="Comma 2 3 2 2 5 2" xfId="1887"/>
    <cellStyle name="Comma 2 3 2 2 5 2 2" xfId="11685"/>
    <cellStyle name="Comma 2 3 2 2 5 2 3" xfId="21308"/>
    <cellStyle name="Comma 2 3 2 2 5 2 4" xfId="30819"/>
    <cellStyle name="Comma 2 3 2 2 5 3" xfId="1888"/>
    <cellStyle name="Comma 2 3 2 2 5 3 2" xfId="11686"/>
    <cellStyle name="Comma 2 3 2 2 5 3 3" xfId="21309"/>
    <cellStyle name="Comma 2 3 2 2 5 3 4" xfId="30820"/>
    <cellStyle name="Comma 2 3 2 2 5 4" xfId="11684"/>
    <cellStyle name="Comma 2 3 2 2 5 5" xfId="21307"/>
    <cellStyle name="Comma 2 3 2 2 5 6" xfId="30818"/>
    <cellStyle name="Comma 2 3 2 2 6" xfId="1889"/>
    <cellStyle name="Comma 2 3 2 2 6 2" xfId="1890"/>
    <cellStyle name="Comma 2 3 2 2 6 2 2" xfId="11688"/>
    <cellStyle name="Comma 2 3 2 2 6 2 3" xfId="21311"/>
    <cellStyle name="Comma 2 3 2 2 6 2 4" xfId="30822"/>
    <cellStyle name="Comma 2 3 2 2 6 3" xfId="1891"/>
    <cellStyle name="Comma 2 3 2 2 6 3 2" xfId="11689"/>
    <cellStyle name="Comma 2 3 2 2 6 3 3" xfId="21312"/>
    <cellStyle name="Comma 2 3 2 2 6 3 4" xfId="30823"/>
    <cellStyle name="Comma 2 3 2 2 6 4" xfId="11687"/>
    <cellStyle name="Comma 2 3 2 2 6 5" xfId="21310"/>
    <cellStyle name="Comma 2 3 2 2 6 6" xfId="30821"/>
    <cellStyle name="Comma 2 3 2 2 7" xfId="1892"/>
    <cellStyle name="Comma 2 3 2 2 7 2" xfId="1893"/>
    <cellStyle name="Comma 2 3 2 2 7 2 2" xfId="11691"/>
    <cellStyle name="Comma 2 3 2 2 7 2 3" xfId="21314"/>
    <cellStyle name="Comma 2 3 2 2 7 2 4" xfId="30825"/>
    <cellStyle name="Comma 2 3 2 2 7 3" xfId="1894"/>
    <cellStyle name="Comma 2 3 2 2 7 3 2" xfId="11692"/>
    <cellStyle name="Comma 2 3 2 2 7 3 3" xfId="21315"/>
    <cellStyle name="Comma 2 3 2 2 7 3 4" xfId="30826"/>
    <cellStyle name="Comma 2 3 2 2 7 4" xfId="11690"/>
    <cellStyle name="Comma 2 3 2 2 7 5" xfId="21313"/>
    <cellStyle name="Comma 2 3 2 2 7 6" xfId="30824"/>
    <cellStyle name="Comma 2 3 2 2 8" xfId="1895"/>
    <cellStyle name="Comma 2 3 2 2 8 2" xfId="1896"/>
    <cellStyle name="Comma 2 3 2 2 8 2 2" xfId="11694"/>
    <cellStyle name="Comma 2 3 2 2 8 2 3" xfId="21317"/>
    <cellStyle name="Comma 2 3 2 2 8 2 4" xfId="30828"/>
    <cellStyle name="Comma 2 3 2 2 8 3" xfId="11693"/>
    <cellStyle name="Comma 2 3 2 2 8 4" xfId="21316"/>
    <cellStyle name="Comma 2 3 2 2 8 5" xfId="30827"/>
    <cellStyle name="Comma 2 3 2 2 9" xfId="1897"/>
    <cellStyle name="Comma 2 3 2 2 9 2" xfId="11695"/>
    <cellStyle name="Comma 2 3 2 2 9 3" xfId="21318"/>
    <cellStyle name="Comma 2 3 2 2 9 4" xfId="30829"/>
    <cellStyle name="Comma 2 3 2 3" xfId="1898"/>
    <cellStyle name="Comma 2 3 2 3 10" xfId="1899"/>
    <cellStyle name="Comma 2 3 2 3 10 2" xfId="11697"/>
    <cellStyle name="Comma 2 3 2 3 10 3" xfId="21320"/>
    <cellStyle name="Comma 2 3 2 3 10 4" xfId="30831"/>
    <cellStyle name="Comma 2 3 2 3 11" xfId="11696"/>
    <cellStyle name="Comma 2 3 2 3 12" xfId="21319"/>
    <cellStyle name="Comma 2 3 2 3 13" xfId="30830"/>
    <cellStyle name="Comma 2 3 2 3 2" xfId="1900"/>
    <cellStyle name="Comma 2 3 2 3 2 2" xfId="1901"/>
    <cellStyle name="Comma 2 3 2 3 2 2 10" xfId="30832"/>
    <cellStyle name="Comma 2 3 2 3 2 2 2" xfId="1902"/>
    <cellStyle name="Comma 2 3 2 3 2 2 2 2" xfId="1903"/>
    <cellStyle name="Comma 2 3 2 3 2 2 2 2 2" xfId="11701"/>
    <cellStyle name="Comma 2 3 2 3 2 2 2 2 3" xfId="21323"/>
    <cellStyle name="Comma 2 3 2 3 2 2 2 2 4" xfId="30834"/>
    <cellStyle name="Comma 2 3 2 3 2 2 2 3" xfId="1904"/>
    <cellStyle name="Comma 2 3 2 3 2 2 2 3 2" xfId="11702"/>
    <cellStyle name="Comma 2 3 2 3 2 2 2 3 3" xfId="21324"/>
    <cellStyle name="Comma 2 3 2 3 2 2 2 3 4" xfId="30835"/>
    <cellStyle name="Comma 2 3 2 3 2 2 2 4" xfId="11700"/>
    <cellStyle name="Comma 2 3 2 3 2 2 2 5" xfId="21322"/>
    <cellStyle name="Comma 2 3 2 3 2 2 2 6" xfId="30833"/>
    <cellStyle name="Comma 2 3 2 3 2 2 3" xfId="1905"/>
    <cellStyle name="Comma 2 3 2 3 2 2 3 2" xfId="1906"/>
    <cellStyle name="Comma 2 3 2 3 2 2 3 2 2" xfId="11704"/>
    <cellStyle name="Comma 2 3 2 3 2 2 3 2 3" xfId="21326"/>
    <cellStyle name="Comma 2 3 2 3 2 2 3 2 4" xfId="30837"/>
    <cellStyle name="Comma 2 3 2 3 2 2 3 3" xfId="1907"/>
    <cellStyle name="Comma 2 3 2 3 2 2 3 3 2" xfId="11705"/>
    <cellStyle name="Comma 2 3 2 3 2 2 3 3 3" xfId="21327"/>
    <cellStyle name="Comma 2 3 2 3 2 2 3 3 4" xfId="30838"/>
    <cellStyle name="Comma 2 3 2 3 2 2 3 4" xfId="11703"/>
    <cellStyle name="Comma 2 3 2 3 2 2 3 5" xfId="21325"/>
    <cellStyle name="Comma 2 3 2 3 2 2 3 6" xfId="30836"/>
    <cellStyle name="Comma 2 3 2 3 2 2 4" xfId="1908"/>
    <cellStyle name="Comma 2 3 2 3 2 2 4 2" xfId="1909"/>
    <cellStyle name="Comma 2 3 2 3 2 2 4 2 2" xfId="11707"/>
    <cellStyle name="Comma 2 3 2 3 2 2 4 2 3" xfId="21329"/>
    <cellStyle name="Comma 2 3 2 3 2 2 4 2 4" xfId="30840"/>
    <cellStyle name="Comma 2 3 2 3 2 2 4 3" xfId="11706"/>
    <cellStyle name="Comma 2 3 2 3 2 2 4 4" xfId="21328"/>
    <cellStyle name="Comma 2 3 2 3 2 2 4 5" xfId="30839"/>
    <cellStyle name="Comma 2 3 2 3 2 2 5" xfId="1910"/>
    <cellStyle name="Comma 2 3 2 3 2 2 5 2" xfId="1911"/>
    <cellStyle name="Comma 2 3 2 3 2 2 5 2 2" xfId="11709"/>
    <cellStyle name="Comma 2 3 2 3 2 2 5 2 3" xfId="21331"/>
    <cellStyle name="Comma 2 3 2 3 2 2 5 2 4" xfId="30842"/>
    <cellStyle name="Comma 2 3 2 3 2 2 5 3" xfId="11708"/>
    <cellStyle name="Comma 2 3 2 3 2 2 5 4" xfId="21330"/>
    <cellStyle name="Comma 2 3 2 3 2 2 5 5" xfId="30841"/>
    <cellStyle name="Comma 2 3 2 3 2 2 6" xfId="1912"/>
    <cellStyle name="Comma 2 3 2 3 2 2 6 2" xfId="11710"/>
    <cellStyle name="Comma 2 3 2 3 2 2 6 3" xfId="21332"/>
    <cellStyle name="Comma 2 3 2 3 2 2 6 4" xfId="30843"/>
    <cellStyle name="Comma 2 3 2 3 2 2 7" xfId="1913"/>
    <cellStyle name="Comma 2 3 2 3 2 2 7 2" xfId="11711"/>
    <cellStyle name="Comma 2 3 2 3 2 2 7 3" xfId="21333"/>
    <cellStyle name="Comma 2 3 2 3 2 2 7 4" xfId="30844"/>
    <cellStyle name="Comma 2 3 2 3 2 2 8" xfId="11699"/>
    <cellStyle name="Comma 2 3 2 3 2 2 9" xfId="21321"/>
    <cellStyle name="Comma 2 3 2 3 2 3" xfId="1914"/>
    <cellStyle name="Comma 2 3 2 3 2 3 2" xfId="11712"/>
    <cellStyle name="Comma 2 3 2 3 2 3 3" xfId="21334"/>
    <cellStyle name="Comma 2 3 2 3 2 3 4" xfId="30845"/>
    <cellStyle name="Comma 2 3 2 3 2 4" xfId="11698"/>
    <cellStyle name="Comma 2 3 2 3 3" xfId="1915"/>
    <cellStyle name="Comma 2 3 2 3 3 10" xfId="30846"/>
    <cellStyle name="Comma 2 3 2 3 3 2" xfId="1916"/>
    <cellStyle name="Comma 2 3 2 3 3 2 2" xfId="1917"/>
    <cellStyle name="Comma 2 3 2 3 3 2 2 2" xfId="11715"/>
    <cellStyle name="Comma 2 3 2 3 3 2 2 3" xfId="21337"/>
    <cellStyle name="Comma 2 3 2 3 3 2 2 4" xfId="30848"/>
    <cellStyle name="Comma 2 3 2 3 3 2 3" xfId="1918"/>
    <cellStyle name="Comma 2 3 2 3 3 2 3 2" xfId="11716"/>
    <cellStyle name="Comma 2 3 2 3 3 2 3 3" xfId="21338"/>
    <cellStyle name="Comma 2 3 2 3 3 2 3 4" xfId="30849"/>
    <cellStyle name="Comma 2 3 2 3 3 2 4" xfId="11714"/>
    <cellStyle name="Comma 2 3 2 3 3 2 5" xfId="21336"/>
    <cellStyle name="Comma 2 3 2 3 3 2 6" xfId="30847"/>
    <cellStyle name="Comma 2 3 2 3 3 3" xfId="1919"/>
    <cellStyle name="Comma 2 3 2 3 3 3 2" xfId="1920"/>
    <cellStyle name="Comma 2 3 2 3 3 3 2 2" xfId="11718"/>
    <cellStyle name="Comma 2 3 2 3 3 3 2 3" xfId="21340"/>
    <cellStyle name="Comma 2 3 2 3 3 3 2 4" xfId="30851"/>
    <cellStyle name="Comma 2 3 2 3 3 3 3" xfId="1921"/>
    <cellStyle name="Comma 2 3 2 3 3 3 3 2" xfId="11719"/>
    <cellStyle name="Comma 2 3 2 3 3 3 3 3" xfId="21341"/>
    <cellStyle name="Comma 2 3 2 3 3 3 3 4" xfId="30852"/>
    <cellStyle name="Comma 2 3 2 3 3 3 4" xfId="11717"/>
    <cellStyle name="Comma 2 3 2 3 3 3 5" xfId="21339"/>
    <cellStyle name="Comma 2 3 2 3 3 3 6" xfId="30850"/>
    <cellStyle name="Comma 2 3 2 3 3 4" xfId="1922"/>
    <cellStyle name="Comma 2 3 2 3 3 4 2" xfId="1923"/>
    <cellStyle name="Comma 2 3 2 3 3 4 2 2" xfId="11721"/>
    <cellStyle name="Comma 2 3 2 3 3 4 2 3" xfId="21343"/>
    <cellStyle name="Comma 2 3 2 3 3 4 2 4" xfId="30854"/>
    <cellStyle name="Comma 2 3 2 3 3 4 3" xfId="11720"/>
    <cellStyle name="Comma 2 3 2 3 3 4 4" xfId="21342"/>
    <cellStyle name="Comma 2 3 2 3 3 4 5" xfId="30853"/>
    <cellStyle name="Comma 2 3 2 3 3 5" xfId="1924"/>
    <cellStyle name="Comma 2 3 2 3 3 5 2" xfId="1925"/>
    <cellStyle name="Comma 2 3 2 3 3 5 2 2" xfId="11723"/>
    <cellStyle name="Comma 2 3 2 3 3 5 2 3" xfId="21345"/>
    <cellStyle name="Comma 2 3 2 3 3 5 2 4" xfId="30856"/>
    <cellStyle name="Comma 2 3 2 3 3 5 3" xfId="11722"/>
    <cellStyle name="Comma 2 3 2 3 3 5 4" xfId="21344"/>
    <cellStyle name="Comma 2 3 2 3 3 5 5" xfId="30855"/>
    <cellStyle name="Comma 2 3 2 3 3 6" xfId="1926"/>
    <cellStyle name="Comma 2 3 2 3 3 6 2" xfId="11724"/>
    <cellStyle name="Comma 2 3 2 3 3 6 3" xfId="21346"/>
    <cellStyle name="Comma 2 3 2 3 3 6 4" xfId="30857"/>
    <cellStyle name="Comma 2 3 2 3 3 7" xfId="1927"/>
    <cellStyle name="Comma 2 3 2 3 3 7 2" xfId="11725"/>
    <cellStyle name="Comma 2 3 2 3 3 7 3" xfId="21347"/>
    <cellStyle name="Comma 2 3 2 3 3 7 4" xfId="30858"/>
    <cellStyle name="Comma 2 3 2 3 3 8" xfId="11713"/>
    <cellStyle name="Comma 2 3 2 3 3 9" xfId="21335"/>
    <cellStyle name="Comma 2 3 2 3 4" xfId="1928"/>
    <cellStyle name="Comma 2 3 2 3 4 2" xfId="1929"/>
    <cellStyle name="Comma 2 3 2 3 4 2 2" xfId="11727"/>
    <cellStyle name="Comma 2 3 2 3 4 2 3" xfId="21349"/>
    <cellStyle name="Comma 2 3 2 3 4 2 4" xfId="30860"/>
    <cellStyle name="Comma 2 3 2 3 4 3" xfId="1930"/>
    <cellStyle name="Comma 2 3 2 3 4 3 2" xfId="11728"/>
    <cellStyle name="Comma 2 3 2 3 4 3 3" xfId="21350"/>
    <cellStyle name="Comma 2 3 2 3 4 3 4" xfId="30861"/>
    <cellStyle name="Comma 2 3 2 3 4 4" xfId="11726"/>
    <cellStyle name="Comma 2 3 2 3 4 5" xfId="21348"/>
    <cellStyle name="Comma 2 3 2 3 4 6" xfId="30859"/>
    <cellStyle name="Comma 2 3 2 3 5" xfId="1931"/>
    <cellStyle name="Comma 2 3 2 3 5 2" xfId="1932"/>
    <cellStyle name="Comma 2 3 2 3 5 2 2" xfId="11730"/>
    <cellStyle name="Comma 2 3 2 3 5 2 3" xfId="21352"/>
    <cellStyle name="Comma 2 3 2 3 5 2 4" xfId="30863"/>
    <cellStyle name="Comma 2 3 2 3 5 3" xfId="1933"/>
    <cellStyle name="Comma 2 3 2 3 5 3 2" xfId="11731"/>
    <cellStyle name="Comma 2 3 2 3 5 3 3" xfId="21353"/>
    <cellStyle name="Comma 2 3 2 3 5 3 4" xfId="30864"/>
    <cellStyle name="Comma 2 3 2 3 5 4" xfId="11729"/>
    <cellStyle name="Comma 2 3 2 3 5 5" xfId="21351"/>
    <cellStyle name="Comma 2 3 2 3 5 6" xfId="30862"/>
    <cellStyle name="Comma 2 3 2 3 6" xfId="1934"/>
    <cellStyle name="Comma 2 3 2 3 6 2" xfId="1935"/>
    <cellStyle name="Comma 2 3 2 3 6 2 2" xfId="11733"/>
    <cellStyle name="Comma 2 3 2 3 6 2 3" xfId="21355"/>
    <cellStyle name="Comma 2 3 2 3 6 2 4" xfId="30866"/>
    <cellStyle name="Comma 2 3 2 3 6 3" xfId="1936"/>
    <cellStyle name="Comma 2 3 2 3 6 3 2" xfId="11734"/>
    <cellStyle name="Comma 2 3 2 3 6 3 3" xfId="21356"/>
    <cellStyle name="Comma 2 3 2 3 6 3 4" xfId="30867"/>
    <cellStyle name="Comma 2 3 2 3 6 4" xfId="11732"/>
    <cellStyle name="Comma 2 3 2 3 6 5" xfId="21354"/>
    <cellStyle name="Comma 2 3 2 3 6 6" xfId="30865"/>
    <cellStyle name="Comma 2 3 2 3 7" xfId="1937"/>
    <cellStyle name="Comma 2 3 2 3 7 2" xfId="1938"/>
    <cellStyle name="Comma 2 3 2 3 7 2 2" xfId="11736"/>
    <cellStyle name="Comma 2 3 2 3 7 2 3" xfId="21358"/>
    <cellStyle name="Comma 2 3 2 3 7 2 4" xfId="30869"/>
    <cellStyle name="Comma 2 3 2 3 7 3" xfId="11735"/>
    <cellStyle name="Comma 2 3 2 3 7 4" xfId="21357"/>
    <cellStyle name="Comma 2 3 2 3 7 5" xfId="30868"/>
    <cellStyle name="Comma 2 3 2 3 8" xfId="1939"/>
    <cellStyle name="Comma 2 3 2 3 8 2" xfId="11737"/>
    <cellStyle name="Comma 2 3 2 3 8 3" xfId="21359"/>
    <cellStyle name="Comma 2 3 2 3 8 4" xfId="30870"/>
    <cellStyle name="Comma 2 3 2 3 9" xfId="1940"/>
    <cellStyle name="Comma 2 3 2 3 9 2" xfId="11738"/>
    <cellStyle name="Comma 2 3 2 3 9 3" xfId="21360"/>
    <cellStyle name="Comma 2 3 2 3 9 4" xfId="30871"/>
    <cellStyle name="Comma 2 3 2 4" xfId="1941"/>
    <cellStyle name="Comma 2 3 2 4 10" xfId="11739"/>
    <cellStyle name="Comma 2 3 2 4 11" xfId="21361"/>
    <cellStyle name="Comma 2 3 2 4 12" xfId="30872"/>
    <cellStyle name="Comma 2 3 2 4 2" xfId="1942"/>
    <cellStyle name="Comma 2 3 2 4 2 2" xfId="1943"/>
    <cellStyle name="Comma 2 3 2 4 2 2 2" xfId="11741"/>
    <cellStyle name="Comma 2 3 2 4 2 2 3" xfId="21363"/>
    <cellStyle name="Comma 2 3 2 4 2 2 4" xfId="30874"/>
    <cellStyle name="Comma 2 3 2 4 2 3" xfId="1944"/>
    <cellStyle name="Comma 2 3 2 4 2 3 2" xfId="11742"/>
    <cellStyle name="Comma 2 3 2 4 2 3 3" xfId="21364"/>
    <cellStyle name="Comma 2 3 2 4 2 3 4" xfId="30875"/>
    <cellStyle name="Comma 2 3 2 4 2 4" xfId="11740"/>
    <cellStyle name="Comma 2 3 2 4 2 5" xfId="21362"/>
    <cellStyle name="Comma 2 3 2 4 2 6" xfId="30873"/>
    <cellStyle name="Comma 2 3 2 4 3" xfId="1945"/>
    <cellStyle name="Comma 2 3 2 4 3 2" xfId="1946"/>
    <cellStyle name="Comma 2 3 2 4 3 2 2" xfId="11744"/>
    <cellStyle name="Comma 2 3 2 4 3 2 3" xfId="21366"/>
    <cellStyle name="Comma 2 3 2 4 3 2 4" xfId="30877"/>
    <cellStyle name="Comma 2 3 2 4 3 3" xfId="1947"/>
    <cellStyle name="Comma 2 3 2 4 3 3 2" xfId="11745"/>
    <cellStyle name="Comma 2 3 2 4 3 3 3" xfId="21367"/>
    <cellStyle name="Comma 2 3 2 4 3 3 4" xfId="30878"/>
    <cellStyle name="Comma 2 3 2 4 3 4" xfId="11743"/>
    <cellStyle name="Comma 2 3 2 4 3 5" xfId="21365"/>
    <cellStyle name="Comma 2 3 2 4 3 6" xfId="30876"/>
    <cellStyle name="Comma 2 3 2 4 4" xfId="1948"/>
    <cellStyle name="Comma 2 3 2 4 4 2" xfId="1949"/>
    <cellStyle name="Comma 2 3 2 4 4 2 2" xfId="11747"/>
    <cellStyle name="Comma 2 3 2 4 4 2 3" xfId="21369"/>
    <cellStyle name="Comma 2 3 2 4 4 2 4" xfId="30880"/>
    <cellStyle name="Comma 2 3 2 4 4 3" xfId="11746"/>
    <cellStyle name="Comma 2 3 2 4 4 4" xfId="21368"/>
    <cellStyle name="Comma 2 3 2 4 4 5" xfId="30879"/>
    <cellStyle name="Comma 2 3 2 4 5" xfId="1950"/>
    <cellStyle name="Comma 2 3 2 4 5 2" xfId="1951"/>
    <cellStyle name="Comma 2 3 2 4 5 2 2" xfId="11749"/>
    <cellStyle name="Comma 2 3 2 4 5 2 3" xfId="21371"/>
    <cellStyle name="Comma 2 3 2 4 5 2 4" xfId="30882"/>
    <cellStyle name="Comma 2 3 2 4 5 3" xfId="11748"/>
    <cellStyle name="Comma 2 3 2 4 5 4" xfId="21370"/>
    <cellStyle name="Comma 2 3 2 4 5 5" xfId="30881"/>
    <cellStyle name="Comma 2 3 2 4 6" xfId="1952"/>
    <cellStyle name="Comma 2 3 2 4 6 2" xfId="11750"/>
    <cellStyle name="Comma 2 3 2 4 6 3" xfId="21372"/>
    <cellStyle name="Comma 2 3 2 4 6 4" xfId="30883"/>
    <cellStyle name="Comma 2 3 2 4 7" xfId="1953"/>
    <cellStyle name="Comma 2 3 2 4 7 2" xfId="11751"/>
    <cellStyle name="Comma 2 3 2 4 7 3" xfId="21373"/>
    <cellStyle name="Comma 2 3 2 4 7 4" xfId="30884"/>
    <cellStyle name="Comma 2 3 2 4 8" xfId="1954"/>
    <cellStyle name="Comma 2 3 2 4 8 2" xfId="11752"/>
    <cellStyle name="Comma 2 3 2 4 8 3" xfId="21374"/>
    <cellStyle name="Comma 2 3 2 4 8 4" xfId="30885"/>
    <cellStyle name="Comma 2 3 2 4 9" xfId="1955"/>
    <cellStyle name="Comma 2 3 2 4 9 2" xfId="11753"/>
    <cellStyle name="Comma 2 3 2 4 9 3" xfId="21375"/>
    <cellStyle name="Comma 2 3 2 4 9 4" xfId="30886"/>
    <cellStyle name="Comma 2 3 2 5" xfId="1956"/>
    <cellStyle name="Comma 2 3 2 5 2" xfId="1957"/>
    <cellStyle name="Comma 2 3 2 5 2 10" xfId="30887"/>
    <cellStyle name="Comma 2 3 2 5 2 2" xfId="1958"/>
    <cellStyle name="Comma 2 3 2 5 2 2 2" xfId="1959"/>
    <cellStyle name="Comma 2 3 2 5 2 2 2 2" xfId="11757"/>
    <cellStyle name="Comma 2 3 2 5 2 2 2 3" xfId="21378"/>
    <cellStyle name="Comma 2 3 2 5 2 2 2 4" xfId="30889"/>
    <cellStyle name="Comma 2 3 2 5 2 2 3" xfId="1960"/>
    <cellStyle name="Comma 2 3 2 5 2 2 3 2" xfId="11758"/>
    <cellStyle name="Comma 2 3 2 5 2 2 3 3" xfId="21379"/>
    <cellStyle name="Comma 2 3 2 5 2 2 3 4" xfId="30890"/>
    <cellStyle name="Comma 2 3 2 5 2 2 4" xfId="11756"/>
    <cellStyle name="Comma 2 3 2 5 2 2 5" xfId="21377"/>
    <cellStyle name="Comma 2 3 2 5 2 2 6" xfId="30888"/>
    <cellStyle name="Comma 2 3 2 5 2 3" xfId="1961"/>
    <cellStyle name="Comma 2 3 2 5 2 3 2" xfId="1962"/>
    <cellStyle name="Comma 2 3 2 5 2 3 2 2" xfId="11760"/>
    <cellStyle name="Comma 2 3 2 5 2 3 2 3" xfId="21381"/>
    <cellStyle name="Comma 2 3 2 5 2 3 2 4" xfId="30892"/>
    <cellStyle name="Comma 2 3 2 5 2 3 3" xfId="1963"/>
    <cellStyle name="Comma 2 3 2 5 2 3 3 2" xfId="11761"/>
    <cellStyle name="Comma 2 3 2 5 2 3 3 3" xfId="21382"/>
    <cellStyle name="Comma 2 3 2 5 2 3 3 4" xfId="30893"/>
    <cellStyle name="Comma 2 3 2 5 2 3 4" xfId="11759"/>
    <cellStyle name="Comma 2 3 2 5 2 3 5" xfId="21380"/>
    <cellStyle name="Comma 2 3 2 5 2 3 6" xfId="30891"/>
    <cellStyle name="Comma 2 3 2 5 2 4" xfId="1964"/>
    <cellStyle name="Comma 2 3 2 5 2 4 2" xfId="1965"/>
    <cellStyle name="Comma 2 3 2 5 2 4 2 2" xfId="11763"/>
    <cellStyle name="Comma 2 3 2 5 2 4 2 3" xfId="21384"/>
    <cellStyle name="Comma 2 3 2 5 2 4 2 4" xfId="30895"/>
    <cellStyle name="Comma 2 3 2 5 2 4 3" xfId="11762"/>
    <cellStyle name="Comma 2 3 2 5 2 4 4" xfId="21383"/>
    <cellStyle name="Comma 2 3 2 5 2 4 5" xfId="30894"/>
    <cellStyle name="Comma 2 3 2 5 2 5" xfId="1966"/>
    <cellStyle name="Comma 2 3 2 5 2 5 2" xfId="1967"/>
    <cellStyle name="Comma 2 3 2 5 2 5 2 2" xfId="11765"/>
    <cellStyle name="Comma 2 3 2 5 2 5 2 3" xfId="21386"/>
    <cellStyle name="Comma 2 3 2 5 2 5 2 4" xfId="30897"/>
    <cellStyle name="Comma 2 3 2 5 2 5 3" xfId="11764"/>
    <cellStyle name="Comma 2 3 2 5 2 5 4" xfId="21385"/>
    <cellStyle name="Comma 2 3 2 5 2 5 5" xfId="30896"/>
    <cellStyle name="Comma 2 3 2 5 2 6" xfId="1968"/>
    <cellStyle name="Comma 2 3 2 5 2 6 2" xfId="11766"/>
    <cellStyle name="Comma 2 3 2 5 2 6 3" xfId="21387"/>
    <cellStyle name="Comma 2 3 2 5 2 6 4" xfId="30898"/>
    <cellStyle name="Comma 2 3 2 5 2 7" xfId="1969"/>
    <cellStyle name="Comma 2 3 2 5 2 7 2" xfId="11767"/>
    <cellStyle name="Comma 2 3 2 5 2 7 3" xfId="21388"/>
    <cellStyle name="Comma 2 3 2 5 2 7 4" xfId="30899"/>
    <cellStyle name="Comma 2 3 2 5 2 8" xfId="11755"/>
    <cellStyle name="Comma 2 3 2 5 2 9" xfId="21376"/>
    <cellStyle name="Comma 2 3 2 5 3" xfId="11754"/>
    <cellStyle name="Comma 2 3 2 6" xfId="1970"/>
    <cellStyle name="Comma 2 3 2 6 10" xfId="30900"/>
    <cellStyle name="Comma 2 3 2 6 2" xfId="1971"/>
    <cellStyle name="Comma 2 3 2 6 2 2" xfId="1972"/>
    <cellStyle name="Comma 2 3 2 6 2 2 2" xfId="11770"/>
    <cellStyle name="Comma 2 3 2 6 2 2 3" xfId="21391"/>
    <cellStyle name="Comma 2 3 2 6 2 2 4" xfId="30902"/>
    <cellStyle name="Comma 2 3 2 6 2 3" xfId="1973"/>
    <cellStyle name="Comma 2 3 2 6 2 3 2" xfId="11771"/>
    <cellStyle name="Comma 2 3 2 6 2 3 3" xfId="21392"/>
    <cellStyle name="Comma 2 3 2 6 2 3 4" xfId="30903"/>
    <cellStyle name="Comma 2 3 2 6 2 4" xfId="11769"/>
    <cellStyle name="Comma 2 3 2 6 2 5" xfId="21390"/>
    <cellStyle name="Comma 2 3 2 6 2 6" xfId="30901"/>
    <cellStyle name="Comma 2 3 2 6 3" xfId="1974"/>
    <cellStyle name="Comma 2 3 2 6 3 2" xfId="1975"/>
    <cellStyle name="Comma 2 3 2 6 3 2 2" xfId="11773"/>
    <cellStyle name="Comma 2 3 2 6 3 2 3" xfId="21394"/>
    <cellStyle name="Comma 2 3 2 6 3 2 4" xfId="30905"/>
    <cellStyle name="Comma 2 3 2 6 3 3" xfId="11772"/>
    <cellStyle name="Comma 2 3 2 6 3 4" xfId="21393"/>
    <cellStyle name="Comma 2 3 2 6 3 5" xfId="30904"/>
    <cellStyle name="Comma 2 3 2 6 4" xfId="1976"/>
    <cellStyle name="Comma 2 3 2 6 4 2" xfId="1977"/>
    <cellStyle name="Comma 2 3 2 6 4 2 2" xfId="11775"/>
    <cellStyle name="Comma 2 3 2 6 4 2 3" xfId="21396"/>
    <cellStyle name="Comma 2 3 2 6 4 2 4" xfId="30907"/>
    <cellStyle name="Comma 2 3 2 6 4 3" xfId="11774"/>
    <cellStyle name="Comma 2 3 2 6 4 4" xfId="21395"/>
    <cellStyle name="Comma 2 3 2 6 4 5" xfId="30906"/>
    <cellStyle name="Comma 2 3 2 6 5" xfId="1978"/>
    <cellStyle name="Comma 2 3 2 6 5 2" xfId="1979"/>
    <cellStyle name="Comma 2 3 2 6 5 2 2" xfId="11777"/>
    <cellStyle name="Comma 2 3 2 6 5 2 3" xfId="21398"/>
    <cellStyle name="Comma 2 3 2 6 5 2 4" xfId="30909"/>
    <cellStyle name="Comma 2 3 2 6 5 3" xfId="11776"/>
    <cellStyle name="Comma 2 3 2 6 5 4" xfId="21397"/>
    <cellStyle name="Comma 2 3 2 6 5 5" xfId="30908"/>
    <cellStyle name="Comma 2 3 2 6 6" xfId="1980"/>
    <cellStyle name="Comma 2 3 2 6 6 2" xfId="11778"/>
    <cellStyle name="Comma 2 3 2 6 6 3" xfId="21399"/>
    <cellStyle name="Comma 2 3 2 6 6 4" xfId="30910"/>
    <cellStyle name="Comma 2 3 2 6 7" xfId="1981"/>
    <cellStyle name="Comma 2 3 2 6 7 2" xfId="11779"/>
    <cellStyle name="Comma 2 3 2 6 7 3" xfId="21400"/>
    <cellStyle name="Comma 2 3 2 6 7 4" xfId="30911"/>
    <cellStyle name="Comma 2 3 2 6 8" xfId="11768"/>
    <cellStyle name="Comma 2 3 2 6 9" xfId="21389"/>
    <cellStyle name="Comma 2 3 2 7" xfId="1982"/>
    <cellStyle name="Comma 2 3 2 7 10" xfId="30912"/>
    <cellStyle name="Comma 2 3 2 7 2" xfId="1983"/>
    <cellStyle name="Comma 2 3 2 7 2 2" xfId="1984"/>
    <cellStyle name="Comma 2 3 2 7 2 2 2" xfId="11782"/>
    <cellStyle name="Comma 2 3 2 7 2 2 3" xfId="21403"/>
    <cellStyle name="Comma 2 3 2 7 2 2 4" xfId="30914"/>
    <cellStyle name="Comma 2 3 2 7 2 3" xfId="1985"/>
    <cellStyle name="Comma 2 3 2 7 2 3 2" xfId="11783"/>
    <cellStyle name="Comma 2 3 2 7 2 3 3" xfId="21404"/>
    <cellStyle name="Comma 2 3 2 7 2 3 4" xfId="30915"/>
    <cellStyle name="Comma 2 3 2 7 2 4" xfId="11781"/>
    <cellStyle name="Comma 2 3 2 7 2 5" xfId="21402"/>
    <cellStyle name="Comma 2 3 2 7 2 6" xfId="30913"/>
    <cellStyle name="Comma 2 3 2 7 3" xfId="1986"/>
    <cellStyle name="Comma 2 3 2 7 3 2" xfId="1987"/>
    <cellStyle name="Comma 2 3 2 7 3 2 2" xfId="11785"/>
    <cellStyle name="Comma 2 3 2 7 3 2 3" xfId="21406"/>
    <cellStyle name="Comma 2 3 2 7 3 2 4" xfId="30917"/>
    <cellStyle name="Comma 2 3 2 7 3 3" xfId="11784"/>
    <cellStyle name="Comma 2 3 2 7 3 4" xfId="21405"/>
    <cellStyle name="Comma 2 3 2 7 3 5" xfId="30916"/>
    <cellStyle name="Comma 2 3 2 7 4" xfId="1988"/>
    <cellStyle name="Comma 2 3 2 7 4 2" xfId="1989"/>
    <cellStyle name="Comma 2 3 2 7 4 2 2" xfId="11787"/>
    <cellStyle name="Comma 2 3 2 7 4 2 3" xfId="21408"/>
    <cellStyle name="Comma 2 3 2 7 4 2 4" xfId="30919"/>
    <cellStyle name="Comma 2 3 2 7 4 3" xfId="11786"/>
    <cellStyle name="Comma 2 3 2 7 4 4" xfId="21407"/>
    <cellStyle name="Comma 2 3 2 7 4 5" xfId="30918"/>
    <cellStyle name="Comma 2 3 2 7 5" xfId="1990"/>
    <cellStyle name="Comma 2 3 2 7 5 2" xfId="1991"/>
    <cellStyle name="Comma 2 3 2 7 5 2 2" xfId="11789"/>
    <cellStyle name="Comma 2 3 2 7 5 2 3" xfId="21410"/>
    <cellStyle name="Comma 2 3 2 7 5 2 4" xfId="30921"/>
    <cellStyle name="Comma 2 3 2 7 5 3" xfId="11788"/>
    <cellStyle name="Comma 2 3 2 7 5 4" xfId="21409"/>
    <cellStyle name="Comma 2 3 2 7 5 5" xfId="30920"/>
    <cellStyle name="Comma 2 3 2 7 6" xfId="1992"/>
    <cellStyle name="Comma 2 3 2 7 6 2" xfId="11790"/>
    <cellStyle name="Comma 2 3 2 7 6 3" xfId="21411"/>
    <cellStyle name="Comma 2 3 2 7 6 4" xfId="30922"/>
    <cellStyle name="Comma 2 3 2 7 7" xfId="1993"/>
    <cellStyle name="Comma 2 3 2 7 7 2" xfId="11791"/>
    <cellStyle name="Comma 2 3 2 7 7 3" xfId="21412"/>
    <cellStyle name="Comma 2 3 2 7 7 4" xfId="30923"/>
    <cellStyle name="Comma 2 3 2 7 8" xfId="11780"/>
    <cellStyle name="Comma 2 3 2 7 9" xfId="21401"/>
    <cellStyle name="Comma 2 3 2 8" xfId="1994"/>
    <cellStyle name="Comma 2 3 2 8 2" xfId="1995"/>
    <cellStyle name="Comma 2 3 2 8 2 2" xfId="11793"/>
    <cellStyle name="Comma 2 3 2 8 2 3" xfId="21414"/>
    <cellStyle name="Comma 2 3 2 8 2 4" xfId="30925"/>
    <cellStyle name="Comma 2 3 2 8 3" xfId="1996"/>
    <cellStyle name="Comma 2 3 2 8 3 2" xfId="11794"/>
    <cellStyle name="Comma 2 3 2 8 3 3" xfId="21415"/>
    <cellStyle name="Comma 2 3 2 8 3 4" xfId="30926"/>
    <cellStyle name="Comma 2 3 2 8 4" xfId="11792"/>
    <cellStyle name="Comma 2 3 2 8 5" xfId="21413"/>
    <cellStyle name="Comma 2 3 2 8 6" xfId="30924"/>
    <cellStyle name="Comma 2 3 2 9" xfId="1997"/>
    <cellStyle name="Comma 2 3 2 9 2" xfId="1998"/>
    <cellStyle name="Comma 2 3 2 9 2 2" xfId="11796"/>
    <cellStyle name="Comma 2 3 2 9 2 3" xfId="21417"/>
    <cellStyle name="Comma 2 3 2 9 2 4" xfId="30928"/>
    <cellStyle name="Comma 2 3 2 9 3" xfId="1999"/>
    <cellStyle name="Comma 2 3 2 9 3 2" xfId="11797"/>
    <cellStyle name="Comma 2 3 2 9 3 3" xfId="21418"/>
    <cellStyle name="Comma 2 3 2 9 3 4" xfId="30929"/>
    <cellStyle name="Comma 2 3 2 9 4" xfId="11795"/>
    <cellStyle name="Comma 2 3 2 9 5" xfId="21416"/>
    <cellStyle name="Comma 2 3 2 9 6" xfId="30927"/>
    <cellStyle name="Comma 2 3 3" xfId="2000"/>
    <cellStyle name="Comma 2 3 3 10" xfId="2001"/>
    <cellStyle name="Comma 2 3 3 10 2" xfId="2002"/>
    <cellStyle name="Comma 2 3 3 10 2 2" xfId="11800"/>
    <cellStyle name="Comma 2 3 3 10 2 3" xfId="21421"/>
    <cellStyle name="Comma 2 3 3 10 2 4" xfId="30932"/>
    <cellStyle name="Comma 2 3 3 10 3" xfId="2003"/>
    <cellStyle name="Comma 2 3 3 10 3 2" xfId="11801"/>
    <cellStyle name="Comma 2 3 3 10 3 3" xfId="21422"/>
    <cellStyle name="Comma 2 3 3 10 3 4" xfId="30933"/>
    <cellStyle name="Comma 2 3 3 10 4" xfId="11799"/>
    <cellStyle name="Comma 2 3 3 10 5" xfId="21420"/>
    <cellStyle name="Comma 2 3 3 10 6" xfId="30931"/>
    <cellStyle name="Comma 2 3 3 11" xfId="2004"/>
    <cellStyle name="Comma 2 3 3 11 2" xfId="2005"/>
    <cellStyle name="Comma 2 3 3 11 2 2" xfId="11803"/>
    <cellStyle name="Comma 2 3 3 11 2 3" xfId="21424"/>
    <cellStyle name="Comma 2 3 3 11 2 4" xfId="30935"/>
    <cellStyle name="Comma 2 3 3 11 3" xfId="11802"/>
    <cellStyle name="Comma 2 3 3 11 4" xfId="21423"/>
    <cellStyle name="Comma 2 3 3 11 5" xfId="30934"/>
    <cellStyle name="Comma 2 3 3 12" xfId="2006"/>
    <cellStyle name="Comma 2 3 3 12 2" xfId="11804"/>
    <cellStyle name="Comma 2 3 3 12 3" xfId="21425"/>
    <cellStyle name="Comma 2 3 3 12 4" xfId="30936"/>
    <cellStyle name="Comma 2 3 3 13" xfId="2007"/>
    <cellStyle name="Comma 2 3 3 13 2" xfId="11805"/>
    <cellStyle name="Comma 2 3 3 13 3" xfId="21426"/>
    <cellStyle name="Comma 2 3 3 13 4" xfId="30937"/>
    <cellStyle name="Comma 2 3 3 14" xfId="2008"/>
    <cellStyle name="Comma 2 3 3 14 2" xfId="11806"/>
    <cellStyle name="Comma 2 3 3 14 3" xfId="21427"/>
    <cellStyle name="Comma 2 3 3 14 4" xfId="30938"/>
    <cellStyle name="Comma 2 3 3 15" xfId="2009"/>
    <cellStyle name="Comma 2 3 3 15 2" xfId="11807"/>
    <cellStyle name="Comma 2 3 3 15 3" xfId="21428"/>
    <cellStyle name="Comma 2 3 3 15 4" xfId="30939"/>
    <cellStyle name="Comma 2 3 3 16" xfId="9823"/>
    <cellStyle name="Comma 2 3 3 16 2" xfId="11808"/>
    <cellStyle name="Comma 2 3 3 17" xfId="11798"/>
    <cellStyle name="Comma 2 3 3 18" xfId="21419"/>
    <cellStyle name="Comma 2 3 3 19" xfId="30930"/>
    <cellStyle name="Comma 2 3 3 2" xfId="2010"/>
    <cellStyle name="Comma 2 3 3 2 10" xfId="2011"/>
    <cellStyle name="Comma 2 3 3 2 10 2" xfId="11810"/>
    <cellStyle name="Comma 2 3 3 2 10 3" xfId="21430"/>
    <cellStyle name="Comma 2 3 3 2 10 4" xfId="30941"/>
    <cellStyle name="Comma 2 3 3 2 11" xfId="2012"/>
    <cellStyle name="Comma 2 3 3 2 11 2" xfId="11811"/>
    <cellStyle name="Comma 2 3 3 2 11 3" xfId="21431"/>
    <cellStyle name="Comma 2 3 3 2 11 4" xfId="30942"/>
    <cellStyle name="Comma 2 3 3 2 12" xfId="2013"/>
    <cellStyle name="Comma 2 3 3 2 12 2" xfId="11812"/>
    <cellStyle name="Comma 2 3 3 2 12 3" xfId="21432"/>
    <cellStyle name="Comma 2 3 3 2 12 4" xfId="30943"/>
    <cellStyle name="Comma 2 3 3 2 13" xfId="11809"/>
    <cellStyle name="Comma 2 3 3 2 14" xfId="21429"/>
    <cellStyle name="Comma 2 3 3 2 15" xfId="30940"/>
    <cellStyle name="Comma 2 3 3 2 2" xfId="2014"/>
    <cellStyle name="Comma 2 3 3 2 2 10" xfId="11813"/>
    <cellStyle name="Comma 2 3 3 2 2 11" xfId="21433"/>
    <cellStyle name="Comma 2 3 3 2 2 12" xfId="30944"/>
    <cellStyle name="Comma 2 3 3 2 2 2" xfId="2015"/>
    <cellStyle name="Comma 2 3 3 2 2 2 2" xfId="2016"/>
    <cellStyle name="Comma 2 3 3 2 2 2 2 2" xfId="11815"/>
    <cellStyle name="Comma 2 3 3 2 2 2 2 3" xfId="21435"/>
    <cellStyle name="Comma 2 3 3 2 2 2 2 4" xfId="30946"/>
    <cellStyle name="Comma 2 3 3 2 2 2 3" xfId="2017"/>
    <cellStyle name="Comma 2 3 3 2 2 2 3 2" xfId="11816"/>
    <cellStyle name="Comma 2 3 3 2 2 2 3 3" xfId="21436"/>
    <cellStyle name="Comma 2 3 3 2 2 2 3 4" xfId="30947"/>
    <cellStyle name="Comma 2 3 3 2 2 2 4" xfId="11814"/>
    <cellStyle name="Comma 2 3 3 2 2 2 5" xfId="21434"/>
    <cellStyle name="Comma 2 3 3 2 2 2 6" xfId="30945"/>
    <cellStyle name="Comma 2 3 3 2 2 3" xfId="2018"/>
    <cellStyle name="Comma 2 3 3 2 2 3 2" xfId="2019"/>
    <cellStyle name="Comma 2 3 3 2 2 3 2 2" xfId="11818"/>
    <cellStyle name="Comma 2 3 3 2 2 3 2 3" xfId="21438"/>
    <cellStyle name="Comma 2 3 3 2 2 3 2 4" xfId="30949"/>
    <cellStyle name="Comma 2 3 3 2 2 3 3" xfId="2020"/>
    <cellStyle name="Comma 2 3 3 2 2 3 3 2" xfId="11819"/>
    <cellStyle name="Comma 2 3 3 2 2 3 3 3" xfId="21439"/>
    <cellStyle name="Comma 2 3 3 2 2 3 3 4" xfId="30950"/>
    <cellStyle name="Comma 2 3 3 2 2 3 4" xfId="11817"/>
    <cellStyle name="Comma 2 3 3 2 2 3 5" xfId="21437"/>
    <cellStyle name="Comma 2 3 3 2 2 3 6" xfId="30948"/>
    <cellStyle name="Comma 2 3 3 2 2 4" xfId="2021"/>
    <cellStyle name="Comma 2 3 3 2 2 4 2" xfId="2022"/>
    <cellStyle name="Comma 2 3 3 2 2 4 2 2" xfId="11821"/>
    <cellStyle name="Comma 2 3 3 2 2 4 2 3" xfId="21441"/>
    <cellStyle name="Comma 2 3 3 2 2 4 2 4" xfId="30952"/>
    <cellStyle name="Comma 2 3 3 2 2 4 3" xfId="11820"/>
    <cellStyle name="Comma 2 3 3 2 2 4 4" xfId="21440"/>
    <cellStyle name="Comma 2 3 3 2 2 4 5" xfId="30951"/>
    <cellStyle name="Comma 2 3 3 2 2 5" xfId="2023"/>
    <cellStyle name="Comma 2 3 3 2 2 5 2" xfId="2024"/>
    <cellStyle name="Comma 2 3 3 2 2 5 2 2" xfId="11823"/>
    <cellStyle name="Comma 2 3 3 2 2 5 2 3" xfId="21443"/>
    <cellStyle name="Comma 2 3 3 2 2 5 2 4" xfId="30954"/>
    <cellStyle name="Comma 2 3 3 2 2 5 3" xfId="11822"/>
    <cellStyle name="Comma 2 3 3 2 2 5 4" xfId="21442"/>
    <cellStyle name="Comma 2 3 3 2 2 5 5" xfId="30953"/>
    <cellStyle name="Comma 2 3 3 2 2 6" xfId="2025"/>
    <cellStyle name="Comma 2 3 3 2 2 6 2" xfId="11824"/>
    <cellStyle name="Comma 2 3 3 2 2 6 3" xfId="21444"/>
    <cellStyle name="Comma 2 3 3 2 2 6 4" xfId="30955"/>
    <cellStyle name="Comma 2 3 3 2 2 7" xfId="2026"/>
    <cellStyle name="Comma 2 3 3 2 2 7 2" xfId="11825"/>
    <cellStyle name="Comma 2 3 3 2 2 7 3" xfId="21445"/>
    <cellStyle name="Comma 2 3 3 2 2 7 4" xfId="30956"/>
    <cellStyle name="Comma 2 3 3 2 2 8" xfId="2027"/>
    <cellStyle name="Comma 2 3 3 2 2 8 2" xfId="11826"/>
    <cellStyle name="Comma 2 3 3 2 2 8 3" xfId="21446"/>
    <cellStyle name="Comma 2 3 3 2 2 8 4" xfId="30957"/>
    <cellStyle name="Comma 2 3 3 2 2 9" xfId="2028"/>
    <cellStyle name="Comma 2 3 3 2 2 9 2" xfId="11827"/>
    <cellStyle name="Comma 2 3 3 2 2 9 3" xfId="21447"/>
    <cellStyle name="Comma 2 3 3 2 2 9 4" xfId="30958"/>
    <cellStyle name="Comma 2 3 3 2 3" xfId="2029"/>
    <cellStyle name="Comma 2 3 3 2 3 2" xfId="2030"/>
    <cellStyle name="Comma 2 3 3 2 3 2 10" xfId="30959"/>
    <cellStyle name="Comma 2 3 3 2 3 2 2" xfId="2031"/>
    <cellStyle name="Comma 2 3 3 2 3 2 2 2" xfId="2032"/>
    <cellStyle name="Comma 2 3 3 2 3 2 2 2 2" xfId="11831"/>
    <cellStyle name="Comma 2 3 3 2 3 2 2 2 3" xfId="21450"/>
    <cellStyle name="Comma 2 3 3 2 3 2 2 2 4" xfId="30961"/>
    <cellStyle name="Comma 2 3 3 2 3 2 2 3" xfId="2033"/>
    <cellStyle name="Comma 2 3 3 2 3 2 2 3 2" xfId="11832"/>
    <cellStyle name="Comma 2 3 3 2 3 2 2 3 3" xfId="21451"/>
    <cellStyle name="Comma 2 3 3 2 3 2 2 3 4" xfId="30962"/>
    <cellStyle name="Comma 2 3 3 2 3 2 2 4" xfId="11830"/>
    <cellStyle name="Comma 2 3 3 2 3 2 2 5" xfId="21449"/>
    <cellStyle name="Comma 2 3 3 2 3 2 2 6" xfId="30960"/>
    <cellStyle name="Comma 2 3 3 2 3 2 3" xfId="2034"/>
    <cellStyle name="Comma 2 3 3 2 3 2 3 2" xfId="2035"/>
    <cellStyle name="Comma 2 3 3 2 3 2 3 2 2" xfId="11834"/>
    <cellStyle name="Comma 2 3 3 2 3 2 3 2 3" xfId="21453"/>
    <cellStyle name="Comma 2 3 3 2 3 2 3 2 4" xfId="30964"/>
    <cellStyle name="Comma 2 3 3 2 3 2 3 3" xfId="2036"/>
    <cellStyle name="Comma 2 3 3 2 3 2 3 3 2" xfId="11835"/>
    <cellStyle name="Comma 2 3 3 2 3 2 3 3 3" xfId="21454"/>
    <cellStyle name="Comma 2 3 3 2 3 2 3 3 4" xfId="30965"/>
    <cellStyle name="Comma 2 3 3 2 3 2 3 4" xfId="11833"/>
    <cellStyle name="Comma 2 3 3 2 3 2 3 5" xfId="21452"/>
    <cellStyle name="Comma 2 3 3 2 3 2 3 6" xfId="30963"/>
    <cellStyle name="Comma 2 3 3 2 3 2 4" xfId="2037"/>
    <cellStyle name="Comma 2 3 3 2 3 2 4 2" xfId="2038"/>
    <cellStyle name="Comma 2 3 3 2 3 2 4 2 2" xfId="11837"/>
    <cellStyle name="Comma 2 3 3 2 3 2 4 2 3" xfId="21456"/>
    <cellStyle name="Comma 2 3 3 2 3 2 4 2 4" xfId="30967"/>
    <cellStyle name="Comma 2 3 3 2 3 2 4 3" xfId="11836"/>
    <cellStyle name="Comma 2 3 3 2 3 2 4 4" xfId="21455"/>
    <cellStyle name="Comma 2 3 3 2 3 2 4 5" xfId="30966"/>
    <cellStyle name="Comma 2 3 3 2 3 2 5" xfId="2039"/>
    <cellStyle name="Comma 2 3 3 2 3 2 5 2" xfId="2040"/>
    <cellStyle name="Comma 2 3 3 2 3 2 5 2 2" xfId="11839"/>
    <cellStyle name="Comma 2 3 3 2 3 2 5 2 3" xfId="21458"/>
    <cellStyle name="Comma 2 3 3 2 3 2 5 2 4" xfId="30969"/>
    <cellStyle name="Comma 2 3 3 2 3 2 5 3" xfId="11838"/>
    <cellStyle name="Comma 2 3 3 2 3 2 5 4" xfId="21457"/>
    <cellStyle name="Comma 2 3 3 2 3 2 5 5" xfId="30968"/>
    <cellStyle name="Comma 2 3 3 2 3 2 6" xfId="2041"/>
    <cellStyle name="Comma 2 3 3 2 3 2 6 2" xfId="11840"/>
    <cellStyle name="Comma 2 3 3 2 3 2 6 3" xfId="21459"/>
    <cellStyle name="Comma 2 3 3 2 3 2 6 4" xfId="30970"/>
    <cellStyle name="Comma 2 3 3 2 3 2 7" xfId="2042"/>
    <cellStyle name="Comma 2 3 3 2 3 2 7 2" xfId="11841"/>
    <cellStyle name="Comma 2 3 3 2 3 2 7 3" xfId="21460"/>
    <cellStyle name="Comma 2 3 3 2 3 2 7 4" xfId="30971"/>
    <cellStyle name="Comma 2 3 3 2 3 2 8" xfId="11829"/>
    <cellStyle name="Comma 2 3 3 2 3 2 9" xfId="21448"/>
    <cellStyle name="Comma 2 3 3 2 3 3" xfId="11828"/>
    <cellStyle name="Comma 2 3 3 2 4" xfId="2043"/>
    <cellStyle name="Comma 2 3 3 2 4 10" xfId="30972"/>
    <cellStyle name="Comma 2 3 3 2 4 2" xfId="2044"/>
    <cellStyle name="Comma 2 3 3 2 4 2 2" xfId="2045"/>
    <cellStyle name="Comma 2 3 3 2 4 2 2 2" xfId="11844"/>
    <cellStyle name="Comma 2 3 3 2 4 2 2 3" xfId="21463"/>
    <cellStyle name="Comma 2 3 3 2 4 2 2 4" xfId="30974"/>
    <cellStyle name="Comma 2 3 3 2 4 2 3" xfId="2046"/>
    <cellStyle name="Comma 2 3 3 2 4 2 3 2" xfId="11845"/>
    <cellStyle name="Comma 2 3 3 2 4 2 3 3" xfId="21464"/>
    <cellStyle name="Comma 2 3 3 2 4 2 3 4" xfId="30975"/>
    <cellStyle name="Comma 2 3 3 2 4 2 4" xfId="11843"/>
    <cellStyle name="Comma 2 3 3 2 4 2 5" xfId="21462"/>
    <cellStyle name="Comma 2 3 3 2 4 2 6" xfId="30973"/>
    <cellStyle name="Comma 2 3 3 2 4 3" xfId="2047"/>
    <cellStyle name="Comma 2 3 3 2 4 3 2" xfId="2048"/>
    <cellStyle name="Comma 2 3 3 2 4 3 2 2" xfId="11847"/>
    <cellStyle name="Comma 2 3 3 2 4 3 2 3" xfId="21466"/>
    <cellStyle name="Comma 2 3 3 2 4 3 2 4" xfId="30977"/>
    <cellStyle name="Comma 2 3 3 2 4 3 3" xfId="11846"/>
    <cellStyle name="Comma 2 3 3 2 4 3 4" xfId="21465"/>
    <cellStyle name="Comma 2 3 3 2 4 3 5" xfId="30976"/>
    <cellStyle name="Comma 2 3 3 2 4 4" xfId="2049"/>
    <cellStyle name="Comma 2 3 3 2 4 4 2" xfId="2050"/>
    <cellStyle name="Comma 2 3 3 2 4 4 2 2" xfId="11849"/>
    <cellStyle name="Comma 2 3 3 2 4 4 2 3" xfId="21468"/>
    <cellStyle name="Comma 2 3 3 2 4 4 2 4" xfId="30979"/>
    <cellStyle name="Comma 2 3 3 2 4 4 3" xfId="11848"/>
    <cellStyle name="Comma 2 3 3 2 4 4 4" xfId="21467"/>
    <cellStyle name="Comma 2 3 3 2 4 4 5" xfId="30978"/>
    <cellStyle name="Comma 2 3 3 2 4 5" xfId="2051"/>
    <cellStyle name="Comma 2 3 3 2 4 5 2" xfId="2052"/>
    <cellStyle name="Comma 2 3 3 2 4 5 2 2" xfId="11851"/>
    <cellStyle name="Comma 2 3 3 2 4 5 2 3" xfId="21470"/>
    <cellStyle name="Comma 2 3 3 2 4 5 2 4" xfId="30981"/>
    <cellStyle name="Comma 2 3 3 2 4 5 3" xfId="11850"/>
    <cellStyle name="Comma 2 3 3 2 4 5 4" xfId="21469"/>
    <cellStyle name="Comma 2 3 3 2 4 5 5" xfId="30980"/>
    <cellStyle name="Comma 2 3 3 2 4 6" xfId="2053"/>
    <cellStyle name="Comma 2 3 3 2 4 6 2" xfId="11852"/>
    <cellStyle name="Comma 2 3 3 2 4 6 3" xfId="21471"/>
    <cellStyle name="Comma 2 3 3 2 4 6 4" xfId="30982"/>
    <cellStyle name="Comma 2 3 3 2 4 7" xfId="2054"/>
    <cellStyle name="Comma 2 3 3 2 4 7 2" xfId="11853"/>
    <cellStyle name="Comma 2 3 3 2 4 7 3" xfId="21472"/>
    <cellStyle name="Comma 2 3 3 2 4 7 4" xfId="30983"/>
    <cellStyle name="Comma 2 3 3 2 4 8" xfId="11842"/>
    <cellStyle name="Comma 2 3 3 2 4 9" xfId="21461"/>
    <cellStyle name="Comma 2 3 3 2 5" xfId="2055"/>
    <cellStyle name="Comma 2 3 3 2 5 2" xfId="2056"/>
    <cellStyle name="Comma 2 3 3 2 5 2 2" xfId="11855"/>
    <cellStyle name="Comma 2 3 3 2 5 2 3" xfId="21474"/>
    <cellStyle name="Comma 2 3 3 2 5 2 4" xfId="30985"/>
    <cellStyle name="Comma 2 3 3 2 5 3" xfId="2057"/>
    <cellStyle name="Comma 2 3 3 2 5 3 2" xfId="11856"/>
    <cellStyle name="Comma 2 3 3 2 5 3 3" xfId="21475"/>
    <cellStyle name="Comma 2 3 3 2 5 3 4" xfId="30986"/>
    <cellStyle name="Comma 2 3 3 2 5 4" xfId="11854"/>
    <cellStyle name="Comma 2 3 3 2 5 5" xfId="21473"/>
    <cellStyle name="Comma 2 3 3 2 5 6" xfId="30984"/>
    <cellStyle name="Comma 2 3 3 2 6" xfId="2058"/>
    <cellStyle name="Comma 2 3 3 2 6 2" xfId="2059"/>
    <cellStyle name="Comma 2 3 3 2 6 2 2" xfId="11858"/>
    <cellStyle name="Comma 2 3 3 2 6 2 3" xfId="21477"/>
    <cellStyle name="Comma 2 3 3 2 6 2 4" xfId="30988"/>
    <cellStyle name="Comma 2 3 3 2 6 3" xfId="2060"/>
    <cellStyle name="Comma 2 3 3 2 6 3 2" xfId="11859"/>
    <cellStyle name="Comma 2 3 3 2 6 3 3" xfId="21478"/>
    <cellStyle name="Comma 2 3 3 2 6 3 4" xfId="30989"/>
    <cellStyle name="Comma 2 3 3 2 6 4" xfId="11857"/>
    <cellStyle name="Comma 2 3 3 2 6 5" xfId="21476"/>
    <cellStyle name="Comma 2 3 3 2 6 6" xfId="30987"/>
    <cellStyle name="Comma 2 3 3 2 7" xfId="2061"/>
    <cellStyle name="Comma 2 3 3 2 7 2" xfId="2062"/>
    <cellStyle name="Comma 2 3 3 2 7 2 2" xfId="11861"/>
    <cellStyle name="Comma 2 3 3 2 7 2 3" xfId="21480"/>
    <cellStyle name="Comma 2 3 3 2 7 2 4" xfId="30991"/>
    <cellStyle name="Comma 2 3 3 2 7 3" xfId="2063"/>
    <cellStyle name="Comma 2 3 3 2 7 3 2" xfId="11862"/>
    <cellStyle name="Comma 2 3 3 2 7 3 3" xfId="21481"/>
    <cellStyle name="Comma 2 3 3 2 7 3 4" xfId="30992"/>
    <cellStyle name="Comma 2 3 3 2 7 4" xfId="11860"/>
    <cellStyle name="Comma 2 3 3 2 7 5" xfId="21479"/>
    <cellStyle name="Comma 2 3 3 2 7 6" xfId="30990"/>
    <cellStyle name="Comma 2 3 3 2 8" xfId="2064"/>
    <cellStyle name="Comma 2 3 3 2 8 2" xfId="2065"/>
    <cellStyle name="Comma 2 3 3 2 8 2 2" xfId="11864"/>
    <cellStyle name="Comma 2 3 3 2 8 2 3" xfId="21483"/>
    <cellStyle name="Comma 2 3 3 2 8 2 4" xfId="30994"/>
    <cellStyle name="Comma 2 3 3 2 8 3" xfId="11863"/>
    <cellStyle name="Comma 2 3 3 2 8 4" xfId="21482"/>
    <cellStyle name="Comma 2 3 3 2 8 5" xfId="30993"/>
    <cellStyle name="Comma 2 3 3 2 9" xfId="2066"/>
    <cellStyle name="Comma 2 3 3 2 9 2" xfId="11865"/>
    <cellStyle name="Comma 2 3 3 2 9 3" xfId="21484"/>
    <cellStyle name="Comma 2 3 3 2 9 4" xfId="30995"/>
    <cellStyle name="Comma 2 3 3 3" xfId="2067"/>
    <cellStyle name="Comma 2 3 3 3 10" xfId="2068"/>
    <cellStyle name="Comma 2 3 3 3 10 2" xfId="11867"/>
    <cellStyle name="Comma 2 3 3 3 10 3" xfId="21486"/>
    <cellStyle name="Comma 2 3 3 3 10 4" xfId="30997"/>
    <cellStyle name="Comma 2 3 3 3 11" xfId="11866"/>
    <cellStyle name="Comma 2 3 3 3 12" xfId="21485"/>
    <cellStyle name="Comma 2 3 3 3 13" xfId="30996"/>
    <cellStyle name="Comma 2 3 3 3 2" xfId="2069"/>
    <cellStyle name="Comma 2 3 3 3 2 2" xfId="2070"/>
    <cellStyle name="Comma 2 3 3 3 2 2 10" xfId="30998"/>
    <cellStyle name="Comma 2 3 3 3 2 2 2" xfId="2071"/>
    <cellStyle name="Comma 2 3 3 3 2 2 2 2" xfId="2072"/>
    <cellStyle name="Comma 2 3 3 3 2 2 2 2 2" xfId="11871"/>
    <cellStyle name="Comma 2 3 3 3 2 2 2 2 3" xfId="21489"/>
    <cellStyle name="Comma 2 3 3 3 2 2 2 2 4" xfId="31000"/>
    <cellStyle name="Comma 2 3 3 3 2 2 2 3" xfId="2073"/>
    <cellStyle name="Comma 2 3 3 3 2 2 2 3 2" xfId="11872"/>
    <cellStyle name="Comma 2 3 3 3 2 2 2 3 3" xfId="21490"/>
    <cellStyle name="Comma 2 3 3 3 2 2 2 3 4" xfId="31001"/>
    <cellStyle name="Comma 2 3 3 3 2 2 2 4" xfId="11870"/>
    <cellStyle name="Comma 2 3 3 3 2 2 2 5" xfId="21488"/>
    <cellStyle name="Comma 2 3 3 3 2 2 2 6" xfId="30999"/>
    <cellStyle name="Comma 2 3 3 3 2 2 3" xfId="2074"/>
    <cellStyle name="Comma 2 3 3 3 2 2 3 2" xfId="2075"/>
    <cellStyle name="Comma 2 3 3 3 2 2 3 2 2" xfId="11874"/>
    <cellStyle name="Comma 2 3 3 3 2 2 3 2 3" xfId="21492"/>
    <cellStyle name="Comma 2 3 3 3 2 2 3 2 4" xfId="31003"/>
    <cellStyle name="Comma 2 3 3 3 2 2 3 3" xfId="2076"/>
    <cellStyle name="Comma 2 3 3 3 2 2 3 3 2" xfId="11875"/>
    <cellStyle name="Comma 2 3 3 3 2 2 3 3 3" xfId="21493"/>
    <cellStyle name="Comma 2 3 3 3 2 2 3 3 4" xfId="31004"/>
    <cellStyle name="Comma 2 3 3 3 2 2 3 4" xfId="11873"/>
    <cellStyle name="Comma 2 3 3 3 2 2 3 5" xfId="21491"/>
    <cellStyle name="Comma 2 3 3 3 2 2 3 6" xfId="31002"/>
    <cellStyle name="Comma 2 3 3 3 2 2 4" xfId="2077"/>
    <cellStyle name="Comma 2 3 3 3 2 2 4 2" xfId="2078"/>
    <cellStyle name="Comma 2 3 3 3 2 2 4 2 2" xfId="11877"/>
    <cellStyle name="Comma 2 3 3 3 2 2 4 2 3" xfId="21495"/>
    <cellStyle name="Comma 2 3 3 3 2 2 4 2 4" xfId="31006"/>
    <cellStyle name="Comma 2 3 3 3 2 2 4 3" xfId="11876"/>
    <cellStyle name="Comma 2 3 3 3 2 2 4 4" xfId="21494"/>
    <cellStyle name="Comma 2 3 3 3 2 2 4 5" xfId="31005"/>
    <cellStyle name="Comma 2 3 3 3 2 2 5" xfId="2079"/>
    <cellStyle name="Comma 2 3 3 3 2 2 5 2" xfId="2080"/>
    <cellStyle name="Comma 2 3 3 3 2 2 5 2 2" xfId="11879"/>
    <cellStyle name="Comma 2 3 3 3 2 2 5 2 3" xfId="21497"/>
    <cellStyle name="Comma 2 3 3 3 2 2 5 2 4" xfId="31008"/>
    <cellStyle name="Comma 2 3 3 3 2 2 5 3" xfId="11878"/>
    <cellStyle name="Comma 2 3 3 3 2 2 5 4" xfId="21496"/>
    <cellStyle name="Comma 2 3 3 3 2 2 5 5" xfId="31007"/>
    <cellStyle name="Comma 2 3 3 3 2 2 6" xfId="2081"/>
    <cellStyle name="Comma 2 3 3 3 2 2 6 2" xfId="11880"/>
    <cellStyle name="Comma 2 3 3 3 2 2 6 3" xfId="21498"/>
    <cellStyle name="Comma 2 3 3 3 2 2 6 4" xfId="31009"/>
    <cellStyle name="Comma 2 3 3 3 2 2 7" xfId="2082"/>
    <cellStyle name="Comma 2 3 3 3 2 2 7 2" xfId="11881"/>
    <cellStyle name="Comma 2 3 3 3 2 2 7 3" xfId="21499"/>
    <cellStyle name="Comma 2 3 3 3 2 2 7 4" xfId="31010"/>
    <cellStyle name="Comma 2 3 3 3 2 2 8" xfId="11869"/>
    <cellStyle name="Comma 2 3 3 3 2 2 9" xfId="21487"/>
    <cellStyle name="Comma 2 3 3 3 2 3" xfId="2083"/>
    <cellStyle name="Comma 2 3 3 3 2 3 2" xfId="11882"/>
    <cellStyle name="Comma 2 3 3 3 2 3 3" xfId="21500"/>
    <cellStyle name="Comma 2 3 3 3 2 3 4" xfId="31011"/>
    <cellStyle name="Comma 2 3 3 3 2 4" xfId="11868"/>
    <cellStyle name="Comma 2 3 3 3 3" xfId="2084"/>
    <cellStyle name="Comma 2 3 3 3 3 10" xfId="31012"/>
    <cellStyle name="Comma 2 3 3 3 3 2" xfId="2085"/>
    <cellStyle name="Comma 2 3 3 3 3 2 2" xfId="2086"/>
    <cellStyle name="Comma 2 3 3 3 3 2 2 2" xfId="11885"/>
    <cellStyle name="Comma 2 3 3 3 3 2 2 3" xfId="21503"/>
    <cellStyle name="Comma 2 3 3 3 3 2 2 4" xfId="31014"/>
    <cellStyle name="Comma 2 3 3 3 3 2 3" xfId="2087"/>
    <cellStyle name="Comma 2 3 3 3 3 2 3 2" xfId="11886"/>
    <cellStyle name="Comma 2 3 3 3 3 2 3 3" xfId="21504"/>
    <cellStyle name="Comma 2 3 3 3 3 2 3 4" xfId="31015"/>
    <cellStyle name="Comma 2 3 3 3 3 2 4" xfId="11884"/>
    <cellStyle name="Comma 2 3 3 3 3 2 5" xfId="21502"/>
    <cellStyle name="Comma 2 3 3 3 3 2 6" xfId="31013"/>
    <cellStyle name="Comma 2 3 3 3 3 3" xfId="2088"/>
    <cellStyle name="Comma 2 3 3 3 3 3 2" xfId="2089"/>
    <cellStyle name="Comma 2 3 3 3 3 3 2 2" xfId="11888"/>
    <cellStyle name="Comma 2 3 3 3 3 3 2 3" xfId="21506"/>
    <cellStyle name="Comma 2 3 3 3 3 3 2 4" xfId="31017"/>
    <cellStyle name="Comma 2 3 3 3 3 3 3" xfId="2090"/>
    <cellStyle name="Comma 2 3 3 3 3 3 3 2" xfId="11889"/>
    <cellStyle name="Comma 2 3 3 3 3 3 3 3" xfId="21507"/>
    <cellStyle name="Comma 2 3 3 3 3 3 3 4" xfId="31018"/>
    <cellStyle name="Comma 2 3 3 3 3 3 4" xfId="11887"/>
    <cellStyle name="Comma 2 3 3 3 3 3 5" xfId="21505"/>
    <cellStyle name="Comma 2 3 3 3 3 3 6" xfId="31016"/>
    <cellStyle name="Comma 2 3 3 3 3 4" xfId="2091"/>
    <cellStyle name="Comma 2 3 3 3 3 4 2" xfId="2092"/>
    <cellStyle name="Comma 2 3 3 3 3 4 2 2" xfId="11891"/>
    <cellStyle name="Comma 2 3 3 3 3 4 2 3" xfId="21509"/>
    <cellStyle name="Comma 2 3 3 3 3 4 2 4" xfId="31020"/>
    <cellStyle name="Comma 2 3 3 3 3 4 3" xfId="11890"/>
    <cellStyle name="Comma 2 3 3 3 3 4 4" xfId="21508"/>
    <cellStyle name="Comma 2 3 3 3 3 4 5" xfId="31019"/>
    <cellStyle name="Comma 2 3 3 3 3 5" xfId="2093"/>
    <cellStyle name="Comma 2 3 3 3 3 5 2" xfId="2094"/>
    <cellStyle name="Comma 2 3 3 3 3 5 2 2" xfId="11893"/>
    <cellStyle name="Comma 2 3 3 3 3 5 2 3" xfId="21511"/>
    <cellStyle name="Comma 2 3 3 3 3 5 2 4" xfId="31022"/>
    <cellStyle name="Comma 2 3 3 3 3 5 3" xfId="11892"/>
    <cellStyle name="Comma 2 3 3 3 3 5 4" xfId="21510"/>
    <cellStyle name="Comma 2 3 3 3 3 5 5" xfId="31021"/>
    <cellStyle name="Comma 2 3 3 3 3 6" xfId="2095"/>
    <cellStyle name="Comma 2 3 3 3 3 6 2" xfId="11894"/>
    <cellStyle name="Comma 2 3 3 3 3 6 3" xfId="21512"/>
    <cellStyle name="Comma 2 3 3 3 3 6 4" xfId="31023"/>
    <cellStyle name="Comma 2 3 3 3 3 7" xfId="2096"/>
    <cellStyle name="Comma 2 3 3 3 3 7 2" xfId="11895"/>
    <cellStyle name="Comma 2 3 3 3 3 7 3" xfId="21513"/>
    <cellStyle name="Comma 2 3 3 3 3 7 4" xfId="31024"/>
    <cellStyle name="Comma 2 3 3 3 3 8" xfId="11883"/>
    <cellStyle name="Comma 2 3 3 3 3 9" xfId="21501"/>
    <cellStyle name="Comma 2 3 3 3 4" xfId="2097"/>
    <cellStyle name="Comma 2 3 3 3 4 2" xfId="2098"/>
    <cellStyle name="Comma 2 3 3 3 4 2 2" xfId="11897"/>
    <cellStyle name="Comma 2 3 3 3 4 2 3" xfId="21515"/>
    <cellStyle name="Comma 2 3 3 3 4 2 4" xfId="31026"/>
    <cellStyle name="Comma 2 3 3 3 4 3" xfId="2099"/>
    <cellStyle name="Comma 2 3 3 3 4 3 2" xfId="11898"/>
    <cellStyle name="Comma 2 3 3 3 4 3 3" xfId="21516"/>
    <cellStyle name="Comma 2 3 3 3 4 3 4" xfId="31027"/>
    <cellStyle name="Comma 2 3 3 3 4 4" xfId="11896"/>
    <cellStyle name="Comma 2 3 3 3 4 5" xfId="21514"/>
    <cellStyle name="Comma 2 3 3 3 4 6" xfId="31025"/>
    <cellStyle name="Comma 2 3 3 3 5" xfId="2100"/>
    <cellStyle name="Comma 2 3 3 3 5 2" xfId="2101"/>
    <cellStyle name="Comma 2 3 3 3 5 2 2" xfId="11900"/>
    <cellStyle name="Comma 2 3 3 3 5 2 3" xfId="21518"/>
    <cellStyle name="Comma 2 3 3 3 5 2 4" xfId="31029"/>
    <cellStyle name="Comma 2 3 3 3 5 3" xfId="2102"/>
    <cellStyle name="Comma 2 3 3 3 5 3 2" xfId="11901"/>
    <cellStyle name="Comma 2 3 3 3 5 3 3" xfId="21519"/>
    <cellStyle name="Comma 2 3 3 3 5 3 4" xfId="31030"/>
    <cellStyle name="Comma 2 3 3 3 5 4" xfId="11899"/>
    <cellStyle name="Comma 2 3 3 3 5 5" xfId="21517"/>
    <cellStyle name="Comma 2 3 3 3 5 6" xfId="31028"/>
    <cellStyle name="Comma 2 3 3 3 6" xfId="2103"/>
    <cellStyle name="Comma 2 3 3 3 6 2" xfId="2104"/>
    <cellStyle name="Comma 2 3 3 3 6 2 2" xfId="11903"/>
    <cellStyle name="Comma 2 3 3 3 6 2 3" xfId="21521"/>
    <cellStyle name="Comma 2 3 3 3 6 2 4" xfId="31032"/>
    <cellStyle name="Comma 2 3 3 3 6 3" xfId="2105"/>
    <cellStyle name="Comma 2 3 3 3 6 3 2" xfId="11904"/>
    <cellStyle name="Comma 2 3 3 3 6 3 3" xfId="21522"/>
    <cellStyle name="Comma 2 3 3 3 6 3 4" xfId="31033"/>
    <cellStyle name="Comma 2 3 3 3 6 4" xfId="11902"/>
    <cellStyle name="Comma 2 3 3 3 6 5" xfId="21520"/>
    <cellStyle name="Comma 2 3 3 3 6 6" xfId="31031"/>
    <cellStyle name="Comma 2 3 3 3 7" xfId="2106"/>
    <cellStyle name="Comma 2 3 3 3 7 2" xfId="2107"/>
    <cellStyle name="Comma 2 3 3 3 7 2 2" xfId="11906"/>
    <cellStyle name="Comma 2 3 3 3 7 2 3" xfId="21524"/>
    <cellStyle name="Comma 2 3 3 3 7 2 4" xfId="31035"/>
    <cellStyle name="Comma 2 3 3 3 7 3" xfId="11905"/>
    <cellStyle name="Comma 2 3 3 3 7 4" xfId="21523"/>
    <cellStyle name="Comma 2 3 3 3 7 5" xfId="31034"/>
    <cellStyle name="Comma 2 3 3 3 8" xfId="2108"/>
    <cellStyle name="Comma 2 3 3 3 8 2" xfId="11907"/>
    <cellStyle name="Comma 2 3 3 3 8 3" xfId="21525"/>
    <cellStyle name="Comma 2 3 3 3 8 4" xfId="31036"/>
    <cellStyle name="Comma 2 3 3 3 9" xfId="2109"/>
    <cellStyle name="Comma 2 3 3 3 9 2" xfId="11908"/>
    <cellStyle name="Comma 2 3 3 3 9 3" xfId="21526"/>
    <cellStyle name="Comma 2 3 3 3 9 4" xfId="31037"/>
    <cellStyle name="Comma 2 3 3 4" xfId="2110"/>
    <cellStyle name="Comma 2 3 3 4 10" xfId="11909"/>
    <cellStyle name="Comma 2 3 3 4 11" xfId="21527"/>
    <cellStyle name="Comma 2 3 3 4 12" xfId="31038"/>
    <cellStyle name="Comma 2 3 3 4 2" xfId="2111"/>
    <cellStyle name="Comma 2 3 3 4 2 2" xfId="2112"/>
    <cellStyle name="Comma 2 3 3 4 2 2 2" xfId="11911"/>
    <cellStyle name="Comma 2 3 3 4 2 2 3" xfId="21529"/>
    <cellStyle name="Comma 2 3 3 4 2 2 4" xfId="31040"/>
    <cellStyle name="Comma 2 3 3 4 2 3" xfId="2113"/>
    <cellStyle name="Comma 2 3 3 4 2 3 2" xfId="11912"/>
    <cellStyle name="Comma 2 3 3 4 2 3 3" xfId="21530"/>
    <cellStyle name="Comma 2 3 3 4 2 3 4" xfId="31041"/>
    <cellStyle name="Comma 2 3 3 4 2 4" xfId="11910"/>
    <cellStyle name="Comma 2 3 3 4 2 5" xfId="21528"/>
    <cellStyle name="Comma 2 3 3 4 2 6" xfId="31039"/>
    <cellStyle name="Comma 2 3 3 4 3" xfId="2114"/>
    <cellStyle name="Comma 2 3 3 4 3 2" xfId="2115"/>
    <cellStyle name="Comma 2 3 3 4 3 2 2" xfId="11914"/>
    <cellStyle name="Comma 2 3 3 4 3 2 3" xfId="21532"/>
    <cellStyle name="Comma 2 3 3 4 3 2 4" xfId="31043"/>
    <cellStyle name="Comma 2 3 3 4 3 3" xfId="2116"/>
    <cellStyle name="Comma 2 3 3 4 3 3 2" xfId="11915"/>
    <cellStyle name="Comma 2 3 3 4 3 3 3" xfId="21533"/>
    <cellStyle name="Comma 2 3 3 4 3 3 4" xfId="31044"/>
    <cellStyle name="Comma 2 3 3 4 3 4" xfId="11913"/>
    <cellStyle name="Comma 2 3 3 4 3 5" xfId="21531"/>
    <cellStyle name="Comma 2 3 3 4 3 6" xfId="31042"/>
    <cellStyle name="Comma 2 3 3 4 4" xfId="2117"/>
    <cellStyle name="Comma 2 3 3 4 4 2" xfId="2118"/>
    <cellStyle name="Comma 2 3 3 4 4 2 2" xfId="11917"/>
    <cellStyle name="Comma 2 3 3 4 4 2 3" xfId="21535"/>
    <cellStyle name="Comma 2 3 3 4 4 2 4" xfId="31046"/>
    <cellStyle name="Comma 2 3 3 4 4 3" xfId="11916"/>
    <cellStyle name="Comma 2 3 3 4 4 4" xfId="21534"/>
    <cellStyle name="Comma 2 3 3 4 4 5" xfId="31045"/>
    <cellStyle name="Comma 2 3 3 4 5" xfId="2119"/>
    <cellStyle name="Comma 2 3 3 4 5 2" xfId="2120"/>
    <cellStyle name="Comma 2 3 3 4 5 2 2" xfId="11919"/>
    <cellStyle name="Comma 2 3 3 4 5 2 3" xfId="21537"/>
    <cellStyle name="Comma 2 3 3 4 5 2 4" xfId="31048"/>
    <cellStyle name="Comma 2 3 3 4 5 3" xfId="11918"/>
    <cellStyle name="Comma 2 3 3 4 5 4" xfId="21536"/>
    <cellStyle name="Comma 2 3 3 4 5 5" xfId="31047"/>
    <cellStyle name="Comma 2 3 3 4 6" xfId="2121"/>
    <cellStyle name="Comma 2 3 3 4 6 2" xfId="11920"/>
    <cellStyle name="Comma 2 3 3 4 6 3" xfId="21538"/>
    <cellStyle name="Comma 2 3 3 4 6 4" xfId="31049"/>
    <cellStyle name="Comma 2 3 3 4 7" xfId="2122"/>
    <cellStyle name="Comma 2 3 3 4 7 2" xfId="11921"/>
    <cellStyle name="Comma 2 3 3 4 7 3" xfId="21539"/>
    <cellStyle name="Comma 2 3 3 4 7 4" xfId="31050"/>
    <cellStyle name="Comma 2 3 3 4 8" xfId="2123"/>
    <cellStyle name="Comma 2 3 3 4 8 2" xfId="11922"/>
    <cellStyle name="Comma 2 3 3 4 8 3" xfId="21540"/>
    <cellStyle name="Comma 2 3 3 4 8 4" xfId="31051"/>
    <cellStyle name="Comma 2 3 3 4 9" xfId="2124"/>
    <cellStyle name="Comma 2 3 3 4 9 2" xfId="11923"/>
    <cellStyle name="Comma 2 3 3 4 9 3" xfId="21541"/>
    <cellStyle name="Comma 2 3 3 4 9 4" xfId="31052"/>
    <cellStyle name="Comma 2 3 3 5" xfId="2125"/>
    <cellStyle name="Comma 2 3 3 5 2" xfId="2126"/>
    <cellStyle name="Comma 2 3 3 5 2 10" xfId="31053"/>
    <cellStyle name="Comma 2 3 3 5 2 2" xfId="2127"/>
    <cellStyle name="Comma 2 3 3 5 2 2 2" xfId="2128"/>
    <cellStyle name="Comma 2 3 3 5 2 2 2 2" xfId="11927"/>
    <cellStyle name="Comma 2 3 3 5 2 2 2 3" xfId="21544"/>
    <cellStyle name="Comma 2 3 3 5 2 2 2 4" xfId="31055"/>
    <cellStyle name="Comma 2 3 3 5 2 2 3" xfId="2129"/>
    <cellStyle name="Comma 2 3 3 5 2 2 3 2" xfId="11928"/>
    <cellStyle name="Comma 2 3 3 5 2 2 3 3" xfId="21545"/>
    <cellStyle name="Comma 2 3 3 5 2 2 3 4" xfId="31056"/>
    <cellStyle name="Comma 2 3 3 5 2 2 4" xfId="11926"/>
    <cellStyle name="Comma 2 3 3 5 2 2 5" xfId="21543"/>
    <cellStyle name="Comma 2 3 3 5 2 2 6" xfId="31054"/>
    <cellStyle name="Comma 2 3 3 5 2 3" xfId="2130"/>
    <cellStyle name="Comma 2 3 3 5 2 3 2" xfId="2131"/>
    <cellStyle name="Comma 2 3 3 5 2 3 2 2" xfId="11930"/>
    <cellStyle name="Comma 2 3 3 5 2 3 2 3" xfId="21547"/>
    <cellStyle name="Comma 2 3 3 5 2 3 2 4" xfId="31058"/>
    <cellStyle name="Comma 2 3 3 5 2 3 3" xfId="2132"/>
    <cellStyle name="Comma 2 3 3 5 2 3 3 2" xfId="11931"/>
    <cellStyle name="Comma 2 3 3 5 2 3 3 3" xfId="21548"/>
    <cellStyle name="Comma 2 3 3 5 2 3 3 4" xfId="31059"/>
    <cellStyle name="Comma 2 3 3 5 2 3 4" xfId="11929"/>
    <cellStyle name="Comma 2 3 3 5 2 3 5" xfId="21546"/>
    <cellStyle name="Comma 2 3 3 5 2 3 6" xfId="31057"/>
    <cellStyle name="Comma 2 3 3 5 2 4" xfId="2133"/>
    <cellStyle name="Comma 2 3 3 5 2 4 2" xfId="2134"/>
    <cellStyle name="Comma 2 3 3 5 2 4 2 2" xfId="11933"/>
    <cellStyle name="Comma 2 3 3 5 2 4 2 3" xfId="21550"/>
    <cellStyle name="Comma 2 3 3 5 2 4 2 4" xfId="31061"/>
    <cellStyle name="Comma 2 3 3 5 2 4 3" xfId="11932"/>
    <cellStyle name="Comma 2 3 3 5 2 4 4" xfId="21549"/>
    <cellStyle name="Comma 2 3 3 5 2 4 5" xfId="31060"/>
    <cellStyle name="Comma 2 3 3 5 2 5" xfId="2135"/>
    <cellStyle name="Comma 2 3 3 5 2 5 2" xfId="2136"/>
    <cellStyle name="Comma 2 3 3 5 2 5 2 2" xfId="11935"/>
    <cellStyle name="Comma 2 3 3 5 2 5 2 3" xfId="21552"/>
    <cellStyle name="Comma 2 3 3 5 2 5 2 4" xfId="31063"/>
    <cellStyle name="Comma 2 3 3 5 2 5 3" xfId="11934"/>
    <cellStyle name="Comma 2 3 3 5 2 5 4" xfId="21551"/>
    <cellStyle name="Comma 2 3 3 5 2 5 5" xfId="31062"/>
    <cellStyle name="Comma 2 3 3 5 2 6" xfId="2137"/>
    <cellStyle name="Comma 2 3 3 5 2 6 2" xfId="11936"/>
    <cellStyle name="Comma 2 3 3 5 2 6 3" xfId="21553"/>
    <cellStyle name="Comma 2 3 3 5 2 6 4" xfId="31064"/>
    <cellStyle name="Comma 2 3 3 5 2 7" xfId="2138"/>
    <cellStyle name="Comma 2 3 3 5 2 7 2" xfId="11937"/>
    <cellStyle name="Comma 2 3 3 5 2 7 3" xfId="21554"/>
    <cellStyle name="Comma 2 3 3 5 2 7 4" xfId="31065"/>
    <cellStyle name="Comma 2 3 3 5 2 8" xfId="11925"/>
    <cellStyle name="Comma 2 3 3 5 2 9" xfId="21542"/>
    <cellStyle name="Comma 2 3 3 5 3" xfId="11924"/>
    <cellStyle name="Comma 2 3 3 6" xfId="2139"/>
    <cellStyle name="Comma 2 3 3 6 10" xfId="31066"/>
    <cellStyle name="Comma 2 3 3 6 2" xfId="2140"/>
    <cellStyle name="Comma 2 3 3 6 2 2" xfId="2141"/>
    <cellStyle name="Comma 2 3 3 6 2 2 2" xfId="11940"/>
    <cellStyle name="Comma 2 3 3 6 2 2 3" xfId="21557"/>
    <cellStyle name="Comma 2 3 3 6 2 2 4" xfId="31068"/>
    <cellStyle name="Comma 2 3 3 6 2 3" xfId="2142"/>
    <cellStyle name="Comma 2 3 3 6 2 3 2" xfId="11941"/>
    <cellStyle name="Comma 2 3 3 6 2 3 3" xfId="21558"/>
    <cellStyle name="Comma 2 3 3 6 2 3 4" xfId="31069"/>
    <cellStyle name="Comma 2 3 3 6 2 4" xfId="11939"/>
    <cellStyle name="Comma 2 3 3 6 2 5" xfId="21556"/>
    <cellStyle name="Comma 2 3 3 6 2 6" xfId="31067"/>
    <cellStyle name="Comma 2 3 3 6 3" xfId="2143"/>
    <cellStyle name="Comma 2 3 3 6 3 2" xfId="2144"/>
    <cellStyle name="Comma 2 3 3 6 3 2 2" xfId="11943"/>
    <cellStyle name="Comma 2 3 3 6 3 2 3" xfId="21560"/>
    <cellStyle name="Comma 2 3 3 6 3 2 4" xfId="31071"/>
    <cellStyle name="Comma 2 3 3 6 3 3" xfId="11942"/>
    <cellStyle name="Comma 2 3 3 6 3 4" xfId="21559"/>
    <cellStyle name="Comma 2 3 3 6 3 5" xfId="31070"/>
    <cellStyle name="Comma 2 3 3 6 4" xfId="2145"/>
    <cellStyle name="Comma 2 3 3 6 4 2" xfId="2146"/>
    <cellStyle name="Comma 2 3 3 6 4 2 2" xfId="11945"/>
    <cellStyle name="Comma 2 3 3 6 4 2 3" xfId="21562"/>
    <cellStyle name="Comma 2 3 3 6 4 2 4" xfId="31073"/>
    <cellStyle name="Comma 2 3 3 6 4 3" xfId="11944"/>
    <cellStyle name="Comma 2 3 3 6 4 4" xfId="21561"/>
    <cellStyle name="Comma 2 3 3 6 4 5" xfId="31072"/>
    <cellStyle name="Comma 2 3 3 6 5" xfId="2147"/>
    <cellStyle name="Comma 2 3 3 6 5 2" xfId="2148"/>
    <cellStyle name="Comma 2 3 3 6 5 2 2" xfId="11947"/>
    <cellStyle name="Comma 2 3 3 6 5 2 3" xfId="21564"/>
    <cellStyle name="Comma 2 3 3 6 5 2 4" xfId="31075"/>
    <cellStyle name="Comma 2 3 3 6 5 3" xfId="11946"/>
    <cellStyle name="Comma 2 3 3 6 5 4" xfId="21563"/>
    <cellStyle name="Comma 2 3 3 6 5 5" xfId="31074"/>
    <cellStyle name="Comma 2 3 3 6 6" xfId="2149"/>
    <cellStyle name="Comma 2 3 3 6 6 2" xfId="11948"/>
    <cellStyle name="Comma 2 3 3 6 6 3" xfId="21565"/>
    <cellStyle name="Comma 2 3 3 6 6 4" xfId="31076"/>
    <cellStyle name="Comma 2 3 3 6 7" xfId="2150"/>
    <cellStyle name="Comma 2 3 3 6 7 2" xfId="11949"/>
    <cellStyle name="Comma 2 3 3 6 7 3" xfId="21566"/>
    <cellStyle name="Comma 2 3 3 6 7 4" xfId="31077"/>
    <cellStyle name="Comma 2 3 3 6 8" xfId="11938"/>
    <cellStyle name="Comma 2 3 3 6 9" xfId="21555"/>
    <cellStyle name="Comma 2 3 3 7" xfId="2151"/>
    <cellStyle name="Comma 2 3 3 7 10" xfId="31078"/>
    <cellStyle name="Comma 2 3 3 7 2" xfId="2152"/>
    <cellStyle name="Comma 2 3 3 7 2 2" xfId="2153"/>
    <cellStyle name="Comma 2 3 3 7 2 2 2" xfId="11952"/>
    <cellStyle name="Comma 2 3 3 7 2 2 3" xfId="21569"/>
    <cellStyle name="Comma 2 3 3 7 2 2 4" xfId="31080"/>
    <cellStyle name="Comma 2 3 3 7 2 3" xfId="2154"/>
    <cellStyle name="Comma 2 3 3 7 2 3 2" xfId="11953"/>
    <cellStyle name="Comma 2 3 3 7 2 3 3" xfId="21570"/>
    <cellStyle name="Comma 2 3 3 7 2 3 4" xfId="31081"/>
    <cellStyle name="Comma 2 3 3 7 2 4" xfId="11951"/>
    <cellStyle name="Comma 2 3 3 7 2 5" xfId="21568"/>
    <cellStyle name="Comma 2 3 3 7 2 6" xfId="31079"/>
    <cellStyle name="Comma 2 3 3 7 3" xfId="2155"/>
    <cellStyle name="Comma 2 3 3 7 3 2" xfId="2156"/>
    <cellStyle name="Comma 2 3 3 7 3 2 2" xfId="11955"/>
    <cellStyle name="Comma 2 3 3 7 3 2 3" xfId="21572"/>
    <cellStyle name="Comma 2 3 3 7 3 2 4" xfId="31083"/>
    <cellStyle name="Comma 2 3 3 7 3 3" xfId="11954"/>
    <cellStyle name="Comma 2 3 3 7 3 4" xfId="21571"/>
    <cellStyle name="Comma 2 3 3 7 3 5" xfId="31082"/>
    <cellStyle name="Comma 2 3 3 7 4" xfId="2157"/>
    <cellStyle name="Comma 2 3 3 7 4 2" xfId="2158"/>
    <cellStyle name="Comma 2 3 3 7 4 2 2" xfId="11957"/>
    <cellStyle name="Comma 2 3 3 7 4 2 3" xfId="21574"/>
    <cellStyle name="Comma 2 3 3 7 4 2 4" xfId="31085"/>
    <cellStyle name="Comma 2 3 3 7 4 3" xfId="11956"/>
    <cellStyle name="Comma 2 3 3 7 4 4" xfId="21573"/>
    <cellStyle name="Comma 2 3 3 7 4 5" xfId="31084"/>
    <cellStyle name="Comma 2 3 3 7 5" xfId="2159"/>
    <cellStyle name="Comma 2 3 3 7 5 2" xfId="2160"/>
    <cellStyle name="Comma 2 3 3 7 5 2 2" xfId="11959"/>
    <cellStyle name="Comma 2 3 3 7 5 2 3" xfId="21576"/>
    <cellStyle name="Comma 2 3 3 7 5 2 4" xfId="31087"/>
    <cellStyle name="Comma 2 3 3 7 5 3" xfId="11958"/>
    <cellStyle name="Comma 2 3 3 7 5 4" xfId="21575"/>
    <cellStyle name="Comma 2 3 3 7 5 5" xfId="31086"/>
    <cellStyle name="Comma 2 3 3 7 6" xfId="2161"/>
    <cellStyle name="Comma 2 3 3 7 6 2" xfId="11960"/>
    <cellStyle name="Comma 2 3 3 7 6 3" xfId="21577"/>
    <cellStyle name="Comma 2 3 3 7 6 4" xfId="31088"/>
    <cellStyle name="Comma 2 3 3 7 7" xfId="2162"/>
    <cellStyle name="Comma 2 3 3 7 7 2" xfId="11961"/>
    <cellStyle name="Comma 2 3 3 7 7 3" xfId="21578"/>
    <cellStyle name="Comma 2 3 3 7 7 4" xfId="31089"/>
    <cellStyle name="Comma 2 3 3 7 8" xfId="11950"/>
    <cellStyle name="Comma 2 3 3 7 9" xfId="21567"/>
    <cellStyle name="Comma 2 3 3 8" xfId="2163"/>
    <cellStyle name="Comma 2 3 3 8 2" xfId="2164"/>
    <cellStyle name="Comma 2 3 3 8 2 2" xfId="11963"/>
    <cellStyle name="Comma 2 3 3 8 2 3" xfId="21580"/>
    <cellStyle name="Comma 2 3 3 8 2 4" xfId="31091"/>
    <cellStyle name="Comma 2 3 3 8 3" xfId="2165"/>
    <cellStyle name="Comma 2 3 3 8 3 2" xfId="11964"/>
    <cellStyle name="Comma 2 3 3 8 3 3" xfId="21581"/>
    <cellStyle name="Comma 2 3 3 8 3 4" xfId="31092"/>
    <cellStyle name="Comma 2 3 3 8 4" xfId="11962"/>
    <cellStyle name="Comma 2 3 3 8 5" xfId="21579"/>
    <cellStyle name="Comma 2 3 3 8 6" xfId="31090"/>
    <cellStyle name="Comma 2 3 3 9" xfId="2166"/>
    <cellStyle name="Comma 2 3 3 9 2" xfId="2167"/>
    <cellStyle name="Comma 2 3 3 9 2 2" xfId="11966"/>
    <cellStyle name="Comma 2 3 3 9 2 3" xfId="21583"/>
    <cellStyle name="Comma 2 3 3 9 2 4" xfId="31094"/>
    <cellStyle name="Comma 2 3 3 9 3" xfId="2168"/>
    <cellStyle name="Comma 2 3 3 9 3 2" xfId="11967"/>
    <cellStyle name="Comma 2 3 3 9 3 3" xfId="21584"/>
    <cellStyle name="Comma 2 3 3 9 3 4" xfId="31095"/>
    <cellStyle name="Comma 2 3 3 9 4" xfId="11965"/>
    <cellStyle name="Comma 2 3 3 9 5" xfId="21582"/>
    <cellStyle name="Comma 2 3 3 9 6" xfId="31093"/>
    <cellStyle name="Comma 2 3 4" xfId="2169"/>
    <cellStyle name="Comma 2 3 4 2" xfId="11968"/>
    <cellStyle name="Comma 2 3 5" xfId="2170"/>
    <cellStyle name="Comma 2 3 5 2" xfId="11969"/>
    <cellStyle name="Comma 2 3 6" xfId="2171"/>
    <cellStyle name="Comma 2 3 6 2" xfId="11970"/>
    <cellStyle name="Comma 2 3 7" xfId="2172"/>
    <cellStyle name="Comma 2 3 7 2" xfId="2173"/>
    <cellStyle name="Comma 2 3 7 2 2" xfId="11972"/>
    <cellStyle name="Comma 2 3 7 3" xfId="11971"/>
    <cellStyle name="Comma 2 3 8" xfId="2174"/>
    <cellStyle name="Comma 2 3 8 2" xfId="11973"/>
    <cellStyle name="Comma 2 3 9" xfId="2175"/>
    <cellStyle name="Comma 2 3 9 10" xfId="31096"/>
    <cellStyle name="Comma 2 3 9 2" xfId="2176"/>
    <cellStyle name="Comma 2 3 9 2 2" xfId="2177"/>
    <cellStyle name="Comma 2 3 9 2 2 2" xfId="11976"/>
    <cellStyle name="Comma 2 3 9 2 2 3" xfId="21587"/>
    <cellStyle name="Comma 2 3 9 2 2 4" xfId="31098"/>
    <cellStyle name="Comma 2 3 9 2 3" xfId="2178"/>
    <cellStyle name="Comma 2 3 9 2 3 2" xfId="11977"/>
    <cellStyle name="Comma 2 3 9 2 3 3" xfId="21588"/>
    <cellStyle name="Comma 2 3 9 2 3 4" xfId="31099"/>
    <cellStyle name="Comma 2 3 9 2 4" xfId="11975"/>
    <cellStyle name="Comma 2 3 9 2 5" xfId="21586"/>
    <cellStyle name="Comma 2 3 9 2 6" xfId="31097"/>
    <cellStyle name="Comma 2 3 9 3" xfId="2179"/>
    <cellStyle name="Comma 2 3 9 3 2" xfId="2180"/>
    <cellStyle name="Comma 2 3 9 3 2 2" xfId="11979"/>
    <cellStyle name="Comma 2 3 9 3 2 3" xfId="21590"/>
    <cellStyle name="Comma 2 3 9 3 2 4" xfId="31101"/>
    <cellStyle name="Comma 2 3 9 3 3" xfId="11978"/>
    <cellStyle name="Comma 2 3 9 3 4" xfId="21589"/>
    <cellStyle name="Comma 2 3 9 3 5" xfId="31100"/>
    <cellStyle name="Comma 2 3 9 4" xfId="2181"/>
    <cellStyle name="Comma 2 3 9 4 2" xfId="2182"/>
    <cellStyle name="Comma 2 3 9 4 2 2" xfId="11981"/>
    <cellStyle name="Comma 2 3 9 4 2 3" xfId="21592"/>
    <cellStyle name="Comma 2 3 9 4 2 4" xfId="31103"/>
    <cellStyle name="Comma 2 3 9 4 3" xfId="11980"/>
    <cellStyle name="Comma 2 3 9 4 4" xfId="21591"/>
    <cellStyle name="Comma 2 3 9 4 5" xfId="31102"/>
    <cellStyle name="Comma 2 3 9 5" xfId="2183"/>
    <cellStyle name="Comma 2 3 9 5 2" xfId="2184"/>
    <cellStyle name="Comma 2 3 9 5 2 2" xfId="11983"/>
    <cellStyle name="Comma 2 3 9 5 2 3" xfId="21594"/>
    <cellStyle name="Comma 2 3 9 5 2 4" xfId="31105"/>
    <cellStyle name="Comma 2 3 9 5 3" xfId="11982"/>
    <cellStyle name="Comma 2 3 9 5 4" xfId="21593"/>
    <cellStyle name="Comma 2 3 9 5 5" xfId="31104"/>
    <cellStyle name="Comma 2 3 9 6" xfId="2185"/>
    <cellStyle name="Comma 2 3 9 6 2" xfId="11984"/>
    <cellStyle name="Comma 2 3 9 6 3" xfId="21595"/>
    <cellStyle name="Comma 2 3 9 6 4" xfId="31106"/>
    <cellStyle name="Comma 2 3 9 7" xfId="2186"/>
    <cellStyle name="Comma 2 3 9 7 2" xfId="11985"/>
    <cellStyle name="Comma 2 3 9 7 3" xfId="21596"/>
    <cellStyle name="Comma 2 3 9 7 4" xfId="31107"/>
    <cellStyle name="Comma 2 3 9 8" xfId="11974"/>
    <cellStyle name="Comma 2 3 9 9" xfId="21585"/>
    <cellStyle name="Comma 2 4" xfId="2187"/>
    <cellStyle name="Comma 2 4 2" xfId="2188"/>
    <cellStyle name="Comma 2 4 2 2" xfId="11987"/>
    <cellStyle name="Comma 2 4 3" xfId="2189"/>
    <cellStyle name="Comma 2 4 3 2" xfId="11988"/>
    <cellStyle name="Comma 2 4 4" xfId="11986"/>
    <cellStyle name="Comma 2 5" xfId="2190"/>
    <cellStyle name="Comma 2 5 10" xfId="2191"/>
    <cellStyle name="Comma 2 5 10 2" xfId="2192"/>
    <cellStyle name="Comma 2 5 10 2 2" xfId="11991"/>
    <cellStyle name="Comma 2 5 10 2 3" xfId="21599"/>
    <cellStyle name="Comma 2 5 10 2 4" xfId="31110"/>
    <cellStyle name="Comma 2 5 10 3" xfId="2193"/>
    <cellStyle name="Comma 2 5 10 3 2" xfId="11992"/>
    <cellStyle name="Comma 2 5 10 3 3" xfId="21600"/>
    <cellStyle name="Comma 2 5 10 3 4" xfId="31111"/>
    <cellStyle name="Comma 2 5 10 4" xfId="11990"/>
    <cellStyle name="Comma 2 5 10 5" xfId="21598"/>
    <cellStyle name="Comma 2 5 10 6" xfId="31109"/>
    <cellStyle name="Comma 2 5 11" xfId="2194"/>
    <cellStyle name="Comma 2 5 11 2" xfId="2195"/>
    <cellStyle name="Comma 2 5 11 2 2" xfId="11994"/>
    <cellStyle name="Comma 2 5 11 2 3" xfId="21602"/>
    <cellStyle name="Comma 2 5 11 2 4" xfId="31113"/>
    <cellStyle name="Comma 2 5 11 3" xfId="11993"/>
    <cellStyle name="Comma 2 5 11 4" xfId="21601"/>
    <cellStyle name="Comma 2 5 11 5" xfId="31112"/>
    <cellStyle name="Comma 2 5 12" xfId="2196"/>
    <cellStyle name="Comma 2 5 12 2" xfId="11995"/>
    <cellStyle name="Comma 2 5 12 3" xfId="21603"/>
    <cellStyle name="Comma 2 5 12 4" xfId="31114"/>
    <cellStyle name="Comma 2 5 13" xfId="2197"/>
    <cellStyle name="Comma 2 5 13 2" xfId="11996"/>
    <cellStyle name="Comma 2 5 13 3" xfId="21604"/>
    <cellStyle name="Comma 2 5 13 4" xfId="31115"/>
    <cellStyle name="Comma 2 5 14" xfId="2198"/>
    <cellStyle name="Comma 2 5 14 2" xfId="11997"/>
    <cellStyle name="Comma 2 5 14 3" xfId="21605"/>
    <cellStyle name="Comma 2 5 14 4" xfId="31116"/>
    <cellStyle name="Comma 2 5 15" xfId="2199"/>
    <cellStyle name="Comma 2 5 15 2" xfId="11998"/>
    <cellStyle name="Comma 2 5 15 3" xfId="21606"/>
    <cellStyle name="Comma 2 5 15 4" xfId="31117"/>
    <cellStyle name="Comma 2 5 16" xfId="9820"/>
    <cellStyle name="Comma 2 5 16 2" xfId="11999"/>
    <cellStyle name="Comma 2 5 17" xfId="11989"/>
    <cellStyle name="Comma 2 5 18" xfId="21597"/>
    <cellStyle name="Comma 2 5 19" xfId="31108"/>
    <cellStyle name="Comma 2 5 2" xfId="2200"/>
    <cellStyle name="Comma 2 5 2 10" xfId="2201"/>
    <cellStyle name="Comma 2 5 2 10 2" xfId="12001"/>
    <cellStyle name="Comma 2 5 2 10 3" xfId="21608"/>
    <cellStyle name="Comma 2 5 2 10 4" xfId="31119"/>
    <cellStyle name="Comma 2 5 2 11" xfId="2202"/>
    <cellStyle name="Comma 2 5 2 11 2" xfId="12002"/>
    <cellStyle name="Comma 2 5 2 11 3" xfId="21609"/>
    <cellStyle name="Comma 2 5 2 11 4" xfId="31120"/>
    <cellStyle name="Comma 2 5 2 12" xfId="2203"/>
    <cellStyle name="Comma 2 5 2 12 2" xfId="12003"/>
    <cellStyle name="Comma 2 5 2 12 3" xfId="21610"/>
    <cellStyle name="Comma 2 5 2 12 4" xfId="31121"/>
    <cellStyle name="Comma 2 5 2 13" xfId="12000"/>
    <cellStyle name="Comma 2 5 2 14" xfId="21607"/>
    <cellStyle name="Comma 2 5 2 15" xfId="31118"/>
    <cellStyle name="Comma 2 5 2 2" xfId="2204"/>
    <cellStyle name="Comma 2 5 2 2 10" xfId="12004"/>
    <cellStyle name="Comma 2 5 2 2 11" xfId="21611"/>
    <cellStyle name="Comma 2 5 2 2 12" xfId="31122"/>
    <cellStyle name="Comma 2 5 2 2 2" xfId="2205"/>
    <cellStyle name="Comma 2 5 2 2 2 2" xfId="2206"/>
    <cellStyle name="Comma 2 5 2 2 2 2 2" xfId="12006"/>
    <cellStyle name="Comma 2 5 2 2 2 2 3" xfId="21613"/>
    <cellStyle name="Comma 2 5 2 2 2 2 4" xfId="31124"/>
    <cellStyle name="Comma 2 5 2 2 2 3" xfId="2207"/>
    <cellStyle name="Comma 2 5 2 2 2 3 2" xfId="12007"/>
    <cellStyle name="Comma 2 5 2 2 2 3 3" xfId="21614"/>
    <cellStyle name="Comma 2 5 2 2 2 3 4" xfId="31125"/>
    <cellStyle name="Comma 2 5 2 2 2 4" xfId="12005"/>
    <cellStyle name="Comma 2 5 2 2 2 5" xfId="21612"/>
    <cellStyle name="Comma 2 5 2 2 2 6" xfId="31123"/>
    <cellStyle name="Comma 2 5 2 2 3" xfId="2208"/>
    <cellStyle name="Comma 2 5 2 2 3 2" xfId="2209"/>
    <cellStyle name="Comma 2 5 2 2 3 2 2" xfId="12009"/>
    <cellStyle name="Comma 2 5 2 2 3 2 3" xfId="21616"/>
    <cellStyle name="Comma 2 5 2 2 3 2 4" xfId="31127"/>
    <cellStyle name="Comma 2 5 2 2 3 3" xfId="2210"/>
    <cellStyle name="Comma 2 5 2 2 3 3 2" xfId="12010"/>
    <cellStyle name="Comma 2 5 2 2 3 3 3" xfId="21617"/>
    <cellStyle name="Comma 2 5 2 2 3 3 4" xfId="31128"/>
    <cellStyle name="Comma 2 5 2 2 3 4" xfId="12008"/>
    <cellStyle name="Comma 2 5 2 2 3 5" xfId="21615"/>
    <cellStyle name="Comma 2 5 2 2 3 6" xfId="31126"/>
    <cellStyle name="Comma 2 5 2 2 4" xfId="2211"/>
    <cellStyle name="Comma 2 5 2 2 4 2" xfId="2212"/>
    <cellStyle name="Comma 2 5 2 2 4 2 2" xfId="12012"/>
    <cellStyle name="Comma 2 5 2 2 4 2 3" xfId="21619"/>
    <cellStyle name="Comma 2 5 2 2 4 2 4" xfId="31130"/>
    <cellStyle name="Comma 2 5 2 2 4 3" xfId="12011"/>
    <cellStyle name="Comma 2 5 2 2 4 4" xfId="21618"/>
    <cellStyle name="Comma 2 5 2 2 4 5" xfId="31129"/>
    <cellStyle name="Comma 2 5 2 2 5" xfId="2213"/>
    <cellStyle name="Comma 2 5 2 2 5 2" xfId="2214"/>
    <cellStyle name="Comma 2 5 2 2 5 2 2" xfId="12014"/>
    <cellStyle name="Comma 2 5 2 2 5 2 3" xfId="21621"/>
    <cellStyle name="Comma 2 5 2 2 5 2 4" xfId="31132"/>
    <cellStyle name="Comma 2 5 2 2 5 3" xfId="12013"/>
    <cellStyle name="Comma 2 5 2 2 5 4" xfId="21620"/>
    <cellStyle name="Comma 2 5 2 2 5 5" xfId="31131"/>
    <cellStyle name="Comma 2 5 2 2 6" xfId="2215"/>
    <cellStyle name="Comma 2 5 2 2 6 2" xfId="12015"/>
    <cellStyle name="Comma 2 5 2 2 6 3" xfId="21622"/>
    <cellStyle name="Comma 2 5 2 2 6 4" xfId="31133"/>
    <cellStyle name="Comma 2 5 2 2 7" xfId="2216"/>
    <cellStyle name="Comma 2 5 2 2 7 2" xfId="12016"/>
    <cellStyle name="Comma 2 5 2 2 7 3" xfId="21623"/>
    <cellStyle name="Comma 2 5 2 2 7 4" xfId="31134"/>
    <cellStyle name="Comma 2 5 2 2 8" xfId="2217"/>
    <cellStyle name="Comma 2 5 2 2 8 2" xfId="12017"/>
    <cellStyle name="Comma 2 5 2 2 8 3" xfId="21624"/>
    <cellStyle name="Comma 2 5 2 2 8 4" xfId="31135"/>
    <cellStyle name="Comma 2 5 2 2 9" xfId="2218"/>
    <cellStyle name="Comma 2 5 2 2 9 2" xfId="12018"/>
    <cellStyle name="Comma 2 5 2 2 9 3" xfId="21625"/>
    <cellStyle name="Comma 2 5 2 2 9 4" xfId="31136"/>
    <cellStyle name="Comma 2 5 2 3" xfId="2219"/>
    <cellStyle name="Comma 2 5 2 3 2" xfId="2220"/>
    <cellStyle name="Comma 2 5 2 3 2 10" xfId="31137"/>
    <cellStyle name="Comma 2 5 2 3 2 2" xfId="2221"/>
    <cellStyle name="Comma 2 5 2 3 2 2 2" xfId="2222"/>
    <cellStyle name="Comma 2 5 2 3 2 2 2 2" xfId="12022"/>
    <cellStyle name="Comma 2 5 2 3 2 2 2 3" xfId="21628"/>
    <cellStyle name="Comma 2 5 2 3 2 2 2 4" xfId="31139"/>
    <cellStyle name="Comma 2 5 2 3 2 2 3" xfId="2223"/>
    <cellStyle name="Comma 2 5 2 3 2 2 3 2" xfId="12023"/>
    <cellStyle name="Comma 2 5 2 3 2 2 3 3" xfId="21629"/>
    <cellStyle name="Comma 2 5 2 3 2 2 3 4" xfId="31140"/>
    <cellStyle name="Comma 2 5 2 3 2 2 4" xfId="12021"/>
    <cellStyle name="Comma 2 5 2 3 2 2 5" xfId="21627"/>
    <cellStyle name="Comma 2 5 2 3 2 2 6" xfId="31138"/>
    <cellStyle name="Comma 2 5 2 3 2 3" xfId="2224"/>
    <cellStyle name="Comma 2 5 2 3 2 3 2" xfId="2225"/>
    <cellStyle name="Comma 2 5 2 3 2 3 2 2" xfId="12025"/>
    <cellStyle name="Comma 2 5 2 3 2 3 2 3" xfId="21631"/>
    <cellStyle name="Comma 2 5 2 3 2 3 2 4" xfId="31142"/>
    <cellStyle name="Comma 2 5 2 3 2 3 3" xfId="2226"/>
    <cellStyle name="Comma 2 5 2 3 2 3 3 2" xfId="12026"/>
    <cellStyle name="Comma 2 5 2 3 2 3 3 3" xfId="21632"/>
    <cellStyle name="Comma 2 5 2 3 2 3 3 4" xfId="31143"/>
    <cellStyle name="Comma 2 5 2 3 2 3 4" xfId="12024"/>
    <cellStyle name="Comma 2 5 2 3 2 3 5" xfId="21630"/>
    <cellStyle name="Comma 2 5 2 3 2 3 6" xfId="31141"/>
    <cellStyle name="Comma 2 5 2 3 2 4" xfId="2227"/>
    <cellStyle name="Comma 2 5 2 3 2 4 2" xfId="2228"/>
    <cellStyle name="Comma 2 5 2 3 2 4 2 2" xfId="12028"/>
    <cellStyle name="Comma 2 5 2 3 2 4 2 3" xfId="21634"/>
    <cellStyle name="Comma 2 5 2 3 2 4 2 4" xfId="31145"/>
    <cellStyle name="Comma 2 5 2 3 2 4 3" xfId="12027"/>
    <cellStyle name="Comma 2 5 2 3 2 4 4" xfId="21633"/>
    <cellStyle name="Comma 2 5 2 3 2 4 5" xfId="31144"/>
    <cellStyle name="Comma 2 5 2 3 2 5" xfId="2229"/>
    <cellStyle name="Comma 2 5 2 3 2 5 2" xfId="2230"/>
    <cellStyle name="Comma 2 5 2 3 2 5 2 2" xfId="12030"/>
    <cellStyle name="Comma 2 5 2 3 2 5 2 3" xfId="21636"/>
    <cellStyle name="Comma 2 5 2 3 2 5 2 4" xfId="31147"/>
    <cellStyle name="Comma 2 5 2 3 2 5 3" xfId="12029"/>
    <cellStyle name="Comma 2 5 2 3 2 5 4" xfId="21635"/>
    <cellStyle name="Comma 2 5 2 3 2 5 5" xfId="31146"/>
    <cellStyle name="Comma 2 5 2 3 2 6" xfId="2231"/>
    <cellStyle name="Comma 2 5 2 3 2 6 2" xfId="12031"/>
    <cellStyle name="Comma 2 5 2 3 2 6 3" xfId="21637"/>
    <cellStyle name="Comma 2 5 2 3 2 6 4" xfId="31148"/>
    <cellStyle name="Comma 2 5 2 3 2 7" xfId="2232"/>
    <cellStyle name="Comma 2 5 2 3 2 7 2" xfId="12032"/>
    <cellStyle name="Comma 2 5 2 3 2 7 3" xfId="21638"/>
    <cellStyle name="Comma 2 5 2 3 2 7 4" xfId="31149"/>
    <cellStyle name="Comma 2 5 2 3 2 8" xfId="12020"/>
    <cellStyle name="Comma 2 5 2 3 2 9" xfId="21626"/>
    <cellStyle name="Comma 2 5 2 3 3" xfId="12019"/>
    <cellStyle name="Comma 2 5 2 4" xfId="2233"/>
    <cellStyle name="Comma 2 5 2 4 10" xfId="31150"/>
    <cellStyle name="Comma 2 5 2 4 2" xfId="2234"/>
    <cellStyle name="Comma 2 5 2 4 2 2" xfId="2235"/>
    <cellStyle name="Comma 2 5 2 4 2 2 2" xfId="12035"/>
    <cellStyle name="Comma 2 5 2 4 2 2 3" xfId="21641"/>
    <cellStyle name="Comma 2 5 2 4 2 2 4" xfId="31152"/>
    <cellStyle name="Comma 2 5 2 4 2 3" xfId="2236"/>
    <cellStyle name="Comma 2 5 2 4 2 3 2" xfId="12036"/>
    <cellStyle name="Comma 2 5 2 4 2 3 3" xfId="21642"/>
    <cellStyle name="Comma 2 5 2 4 2 3 4" xfId="31153"/>
    <cellStyle name="Comma 2 5 2 4 2 4" xfId="12034"/>
    <cellStyle name="Comma 2 5 2 4 2 5" xfId="21640"/>
    <cellStyle name="Comma 2 5 2 4 2 6" xfId="31151"/>
    <cellStyle name="Comma 2 5 2 4 3" xfId="2237"/>
    <cellStyle name="Comma 2 5 2 4 3 2" xfId="2238"/>
    <cellStyle name="Comma 2 5 2 4 3 2 2" xfId="12038"/>
    <cellStyle name="Comma 2 5 2 4 3 2 3" xfId="21644"/>
    <cellStyle name="Comma 2 5 2 4 3 2 4" xfId="31155"/>
    <cellStyle name="Comma 2 5 2 4 3 3" xfId="12037"/>
    <cellStyle name="Comma 2 5 2 4 3 4" xfId="21643"/>
    <cellStyle name="Comma 2 5 2 4 3 5" xfId="31154"/>
    <cellStyle name="Comma 2 5 2 4 4" xfId="2239"/>
    <cellStyle name="Comma 2 5 2 4 4 2" xfId="2240"/>
    <cellStyle name="Comma 2 5 2 4 4 2 2" xfId="12040"/>
    <cellStyle name="Comma 2 5 2 4 4 2 3" xfId="21646"/>
    <cellStyle name="Comma 2 5 2 4 4 2 4" xfId="31157"/>
    <cellStyle name="Comma 2 5 2 4 4 3" xfId="12039"/>
    <cellStyle name="Comma 2 5 2 4 4 4" xfId="21645"/>
    <cellStyle name="Comma 2 5 2 4 4 5" xfId="31156"/>
    <cellStyle name="Comma 2 5 2 4 5" xfId="2241"/>
    <cellStyle name="Comma 2 5 2 4 5 2" xfId="2242"/>
    <cellStyle name="Comma 2 5 2 4 5 2 2" xfId="12042"/>
    <cellStyle name="Comma 2 5 2 4 5 2 3" xfId="21648"/>
    <cellStyle name="Comma 2 5 2 4 5 2 4" xfId="31159"/>
    <cellStyle name="Comma 2 5 2 4 5 3" xfId="12041"/>
    <cellStyle name="Comma 2 5 2 4 5 4" xfId="21647"/>
    <cellStyle name="Comma 2 5 2 4 5 5" xfId="31158"/>
    <cellStyle name="Comma 2 5 2 4 6" xfId="2243"/>
    <cellStyle name="Comma 2 5 2 4 6 2" xfId="12043"/>
    <cellStyle name="Comma 2 5 2 4 6 3" xfId="21649"/>
    <cellStyle name="Comma 2 5 2 4 6 4" xfId="31160"/>
    <cellStyle name="Comma 2 5 2 4 7" xfId="2244"/>
    <cellStyle name="Comma 2 5 2 4 7 2" xfId="12044"/>
    <cellStyle name="Comma 2 5 2 4 7 3" xfId="21650"/>
    <cellStyle name="Comma 2 5 2 4 7 4" xfId="31161"/>
    <cellStyle name="Comma 2 5 2 4 8" xfId="12033"/>
    <cellStyle name="Comma 2 5 2 4 9" xfId="21639"/>
    <cellStyle name="Comma 2 5 2 5" xfId="2245"/>
    <cellStyle name="Comma 2 5 2 5 2" xfId="2246"/>
    <cellStyle name="Comma 2 5 2 5 2 2" xfId="12046"/>
    <cellStyle name="Comma 2 5 2 5 2 3" xfId="21652"/>
    <cellStyle name="Comma 2 5 2 5 2 4" xfId="31163"/>
    <cellStyle name="Comma 2 5 2 5 3" xfId="2247"/>
    <cellStyle name="Comma 2 5 2 5 3 2" xfId="12047"/>
    <cellStyle name="Comma 2 5 2 5 3 3" xfId="21653"/>
    <cellStyle name="Comma 2 5 2 5 3 4" xfId="31164"/>
    <cellStyle name="Comma 2 5 2 5 4" xfId="12045"/>
    <cellStyle name="Comma 2 5 2 5 5" xfId="21651"/>
    <cellStyle name="Comma 2 5 2 5 6" xfId="31162"/>
    <cellStyle name="Comma 2 5 2 6" xfId="2248"/>
    <cellStyle name="Comma 2 5 2 6 2" xfId="2249"/>
    <cellStyle name="Comma 2 5 2 6 2 2" xfId="12049"/>
    <cellStyle name="Comma 2 5 2 6 2 3" xfId="21655"/>
    <cellStyle name="Comma 2 5 2 6 2 4" xfId="31166"/>
    <cellStyle name="Comma 2 5 2 6 3" xfId="2250"/>
    <cellStyle name="Comma 2 5 2 6 3 2" xfId="12050"/>
    <cellStyle name="Comma 2 5 2 6 3 3" xfId="21656"/>
    <cellStyle name="Comma 2 5 2 6 3 4" xfId="31167"/>
    <cellStyle name="Comma 2 5 2 6 4" xfId="12048"/>
    <cellStyle name="Comma 2 5 2 6 5" xfId="21654"/>
    <cellStyle name="Comma 2 5 2 6 6" xfId="31165"/>
    <cellStyle name="Comma 2 5 2 7" xfId="2251"/>
    <cellStyle name="Comma 2 5 2 7 2" xfId="2252"/>
    <cellStyle name="Comma 2 5 2 7 2 2" xfId="12052"/>
    <cellStyle name="Comma 2 5 2 7 2 3" xfId="21658"/>
    <cellStyle name="Comma 2 5 2 7 2 4" xfId="31169"/>
    <cellStyle name="Comma 2 5 2 7 3" xfId="2253"/>
    <cellStyle name="Comma 2 5 2 7 3 2" xfId="12053"/>
    <cellStyle name="Comma 2 5 2 7 3 3" xfId="21659"/>
    <cellStyle name="Comma 2 5 2 7 3 4" xfId="31170"/>
    <cellStyle name="Comma 2 5 2 7 4" xfId="12051"/>
    <cellStyle name="Comma 2 5 2 7 5" xfId="21657"/>
    <cellStyle name="Comma 2 5 2 7 6" xfId="31168"/>
    <cellStyle name="Comma 2 5 2 8" xfId="2254"/>
    <cellStyle name="Comma 2 5 2 8 2" xfId="2255"/>
    <cellStyle name="Comma 2 5 2 8 2 2" xfId="12055"/>
    <cellStyle name="Comma 2 5 2 8 2 3" xfId="21661"/>
    <cellStyle name="Comma 2 5 2 8 2 4" xfId="31172"/>
    <cellStyle name="Comma 2 5 2 8 3" xfId="12054"/>
    <cellStyle name="Comma 2 5 2 8 4" xfId="21660"/>
    <cellStyle name="Comma 2 5 2 8 5" xfId="31171"/>
    <cellStyle name="Comma 2 5 2 9" xfId="2256"/>
    <cellStyle name="Comma 2 5 2 9 2" xfId="12056"/>
    <cellStyle name="Comma 2 5 2 9 3" xfId="21662"/>
    <cellStyle name="Comma 2 5 2 9 4" xfId="31173"/>
    <cellStyle name="Comma 2 5 3" xfId="2257"/>
    <cellStyle name="Comma 2 5 3 10" xfId="2258"/>
    <cellStyle name="Comma 2 5 3 10 2" xfId="12058"/>
    <cellStyle name="Comma 2 5 3 10 3" xfId="21664"/>
    <cellStyle name="Comma 2 5 3 10 4" xfId="31175"/>
    <cellStyle name="Comma 2 5 3 11" xfId="12057"/>
    <cellStyle name="Comma 2 5 3 12" xfId="21663"/>
    <cellStyle name="Comma 2 5 3 13" xfId="31174"/>
    <cellStyle name="Comma 2 5 3 2" xfId="2259"/>
    <cellStyle name="Comma 2 5 3 2 2" xfId="2260"/>
    <cellStyle name="Comma 2 5 3 2 2 10" xfId="31176"/>
    <cellStyle name="Comma 2 5 3 2 2 2" xfId="2261"/>
    <cellStyle name="Comma 2 5 3 2 2 2 2" xfId="2262"/>
    <cellStyle name="Comma 2 5 3 2 2 2 2 2" xfId="12062"/>
    <cellStyle name="Comma 2 5 3 2 2 2 2 3" xfId="21667"/>
    <cellStyle name="Comma 2 5 3 2 2 2 2 4" xfId="31178"/>
    <cellStyle name="Comma 2 5 3 2 2 2 3" xfId="2263"/>
    <cellStyle name="Comma 2 5 3 2 2 2 3 2" xfId="12063"/>
    <cellStyle name="Comma 2 5 3 2 2 2 3 3" xfId="21668"/>
    <cellStyle name="Comma 2 5 3 2 2 2 3 4" xfId="31179"/>
    <cellStyle name="Comma 2 5 3 2 2 2 4" xfId="12061"/>
    <cellStyle name="Comma 2 5 3 2 2 2 5" xfId="21666"/>
    <cellStyle name="Comma 2 5 3 2 2 2 6" xfId="31177"/>
    <cellStyle name="Comma 2 5 3 2 2 3" xfId="2264"/>
    <cellStyle name="Comma 2 5 3 2 2 3 2" xfId="2265"/>
    <cellStyle name="Comma 2 5 3 2 2 3 2 2" xfId="12065"/>
    <cellStyle name="Comma 2 5 3 2 2 3 2 3" xfId="21670"/>
    <cellStyle name="Comma 2 5 3 2 2 3 2 4" xfId="31181"/>
    <cellStyle name="Comma 2 5 3 2 2 3 3" xfId="2266"/>
    <cellStyle name="Comma 2 5 3 2 2 3 3 2" xfId="12066"/>
    <cellStyle name="Comma 2 5 3 2 2 3 3 3" xfId="21671"/>
    <cellStyle name="Comma 2 5 3 2 2 3 3 4" xfId="31182"/>
    <cellStyle name="Comma 2 5 3 2 2 3 4" xfId="12064"/>
    <cellStyle name="Comma 2 5 3 2 2 3 5" xfId="21669"/>
    <cellStyle name="Comma 2 5 3 2 2 3 6" xfId="31180"/>
    <cellStyle name="Comma 2 5 3 2 2 4" xfId="2267"/>
    <cellStyle name="Comma 2 5 3 2 2 4 2" xfId="2268"/>
    <cellStyle name="Comma 2 5 3 2 2 4 2 2" xfId="12068"/>
    <cellStyle name="Comma 2 5 3 2 2 4 2 3" xfId="21673"/>
    <cellStyle name="Comma 2 5 3 2 2 4 2 4" xfId="31184"/>
    <cellStyle name="Comma 2 5 3 2 2 4 3" xfId="12067"/>
    <cellStyle name="Comma 2 5 3 2 2 4 4" xfId="21672"/>
    <cellStyle name="Comma 2 5 3 2 2 4 5" xfId="31183"/>
    <cellStyle name="Comma 2 5 3 2 2 5" xfId="2269"/>
    <cellStyle name="Comma 2 5 3 2 2 5 2" xfId="2270"/>
    <cellStyle name="Comma 2 5 3 2 2 5 2 2" xfId="12070"/>
    <cellStyle name="Comma 2 5 3 2 2 5 2 3" xfId="21675"/>
    <cellStyle name="Comma 2 5 3 2 2 5 2 4" xfId="31186"/>
    <cellStyle name="Comma 2 5 3 2 2 5 3" xfId="12069"/>
    <cellStyle name="Comma 2 5 3 2 2 5 4" xfId="21674"/>
    <cellStyle name="Comma 2 5 3 2 2 5 5" xfId="31185"/>
    <cellStyle name="Comma 2 5 3 2 2 6" xfId="2271"/>
    <cellStyle name="Comma 2 5 3 2 2 6 2" xfId="12071"/>
    <cellStyle name="Comma 2 5 3 2 2 6 3" xfId="21676"/>
    <cellStyle name="Comma 2 5 3 2 2 6 4" xfId="31187"/>
    <cellStyle name="Comma 2 5 3 2 2 7" xfId="2272"/>
    <cellStyle name="Comma 2 5 3 2 2 7 2" xfId="12072"/>
    <cellStyle name="Comma 2 5 3 2 2 7 3" xfId="21677"/>
    <cellStyle name="Comma 2 5 3 2 2 7 4" xfId="31188"/>
    <cellStyle name="Comma 2 5 3 2 2 8" xfId="12060"/>
    <cellStyle name="Comma 2 5 3 2 2 9" xfId="21665"/>
    <cellStyle name="Comma 2 5 3 2 3" xfId="2273"/>
    <cellStyle name="Comma 2 5 3 2 3 2" xfId="12073"/>
    <cellStyle name="Comma 2 5 3 2 3 3" xfId="21678"/>
    <cellStyle name="Comma 2 5 3 2 3 4" xfId="31189"/>
    <cellStyle name="Comma 2 5 3 2 4" xfId="12059"/>
    <cellStyle name="Comma 2 5 3 3" xfId="2274"/>
    <cellStyle name="Comma 2 5 3 3 10" xfId="31190"/>
    <cellStyle name="Comma 2 5 3 3 2" xfId="2275"/>
    <cellStyle name="Comma 2 5 3 3 2 2" xfId="2276"/>
    <cellStyle name="Comma 2 5 3 3 2 2 2" xfId="12076"/>
    <cellStyle name="Comma 2 5 3 3 2 2 3" xfId="21681"/>
    <cellStyle name="Comma 2 5 3 3 2 2 4" xfId="31192"/>
    <cellStyle name="Comma 2 5 3 3 2 3" xfId="2277"/>
    <cellStyle name="Comma 2 5 3 3 2 3 2" xfId="12077"/>
    <cellStyle name="Comma 2 5 3 3 2 3 3" xfId="21682"/>
    <cellStyle name="Comma 2 5 3 3 2 3 4" xfId="31193"/>
    <cellStyle name="Comma 2 5 3 3 2 4" xfId="12075"/>
    <cellStyle name="Comma 2 5 3 3 2 5" xfId="21680"/>
    <cellStyle name="Comma 2 5 3 3 2 6" xfId="31191"/>
    <cellStyle name="Comma 2 5 3 3 3" xfId="2278"/>
    <cellStyle name="Comma 2 5 3 3 3 2" xfId="2279"/>
    <cellStyle name="Comma 2 5 3 3 3 2 2" xfId="12079"/>
    <cellStyle name="Comma 2 5 3 3 3 2 3" xfId="21684"/>
    <cellStyle name="Comma 2 5 3 3 3 2 4" xfId="31195"/>
    <cellStyle name="Comma 2 5 3 3 3 3" xfId="2280"/>
    <cellStyle name="Comma 2 5 3 3 3 3 2" xfId="12080"/>
    <cellStyle name="Comma 2 5 3 3 3 3 3" xfId="21685"/>
    <cellStyle name="Comma 2 5 3 3 3 3 4" xfId="31196"/>
    <cellStyle name="Comma 2 5 3 3 3 4" xfId="12078"/>
    <cellStyle name="Comma 2 5 3 3 3 5" xfId="21683"/>
    <cellStyle name="Comma 2 5 3 3 3 6" xfId="31194"/>
    <cellStyle name="Comma 2 5 3 3 4" xfId="2281"/>
    <cellStyle name="Comma 2 5 3 3 4 2" xfId="2282"/>
    <cellStyle name="Comma 2 5 3 3 4 2 2" xfId="12082"/>
    <cellStyle name="Comma 2 5 3 3 4 2 3" xfId="21687"/>
    <cellStyle name="Comma 2 5 3 3 4 2 4" xfId="31198"/>
    <cellStyle name="Comma 2 5 3 3 4 3" xfId="12081"/>
    <cellStyle name="Comma 2 5 3 3 4 4" xfId="21686"/>
    <cellStyle name="Comma 2 5 3 3 4 5" xfId="31197"/>
    <cellStyle name="Comma 2 5 3 3 5" xfId="2283"/>
    <cellStyle name="Comma 2 5 3 3 5 2" xfId="2284"/>
    <cellStyle name="Comma 2 5 3 3 5 2 2" xfId="12084"/>
    <cellStyle name="Comma 2 5 3 3 5 2 3" xfId="21689"/>
    <cellStyle name="Comma 2 5 3 3 5 2 4" xfId="31200"/>
    <cellStyle name="Comma 2 5 3 3 5 3" xfId="12083"/>
    <cellStyle name="Comma 2 5 3 3 5 4" xfId="21688"/>
    <cellStyle name="Comma 2 5 3 3 5 5" xfId="31199"/>
    <cellStyle name="Comma 2 5 3 3 6" xfId="2285"/>
    <cellStyle name="Comma 2 5 3 3 6 2" xfId="12085"/>
    <cellStyle name="Comma 2 5 3 3 6 3" xfId="21690"/>
    <cellStyle name="Comma 2 5 3 3 6 4" xfId="31201"/>
    <cellStyle name="Comma 2 5 3 3 7" xfId="2286"/>
    <cellStyle name="Comma 2 5 3 3 7 2" xfId="12086"/>
    <cellStyle name="Comma 2 5 3 3 7 3" xfId="21691"/>
    <cellStyle name="Comma 2 5 3 3 7 4" xfId="31202"/>
    <cellStyle name="Comma 2 5 3 3 8" xfId="12074"/>
    <cellStyle name="Comma 2 5 3 3 9" xfId="21679"/>
    <cellStyle name="Comma 2 5 3 4" xfId="2287"/>
    <cellStyle name="Comma 2 5 3 4 2" xfId="2288"/>
    <cellStyle name="Comma 2 5 3 4 2 2" xfId="12088"/>
    <cellStyle name="Comma 2 5 3 4 2 3" xfId="21693"/>
    <cellStyle name="Comma 2 5 3 4 2 4" xfId="31204"/>
    <cellStyle name="Comma 2 5 3 4 3" xfId="2289"/>
    <cellStyle name="Comma 2 5 3 4 3 2" xfId="12089"/>
    <cellStyle name="Comma 2 5 3 4 3 3" xfId="21694"/>
    <cellStyle name="Comma 2 5 3 4 3 4" xfId="31205"/>
    <cellStyle name="Comma 2 5 3 4 4" xfId="12087"/>
    <cellStyle name="Comma 2 5 3 4 5" xfId="21692"/>
    <cellStyle name="Comma 2 5 3 4 6" xfId="31203"/>
    <cellStyle name="Comma 2 5 3 5" xfId="2290"/>
    <cellStyle name="Comma 2 5 3 5 2" xfId="2291"/>
    <cellStyle name="Comma 2 5 3 5 2 2" xfId="12091"/>
    <cellStyle name="Comma 2 5 3 5 2 3" xfId="21696"/>
    <cellStyle name="Comma 2 5 3 5 2 4" xfId="31207"/>
    <cellStyle name="Comma 2 5 3 5 3" xfId="2292"/>
    <cellStyle name="Comma 2 5 3 5 3 2" xfId="12092"/>
    <cellStyle name="Comma 2 5 3 5 3 3" xfId="21697"/>
    <cellStyle name="Comma 2 5 3 5 3 4" xfId="31208"/>
    <cellStyle name="Comma 2 5 3 5 4" xfId="12090"/>
    <cellStyle name="Comma 2 5 3 5 5" xfId="21695"/>
    <cellStyle name="Comma 2 5 3 5 6" xfId="31206"/>
    <cellStyle name="Comma 2 5 3 6" xfId="2293"/>
    <cellStyle name="Comma 2 5 3 6 2" xfId="2294"/>
    <cellStyle name="Comma 2 5 3 6 2 2" xfId="12094"/>
    <cellStyle name="Comma 2 5 3 6 2 3" xfId="21699"/>
    <cellStyle name="Comma 2 5 3 6 2 4" xfId="31210"/>
    <cellStyle name="Comma 2 5 3 6 3" xfId="2295"/>
    <cellStyle name="Comma 2 5 3 6 3 2" xfId="12095"/>
    <cellStyle name="Comma 2 5 3 6 3 3" xfId="21700"/>
    <cellStyle name="Comma 2 5 3 6 3 4" xfId="31211"/>
    <cellStyle name="Comma 2 5 3 6 4" xfId="12093"/>
    <cellStyle name="Comma 2 5 3 6 5" xfId="21698"/>
    <cellStyle name="Comma 2 5 3 6 6" xfId="31209"/>
    <cellStyle name="Comma 2 5 3 7" xfId="2296"/>
    <cellStyle name="Comma 2 5 3 7 2" xfId="2297"/>
    <cellStyle name="Comma 2 5 3 7 2 2" xfId="12097"/>
    <cellStyle name="Comma 2 5 3 7 2 3" xfId="21702"/>
    <cellStyle name="Comma 2 5 3 7 2 4" xfId="31213"/>
    <cellStyle name="Comma 2 5 3 7 3" xfId="12096"/>
    <cellStyle name="Comma 2 5 3 7 4" xfId="21701"/>
    <cellStyle name="Comma 2 5 3 7 5" xfId="31212"/>
    <cellStyle name="Comma 2 5 3 8" xfId="2298"/>
    <cellStyle name="Comma 2 5 3 8 2" xfId="12098"/>
    <cellStyle name="Comma 2 5 3 8 3" xfId="21703"/>
    <cellStyle name="Comma 2 5 3 8 4" xfId="31214"/>
    <cellStyle name="Comma 2 5 3 9" xfId="2299"/>
    <cellStyle name="Comma 2 5 3 9 2" xfId="12099"/>
    <cellStyle name="Comma 2 5 3 9 3" xfId="21704"/>
    <cellStyle name="Comma 2 5 3 9 4" xfId="31215"/>
    <cellStyle name="Comma 2 5 4" xfId="2300"/>
    <cellStyle name="Comma 2 5 4 10" xfId="12100"/>
    <cellStyle name="Comma 2 5 4 11" xfId="21705"/>
    <cellStyle name="Comma 2 5 4 12" xfId="31216"/>
    <cellStyle name="Comma 2 5 4 2" xfId="2301"/>
    <cellStyle name="Comma 2 5 4 2 2" xfId="2302"/>
    <cellStyle name="Comma 2 5 4 2 2 2" xfId="12102"/>
    <cellStyle name="Comma 2 5 4 2 2 3" xfId="21707"/>
    <cellStyle name="Comma 2 5 4 2 2 4" xfId="31218"/>
    <cellStyle name="Comma 2 5 4 2 3" xfId="2303"/>
    <cellStyle name="Comma 2 5 4 2 3 2" xfId="12103"/>
    <cellStyle name="Comma 2 5 4 2 3 3" xfId="21708"/>
    <cellStyle name="Comma 2 5 4 2 3 4" xfId="31219"/>
    <cellStyle name="Comma 2 5 4 2 4" xfId="12101"/>
    <cellStyle name="Comma 2 5 4 2 5" xfId="21706"/>
    <cellStyle name="Comma 2 5 4 2 6" xfId="31217"/>
    <cellStyle name="Comma 2 5 4 3" xfId="2304"/>
    <cellStyle name="Comma 2 5 4 3 2" xfId="2305"/>
    <cellStyle name="Comma 2 5 4 3 2 2" xfId="12105"/>
    <cellStyle name="Comma 2 5 4 3 2 3" xfId="21710"/>
    <cellStyle name="Comma 2 5 4 3 2 4" xfId="31221"/>
    <cellStyle name="Comma 2 5 4 3 3" xfId="2306"/>
    <cellStyle name="Comma 2 5 4 3 3 2" xfId="12106"/>
    <cellStyle name="Comma 2 5 4 3 3 3" xfId="21711"/>
    <cellStyle name="Comma 2 5 4 3 3 4" xfId="31222"/>
    <cellStyle name="Comma 2 5 4 3 4" xfId="12104"/>
    <cellStyle name="Comma 2 5 4 3 5" xfId="21709"/>
    <cellStyle name="Comma 2 5 4 3 6" xfId="31220"/>
    <cellStyle name="Comma 2 5 4 4" xfId="2307"/>
    <cellStyle name="Comma 2 5 4 4 2" xfId="2308"/>
    <cellStyle name="Comma 2 5 4 4 2 2" xfId="12108"/>
    <cellStyle name="Comma 2 5 4 4 2 3" xfId="21713"/>
    <cellStyle name="Comma 2 5 4 4 2 4" xfId="31224"/>
    <cellStyle name="Comma 2 5 4 4 3" xfId="12107"/>
    <cellStyle name="Comma 2 5 4 4 4" xfId="21712"/>
    <cellStyle name="Comma 2 5 4 4 5" xfId="31223"/>
    <cellStyle name="Comma 2 5 4 5" xfId="2309"/>
    <cellStyle name="Comma 2 5 4 5 2" xfId="2310"/>
    <cellStyle name="Comma 2 5 4 5 2 2" xfId="12110"/>
    <cellStyle name="Comma 2 5 4 5 2 3" xfId="21715"/>
    <cellStyle name="Comma 2 5 4 5 2 4" xfId="31226"/>
    <cellStyle name="Comma 2 5 4 5 3" xfId="12109"/>
    <cellStyle name="Comma 2 5 4 5 4" xfId="21714"/>
    <cellStyle name="Comma 2 5 4 5 5" xfId="31225"/>
    <cellStyle name="Comma 2 5 4 6" xfId="2311"/>
    <cellStyle name="Comma 2 5 4 6 2" xfId="12111"/>
    <cellStyle name="Comma 2 5 4 6 3" xfId="21716"/>
    <cellStyle name="Comma 2 5 4 6 4" xfId="31227"/>
    <cellStyle name="Comma 2 5 4 7" xfId="2312"/>
    <cellStyle name="Comma 2 5 4 7 2" xfId="12112"/>
    <cellStyle name="Comma 2 5 4 7 3" xfId="21717"/>
    <cellStyle name="Comma 2 5 4 7 4" xfId="31228"/>
    <cellStyle name="Comma 2 5 4 8" xfId="2313"/>
    <cellStyle name="Comma 2 5 4 8 2" xfId="12113"/>
    <cellStyle name="Comma 2 5 4 8 3" xfId="21718"/>
    <cellStyle name="Comma 2 5 4 8 4" xfId="31229"/>
    <cellStyle name="Comma 2 5 4 9" xfId="2314"/>
    <cellStyle name="Comma 2 5 4 9 2" xfId="12114"/>
    <cellStyle name="Comma 2 5 4 9 3" xfId="21719"/>
    <cellStyle name="Comma 2 5 4 9 4" xfId="31230"/>
    <cellStyle name="Comma 2 5 5" xfId="2315"/>
    <cellStyle name="Comma 2 5 5 2" xfId="2316"/>
    <cellStyle name="Comma 2 5 5 2 10" xfId="31231"/>
    <cellStyle name="Comma 2 5 5 2 2" xfId="2317"/>
    <cellStyle name="Comma 2 5 5 2 2 2" xfId="2318"/>
    <cellStyle name="Comma 2 5 5 2 2 2 2" xfId="12118"/>
    <cellStyle name="Comma 2 5 5 2 2 2 3" xfId="21722"/>
    <cellStyle name="Comma 2 5 5 2 2 2 4" xfId="31233"/>
    <cellStyle name="Comma 2 5 5 2 2 3" xfId="2319"/>
    <cellStyle name="Comma 2 5 5 2 2 3 2" xfId="12119"/>
    <cellStyle name="Comma 2 5 5 2 2 3 3" xfId="21723"/>
    <cellStyle name="Comma 2 5 5 2 2 3 4" xfId="31234"/>
    <cellStyle name="Comma 2 5 5 2 2 4" xfId="12117"/>
    <cellStyle name="Comma 2 5 5 2 2 5" xfId="21721"/>
    <cellStyle name="Comma 2 5 5 2 2 6" xfId="31232"/>
    <cellStyle name="Comma 2 5 5 2 3" xfId="2320"/>
    <cellStyle name="Comma 2 5 5 2 3 2" xfId="2321"/>
    <cellStyle name="Comma 2 5 5 2 3 2 2" xfId="12121"/>
    <cellStyle name="Comma 2 5 5 2 3 2 3" xfId="21725"/>
    <cellStyle name="Comma 2 5 5 2 3 2 4" xfId="31236"/>
    <cellStyle name="Comma 2 5 5 2 3 3" xfId="2322"/>
    <cellStyle name="Comma 2 5 5 2 3 3 2" xfId="12122"/>
    <cellStyle name="Comma 2 5 5 2 3 3 3" xfId="21726"/>
    <cellStyle name="Comma 2 5 5 2 3 3 4" xfId="31237"/>
    <cellStyle name="Comma 2 5 5 2 3 4" xfId="12120"/>
    <cellStyle name="Comma 2 5 5 2 3 5" xfId="21724"/>
    <cellStyle name="Comma 2 5 5 2 3 6" xfId="31235"/>
    <cellStyle name="Comma 2 5 5 2 4" xfId="2323"/>
    <cellStyle name="Comma 2 5 5 2 4 2" xfId="2324"/>
    <cellStyle name="Comma 2 5 5 2 4 2 2" xfId="12124"/>
    <cellStyle name="Comma 2 5 5 2 4 2 3" xfId="21728"/>
    <cellStyle name="Comma 2 5 5 2 4 2 4" xfId="31239"/>
    <cellStyle name="Comma 2 5 5 2 4 3" xfId="12123"/>
    <cellStyle name="Comma 2 5 5 2 4 4" xfId="21727"/>
    <cellStyle name="Comma 2 5 5 2 4 5" xfId="31238"/>
    <cellStyle name="Comma 2 5 5 2 5" xfId="2325"/>
    <cellStyle name="Comma 2 5 5 2 5 2" xfId="2326"/>
    <cellStyle name="Comma 2 5 5 2 5 2 2" xfId="12126"/>
    <cellStyle name="Comma 2 5 5 2 5 2 3" xfId="21730"/>
    <cellStyle name="Comma 2 5 5 2 5 2 4" xfId="31241"/>
    <cellStyle name="Comma 2 5 5 2 5 3" xfId="12125"/>
    <cellStyle name="Comma 2 5 5 2 5 4" xfId="21729"/>
    <cellStyle name="Comma 2 5 5 2 5 5" xfId="31240"/>
    <cellStyle name="Comma 2 5 5 2 6" xfId="2327"/>
    <cellStyle name="Comma 2 5 5 2 6 2" xfId="12127"/>
    <cellStyle name="Comma 2 5 5 2 6 3" xfId="21731"/>
    <cellStyle name="Comma 2 5 5 2 6 4" xfId="31242"/>
    <cellStyle name="Comma 2 5 5 2 7" xfId="2328"/>
    <cellStyle name="Comma 2 5 5 2 7 2" xfId="12128"/>
    <cellStyle name="Comma 2 5 5 2 7 3" xfId="21732"/>
    <cellStyle name="Comma 2 5 5 2 7 4" xfId="31243"/>
    <cellStyle name="Comma 2 5 5 2 8" xfId="12116"/>
    <cellStyle name="Comma 2 5 5 2 9" xfId="21720"/>
    <cellStyle name="Comma 2 5 5 3" xfId="12115"/>
    <cellStyle name="Comma 2 5 6" xfId="2329"/>
    <cellStyle name="Comma 2 5 6 10" xfId="31244"/>
    <cellStyle name="Comma 2 5 6 2" xfId="2330"/>
    <cellStyle name="Comma 2 5 6 2 2" xfId="2331"/>
    <cellStyle name="Comma 2 5 6 2 2 2" xfId="12131"/>
    <cellStyle name="Comma 2 5 6 2 2 3" xfId="21735"/>
    <cellStyle name="Comma 2 5 6 2 2 4" xfId="31246"/>
    <cellStyle name="Comma 2 5 6 2 3" xfId="2332"/>
    <cellStyle name="Comma 2 5 6 2 3 2" xfId="12132"/>
    <cellStyle name="Comma 2 5 6 2 3 3" xfId="21736"/>
    <cellStyle name="Comma 2 5 6 2 3 4" xfId="31247"/>
    <cellStyle name="Comma 2 5 6 2 4" xfId="12130"/>
    <cellStyle name="Comma 2 5 6 2 5" xfId="21734"/>
    <cellStyle name="Comma 2 5 6 2 6" xfId="31245"/>
    <cellStyle name="Comma 2 5 6 3" xfId="2333"/>
    <cellStyle name="Comma 2 5 6 3 2" xfId="2334"/>
    <cellStyle name="Comma 2 5 6 3 2 2" xfId="12134"/>
    <cellStyle name="Comma 2 5 6 3 2 3" xfId="21738"/>
    <cellStyle name="Comma 2 5 6 3 2 4" xfId="31249"/>
    <cellStyle name="Comma 2 5 6 3 3" xfId="12133"/>
    <cellStyle name="Comma 2 5 6 3 4" xfId="21737"/>
    <cellStyle name="Comma 2 5 6 3 5" xfId="31248"/>
    <cellStyle name="Comma 2 5 6 4" xfId="2335"/>
    <cellStyle name="Comma 2 5 6 4 2" xfId="2336"/>
    <cellStyle name="Comma 2 5 6 4 2 2" xfId="12136"/>
    <cellStyle name="Comma 2 5 6 4 2 3" xfId="21740"/>
    <cellStyle name="Comma 2 5 6 4 2 4" xfId="31251"/>
    <cellStyle name="Comma 2 5 6 4 3" xfId="12135"/>
    <cellStyle name="Comma 2 5 6 4 4" xfId="21739"/>
    <cellStyle name="Comma 2 5 6 4 5" xfId="31250"/>
    <cellStyle name="Comma 2 5 6 5" xfId="2337"/>
    <cellStyle name="Comma 2 5 6 5 2" xfId="2338"/>
    <cellStyle name="Comma 2 5 6 5 2 2" xfId="12138"/>
    <cellStyle name="Comma 2 5 6 5 2 3" xfId="21742"/>
    <cellStyle name="Comma 2 5 6 5 2 4" xfId="31253"/>
    <cellStyle name="Comma 2 5 6 5 3" xfId="12137"/>
    <cellStyle name="Comma 2 5 6 5 4" xfId="21741"/>
    <cellStyle name="Comma 2 5 6 5 5" xfId="31252"/>
    <cellStyle name="Comma 2 5 6 6" xfId="2339"/>
    <cellStyle name="Comma 2 5 6 6 2" xfId="12139"/>
    <cellStyle name="Comma 2 5 6 6 3" xfId="21743"/>
    <cellStyle name="Comma 2 5 6 6 4" xfId="31254"/>
    <cellStyle name="Comma 2 5 6 7" xfId="2340"/>
    <cellStyle name="Comma 2 5 6 7 2" xfId="12140"/>
    <cellStyle name="Comma 2 5 6 7 3" xfId="21744"/>
    <cellStyle name="Comma 2 5 6 7 4" xfId="31255"/>
    <cellStyle name="Comma 2 5 6 8" xfId="12129"/>
    <cellStyle name="Comma 2 5 6 9" xfId="21733"/>
    <cellStyle name="Comma 2 5 7" xfId="2341"/>
    <cellStyle name="Comma 2 5 7 10" xfId="31256"/>
    <cellStyle name="Comma 2 5 7 2" xfId="2342"/>
    <cellStyle name="Comma 2 5 7 2 2" xfId="2343"/>
    <cellStyle name="Comma 2 5 7 2 2 2" xfId="12143"/>
    <cellStyle name="Comma 2 5 7 2 2 3" xfId="21747"/>
    <cellStyle name="Comma 2 5 7 2 2 4" xfId="31258"/>
    <cellStyle name="Comma 2 5 7 2 3" xfId="2344"/>
    <cellStyle name="Comma 2 5 7 2 3 2" xfId="12144"/>
    <cellStyle name="Comma 2 5 7 2 3 3" xfId="21748"/>
    <cellStyle name="Comma 2 5 7 2 3 4" xfId="31259"/>
    <cellStyle name="Comma 2 5 7 2 4" xfId="12142"/>
    <cellStyle name="Comma 2 5 7 2 5" xfId="21746"/>
    <cellStyle name="Comma 2 5 7 2 6" xfId="31257"/>
    <cellStyle name="Comma 2 5 7 3" xfId="2345"/>
    <cellStyle name="Comma 2 5 7 3 2" xfId="2346"/>
    <cellStyle name="Comma 2 5 7 3 2 2" xfId="12146"/>
    <cellStyle name="Comma 2 5 7 3 2 3" xfId="21750"/>
    <cellStyle name="Comma 2 5 7 3 2 4" xfId="31261"/>
    <cellStyle name="Comma 2 5 7 3 3" xfId="12145"/>
    <cellStyle name="Comma 2 5 7 3 4" xfId="21749"/>
    <cellStyle name="Comma 2 5 7 3 5" xfId="31260"/>
    <cellStyle name="Comma 2 5 7 4" xfId="2347"/>
    <cellStyle name="Comma 2 5 7 4 2" xfId="2348"/>
    <cellStyle name="Comma 2 5 7 4 2 2" xfId="12148"/>
    <cellStyle name="Comma 2 5 7 4 2 3" xfId="21752"/>
    <cellStyle name="Comma 2 5 7 4 2 4" xfId="31263"/>
    <cellStyle name="Comma 2 5 7 4 3" xfId="12147"/>
    <cellStyle name="Comma 2 5 7 4 4" xfId="21751"/>
    <cellStyle name="Comma 2 5 7 4 5" xfId="31262"/>
    <cellStyle name="Comma 2 5 7 5" xfId="2349"/>
    <cellStyle name="Comma 2 5 7 5 2" xfId="2350"/>
    <cellStyle name="Comma 2 5 7 5 2 2" xfId="12150"/>
    <cellStyle name="Comma 2 5 7 5 2 3" xfId="21754"/>
    <cellStyle name="Comma 2 5 7 5 2 4" xfId="31265"/>
    <cellStyle name="Comma 2 5 7 5 3" xfId="12149"/>
    <cellStyle name="Comma 2 5 7 5 4" xfId="21753"/>
    <cellStyle name="Comma 2 5 7 5 5" xfId="31264"/>
    <cellStyle name="Comma 2 5 7 6" xfId="2351"/>
    <cellStyle name="Comma 2 5 7 6 2" xfId="12151"/>
    <cellStyle name="Comma 2 5 7 6 3" xfId="21755"/>
    <cellStyle name="Comma 2 5 7 6 4" xfId="31266"/>
    <cellStyle name="Comma 2 5 7 7" xfId="2352"/>
    <cellStyle name="Comma 2 5 7 7 2" xfId="12152"/>
    <cellStyle name="Comma 2 5 7 7 3" xfId="21756"/>
    <cellStyle name="Comma 2 5 7 7 4" xfId="31267"/>
    <cellStyle name="Comma 2 5 7 8" xfId="12141"/>
    <cellStyle name="Comma 2 5 7 9" xfId="21745"/>
    <cellStyle name="Comma 2 5 8" xfId="2353"/>
    <cellStyle name="Comma 2 5 8 2" xfId="2354"/>
    <cellStyle name="Comma 2 5 8 2 2" xfId="12154"/>
    <cellStyle name="Comma 2 5 8 2 3" xfId="21758"/>
    <cellStyle name="Comma 2 5 8 2 4" xfId="31269"/>
    <cellStyle name="Comma 2 5 8 3" xfId="2355"/>
    <cellStyle name="Comma 2 5 8 3 2" xfId="12155"/>
    <cellStyle name="Comma 2 5 8 3 3" xfId="21759"/>
    <cellStyle name="Comma 2 5 8 3 4" xfId="31270"/>
    <cellStyle name="Comma 2 5 8 4" xfId="12153"/>
    <cellStyle name="Comma 2 5 8 5" xfId="21757"/>
    <cellStyle name="Comma 2 5 8 6" xfId="31268"/>
    <cellStyle name="Comma 2 5 9" xfId="2356"/>
    <cellStyle name="Comma 2 5 9 2" xfId="2357"/>
    <cellStyle name="Comma 2 5 9 2 2" xfId="12157"/>
    <cellStyle name="Comma 2 5 9 2 3" xfId="21761"/>
    <cellStyle name="Comma 2 5 9 2 4" xfId="31272"/>
    <cellStyle name="Comma 2 5 9 3" xfId="2358"/>
    <cellStyle name="Comma 2 5 9 3 2" xfId="12158"/>
    <cellStyle name="Comma 2 5 9 3 3" xfId="21762"/>
    <cellStyle name="Comma 2 5 9 3 4" xfId="31273"/>
    <cellStyle name="Comma 2 5 9 4" xfId="12156"/>
    <cellStyle name="Comma 2 5 9 5" xfId="21760"/>
    <cellStyle name="Comma 2 5 9 6" xfId="31271"/>
    <cellStyle name="Comma 2 6" xfId="2359"/>
    <cellStyle name="Comma 2 6 10" xfId="2360"/>
    <cellStyle name="Comma 2 6 10 2" xfId="2361"/>
    <cellStyle name="Comma 2 6 10 2 2" xfId="12161"/>
    <cellStyle name="Comma 2 6 10 2 3" xfId="21765"/>
    <cellStyle name="Comma 2 6 10 2 4" xfId="31276"/>
    <cellStyle name="Comma 2 6 10 3" xfId="2362"/>
    <cellStyle name="Comma 2 6 10 3 2" xfId="12162"/>
    <cellStyle name="Comma 2 6 10 3 3" xfId="21766"/>
    <cellStyle name="Comma 2 6 10 3 4" xfId="31277"/>
    <cellStyle name="Comma 2 6 10 4" xfId="12160"/>
    <cellStyle name="Comma 2 6 10 5" xfId="21764"/>
    <cellStyle name="Comma 2 6 10 6" xfId="31275"/>
    <cellStyle name="Comma 2 6 11" xfId="2363"/>
    <cellStyle name="Comma 2 6 11 2" xfId="2364"/>
    <cellStyle name="Comma 2 6 11 2 2" xfId="12164"/>
    <cellStyle name="Comma 2 6 11 2 3" xfId="21768"/>
    <cellStyle name="Comma 2 6 11 2 4" xfId="31279"/>
    <cellStyle name="Comma 2 6 11 3" xfId="12163"/>
    <cellStyle name="Comma 2 6 11 4" xfId="21767"/>
    <cellStyle name="Comma 2 6 11 5" xfId="31278"/>
    <cellStyle name="Comma 2 6 12" xfId="2365"/>
    <cellStyle name="Comma 2 6 12 2" xfId="12165"/>
    <cellStyle name="Comma 2 6 12 3" xfId="21769"/>
    <cellStyle name="Comma 2 6 12 4" xfId="31280"/>
    <cellStyle name="Comma 2 6 13" xfId="2366"/>
    <cellStyle name="Comma 2 6 13 2" xfId="12166"/>
    <cellStyle name="Comma 2 6 13 3" xfId="21770"/>
    <cellStyle name="Comma 2 6 13 4" xfId="31281"/>
    <cellStyle name="Comma 2 6 14" xfId="2367"/>
    <cellStyle name="Comma 2 6 14 2" xfId="12167"/>
    <cellStyle name="Comma 2 6 14 3" xfId="21771"/>
    <cellStyle name="Comma 2 6 14 4" xfId="31282"/>
    <cellStyle name="Comma 2 6 15" xfId="2368"/>
    <cellStyle name="Comma 2 6 15 2" xfId="12168"/>
    <cellStyle name="Comma 2 6 15 3" xfId="21772"/>
    <cellStyle name="Comma 2 6 15 4" xfId="31283"/>
    <cellStyle name="Comma 2 6 16" xfId="12159"/>
    <cellStyle name="Comma 2 6 17" xfId="21763"/>
    <cellStyle name="Comma 2 6 18" xfId="31274"/>
    <cellStyle name="Comma 2 6 2" xfId="2369"/>
    <cellStyle name="Comma 2 6 2 10" xfId="2370"/>
    <cellStyle name="Comma 2 6 2 10 2" xfId="12170"/>
    <cellStyle name="Comma 2 6 2 10 3" xfId="21774"/>
    <cellStyle name="Comma 2 6 2 10 4" xfId="31285"/>
    <cellStyle name="Comma 2 6 2 11" xfId="2371"/>
    <cellStyle name="Comma 2 6 2 11 2" xfId="12171"/>
    <cellStyle name="Comma 2 6 2 11 3" xfId="21775"/>
    <cellStyle name="Comma 2 6 2 11 4" xfId="31286"/>
    <cellStyle name="Comma 2 6 2 12" xfId="2372"/>
    <cellStyle name="Comma 2 6 2 12 2" xfId="12172"/>
    <cellStyle name="Comma 2 6 2 12 3" xfId="21776"/>
    <cellStyle name="Comma 2 6 2 12 4" xfId="31287"/>
    <cellStyle name="Comma 2 6 2 13" xfId="12169"/>
    <cellStyle name="Comma 2 6 2 14" xfId="21773"/>
    <cellStyle name="Comma 2 6 2 15" xfId="31284"/>
    <cellStyle name="Comma 2 6 2 2" xfId="2373"/>
    <cellStyle name="Comma 2 6 2 2 10" xfId="12173"/>
    <cellStyle name="Comma 2 6 2 2 11" xfId="21777"/>
    <cellStyle name="Comma 2 6 2 2 12" xfId="31288"/>
    <cellStyle name="Comma 2 6 2 2 2" xfId="2374"/>
    <cellStyle name="Comma 2 6 2 2 2 2" xfId="2375"/>
    <cellStyle name="Comma 2 6 2 2 2 2 2" xfId="12175"/>
    <cellStyle name="Comma 2 6 2 2 2 2 3" xfId="21779"/>
    <cellStyle name="Comma 2 6 2 2 2 2 4" xfId="31290"/>
    <cellStyle name="Comma 2 6 2 2 2 3" xfId="2376"/>
    <cellStyle name="Comma 2 6 2 2 2 3 2" xfId="12176"/>
    <cellStyle name="Comma 2 6 2 2 2 3 3" xfId="21780"/>
    <cellStyle name="Comma 2 6 2 2 2 3 4" xfId="31291"/>
    <cellStyle name="Comma 2 6 2 2 2 4" xfId="12174"/>
    <cellStyle name="Comma 2 6 2 2 2 5" xfId="21778"/>
    <cellStyle name="Comma 2 6 2 2 2 6" xfId="31289"/>
    <cellStyle name="Comma 2 6 2 2 3" xfId="2377"/>
    <cellStyle name="Comma 2 6 2 2 3 2" xfId="2378"/>
    <cellStyle name="Comma 2 6 2 2 3 2 2" xfId="12178"/>
    <cellStyle name="Comma 2 6 2 2 3 2 3" xfId="21782"/>
    <cellStyle name="Comma 2 6 2 2 3 2 4" xfId="31293"/>
    <cellStyle name="Comma 2 6 2 2 3 3" xfId="2379"/>
    <cellStyle name="Comma 2 6 2 2 3 3 2" xfId="12179"/>
    <cellStyle name="Comma 2 6 2 2 3 3 3" xfId="21783"/>
    <cellStyle name="Comma 2 6 2 2 3 3 4" xfId="31294"/>
    <cellStyle name="Comma 2 6 2 2 3 4" xfId="12177"/>
    <cellStyle name="Comma 2 6 2 2 3 5" xfId="21781"/>
    <cellStyle name="Comma 2 6 2 2 3 6" xfId="31292"/>
    <cellStyle name="Comma 2 6 2 2 4" xfId="2380"/>
    <cellStyle name="Comma 2 6 2 2 4 2" xfId="2381"/>
    <cellStyle name="Comma 2 6 2 2 4 2 2" xfId="12181"/>
    <cellStyle name="Comma 2 6 2 2 4 2 3" xfId="21785"/>
    <cellStyle name="Comma 2 6 2 2 4 2 4" xfId="31296"/>
    <cellStyle name="Comma 2 6 2 2 4 3" xfId="12180"/>
    <cellStyle name="Comma 2 6 2 2 4 4" xfId="21784"/>
    <cellStyle name="Comma 2 6 2 2 4 5" xfId="31295"/>
    <cellStyle name="Comma 2 6 2 2 5" xfId="2382"/>
    <cellStyle name="Comma 2 6 2 2 5 2" xfId="2383"/>
    <cellStyle name="Comma 2 6 2 2 5 2 2" xfId="12183"/>
    <cellStyle name="Comma 2 6 2 2 5 2 3" xfId="21787"/>
    <cellStyle name="Comma 2 6 2 2 5 2 4" xfId="31298"/>
    <cellStyle name="Comma 2 6 2 2 5 3" xfId="12182"/>
    <cellStyle name="Comma 2 6 2 2 5 4" xfId="21786"/>
    <cellStyle name="Comma 2 6 2 2 5 5" xfId="31297"/>
    <cellStyle name="Comma 2 6 2 2 6" xfId="2384"/>
    <cellStyle name="Comma 2 6 2 2 6 2" xfId="12184"/>
    <cellStyle name="Comma 2 6 2 2 6 3" xfId="21788"/>
    <cellStyle name="Comma 2 6 2 2 6 4" xfId="31299"/>
    <cellStyle name="Comma 2 6 2 2 7" xfId="2385"/>
    <cellStyle name="Comma 2 6 2 2 7 2" xfId="12185"/>
    <cellStyle name="Comma 2 6 2 2 7 3" xfId="21789"/>
    <cellStyle name="Comma 2 6 2 2 7 4" xfId="31300"/>
    <cellStyle name="Comma 2 6 2 2 8" xfId="2386"/>
    <cellStyle name="Comma 2 6 2 2 8 2" xfId="12186"/>
    <cellStyle name="Comma 2 6 2 2 8 3" xfId="21790"/>
    <cellStyle name="Comma 2 6 2 2 8 4" xfId="31301"/>
    <cellStyle name="Comma 2 6 2 2 9" xfId="2387"/>
    <cellStyle name="Comma 2 6 2 2 9 2" xfId="12187"/>
    <cellStyle name="Comma 2 6 2 2 9 3" xfId="21791"/>
    <cellStyle name="Comma 2 6 2 2 9 4" xfId="31302"/>
    <cellStyle name="Comma 2 6 2 3" xfId="2388"/>
    <cellStyle name="Comma 2 6 2 3 2" xfId="2389"/>
    <cellStyle name="Comma 2 6 2 3 2 10" xfId="31303"/>
    <cellStyle name="Comma 2 6 2 3 2 2" xfId="2390"/>
    <cellStyle name="Comma 2 6 2 3 2 2 2" xfId="2391"/>
    <cellStyle name="Comma 2 6 2 3 2 2 2 2" xfId="12191"/>
    <cellStyle name="Comma 2 6 2 3 2 2 2 3" xfId="21794"/>
    <cellStyle name="Comma 2 6 2 3 2 2 2 4" xfId="31305"/>
    <cellStyle name="Comma 2 6 2 3 2 2 3" xfId="2392"/>
    <cellStyle name="Comma 2 6 2 3 2 2 3 2" xfId="12192"/>
    <cellStyle name="Comma 2 6 2 3 2 2 3 3" xfId="21795"/>
    <cellStyle name="Comma 2 6 2 3 2 2 3 4" xfId="31306"/>
    <cellStyle name="Comma 2 6 2 3 2 2 4" xfId="12190"/>
    <cellStyle name="Comma 2 6 2 3 2 2 5" xfId="21793"/>
    <cellStyle name="Comma 2 6 2 3 2 2 6" xfId="31304"/>
    <cellStyle name="Comma 2 6 2 3 2 3" xfId="2393"/>
    <cellStyle name="Comma 2 6 2 3 2 3 2" xfId="2394"/>
    <cellStyle name="Comma 2 6 2 3 2 3 2 2" xfId="12194"/>
    <cellStyle name="Comma 2 6 2 3 2 3 2 3" xfId="21797"/>
    <cellStyle name="Comma 2 6 2 3 2 3 2 4" xfId="31308"/>
    <cellStyle name="Comma 2 6 2 3 2 3 3" xfId="2395"/>
    <cellStyle name="Comma 2 6 2 3 2 3 3 2" xfId="12195"/>
    <cellStyle name="Comma 2 6 2 3 2 3 3 3" xfId="21798"/>
    <cellStyle name="Comma 2 6 2 3 2 3 3 4" xfId="31309"/>
    <cellStyle name="Comma 2 6 2 3 2 3 4" xfId="12193"/>
    <cellStyle name="Comma 2 6 2 3 2 3 5" xfId="21796"/>
    <cellStyle name="Comma 2 6 2 3 2 3 6" xfId="31307"/>
    <cellStyle name="Comma 2 6 2 3 2 4" xfId="2396"/>
    <cellStyle name="Comma 2 6 2 3 2 4 2" xfId="2397"/>
    <cellStyle name="Comma 2 6 2 3 2 4 2 2" xfId="12197"/>
    <cellStyle name="Comma 2 6 2 3 2 4 2 3" xfId="21800"/>
    <cellStyle name="Comma 2 6 2 3 2 4 2 4" xfId="31311"/>
    <cellStyle name="Comma 2 6 2 3 2 4 3" xfId="12196"/>
    <cellStyle name="Comma 2 6 2 3 2 4 4" xfId="21799"/>
    <cellStyle name="Comma 2 6 2 3 2 4 5" xfId="31310"/>
    <cellStyle name="Comma 2 6 2 3 2 5" xfId="2398"/>
    <cellStyle name="Comma 2 6 2 3 2 5 2" xfId="2399"/>
    <cellStyle name="Comma 2 6 2 3 2 5 2 2" xfId="12199"/>
    <cellStyle name="Comma 2 6 2 3 2 5 2 3" xfId="21802"/>
    <cellStyle name="Comma 2 6 2 3 2 5 2 4" xfId="31313"/>
    <cellStyle name="Comma 2 6 2 3 2 5 3" xfId="12198"/>
    <cellStyle name="Comma 2 6 2 3 2 5 4" xfId="21801"/>
    <cellStyle name="Comma 2 6 2 3 2 5 5" xfId="31312"/>
    <cellStyle name="Comma 2 6 2 3 2 6" xfId="2400"/>
    <cellStyle name="Comma 2 6 2 3 2 6 2" xfId="12200"/>
    <cellStyle name="Comma 2 6 2 3 2 6 3" xfId="21803"/>
    <cellStyle name="Comma 2 6 2 3 2 6 4" xfId="31314"/>
    <cellStyle name="Comma 2 6 2 3 2 7" xfId="2401"/>
    <cellStyle name="Comma 2 6 2 3 2 7 2" xfId="12201"/>
    <cellStyle name="Comma 2 6 2 3 2 7 3" xfId="21804"/>
    <cellStyle name="Comma 2 6 2 3 2 7 4" xfId="31315"/>
    <cellStyle name="Comma 2 6 2 3 2 8" xfId="12189"/>
    <cellStyle name="Comma 2 6 2 3 2 9" xfId="21792"/>
    <cellStyle name="Comma 2 6 2 3 3" xfId="12188"/>
    <cellStyle name="Comma 2 6 2 4" xfId="2402"/>
    <cellStyle name="Comma 2 6 2 4 10" xfId="31316"/>
    <cellStyle name="Comma 2 6 2 4 2" xfId="2403"/>
    <cellStyle name="Comma 2 6 2 4 2 2" xfId="2404"/>
    <cellStyle name="Comma 2 6 2 4 2 2 2" xfId="12204"/>
    <cellStyle name="Comma 2 6 2 4 2 2 3" xfId="21807"/>
    <cellStyle name="Comma 2 6 2 4 2 2 4" xfId="31318"/>
    <cellStyle name="Comma 2 6 2 4 2 3" xfId="2405"/>
    <cellStyle name="Comma 2 6 2 4 2 3 2" xfId="12205"/>
    <cellStyle name="Comma 2 6 2 4 2 3 3" xfId="21808"/>
    <cellStyle name="Comma 2 6 2 4 2 3 4" xfId="31319"/>
    <cellStyle name="Comma 2 6 2 4 2 4" xfId="12203"/>
    <cellStyle name="Comma 2 6 2 4 2 5" xfId="21806"/>
    <cellStyle name="Comma 2 6 2 4 2 6" xfId="31317"/>
    <cellStyle name="Comma 2 6 2 4 3" xfId="2406"/>
    <cellStyle name="Comma 2 6 2 4 3 2" xfId="2407"/>
    <cellStyle name="Comma 2 6 2 4 3 2 2" xfId="12207"/>
    <cellStyle name="Comma 2 6 2 4 3 2 3" xfId="21810"/>
    <cellStyle name="Comma 2 6 2 4 3 2 4" xfId="31321"/>
    <cellStyle name="Comma 2 6 2 4 3 3" xfId="12206"/>
    <cellStyle name="Comma 2 6 2 4 3 4" xfId="21809"/>
    <cellStyle name="Comma 2 6 2 4 3 5" xfId="31320"/>
    <cellStyle name="Comma 2 6 2 4 4" xfId="2408"/>
    <cellStyle name="Comma 2 6 2 4 4 2" xfId="2409"/>
    <cellStyle name="Comma 2 6 2 4 4 2 2" xfId="12209"/>
    <cellStyle name="Comma 2 6 2 4 4 2 3" xfId="21812"/>
    <cellStyle name="Comma 2 6 2 4 4 2 4" xfId="31323"/>
    <cellStyle name="Comma 2 6 2 4 4 3" xfId="12208"/>
    <cellStyle name="Comma 2 6 2 4 4 4" xfId="21811"/>
    <cellStyle name="Comma 2 6 2 4 4 5" xfId="31322"/>
    <cellStyle name="Comma 2 6 2 4 5" xfId="2410"/>
    <cellStyle name="Comma 2 6 2 4 5 2" xfId="2411"/>
    <cellStyle name="Comma 2 6 2 4 5 2 2" xfId="12211"/>
    <cellStyle name="Comma 2 6 2 4 5 2 3" xfId="21814"/>
    <cellStyle name="Comma 2 6 2 4 5 2 4" xfId="31325"/>
    <cellStyle name="Comma 2 6 2 4 5 3" xfId="12210"/>
    <cellStyle name="Comma 2 6 2 4 5 4" xfId="21813"/>
    <cellStyle name="Comma 2 6 2 4 5 5" xfId="31324"/>
    <cellStyle name="Comma 2 6 2 4 6" xfId="2412"/>
    <cellStyle name="Comma 2 6 2 4 6 2" xfId="12212"/>
    <cellStyle name="Comma 2 6 2 4 6 3" xfId="21815"/>
    <cellStyle name="Comma 2 6 2 4 6 4" xfId="31326"/>
    <cellStyle name="Comma 2 6 2 4 7" xfId="2413"/>
    <cellStyle name="Comma 2 6 2 4 7 2" xfId="12213"/>
    <cellStyle name="Comma 2 6 2 4 7 3" xfId="21816"/>
    <cellStyle name="Comma 2 6 2 4 7 4" xfId="31327"/>
    <cellStyle name="Comma 2 6 2 4 8" xfId="12202"/>
    <cellStyle name="Comma 2 6 2 4 9" xfId="21805"/>
    <cellStyle name="Comma 2 6 2 5" xfId="2414"/>
    <cellStyle name="Comma 2 6 2 5 2" xfId="2415"/>
    <cellStyle name="Comma 2 6 2 5 2 2" xfId="12215"/>
    <cellStyle name="Comma 2 6 2 5 2 3" xfId="21818"/>
    <cellStyle name="Comma 2 6 2 5 2 4" xfId="31329"/>
    <cellStyle name="Comma 2 6 2 5 3" xfId="2416"/>
    <cellStyle name="Comma 2 6 2 5 3 2" xfId="12216"/>
    <cellStyle name="Comma 2 6 2 5 3 3" xfId="21819"/>
    <cellStyle name="Comma 2 6 2 5 3 4" xfId="31330"/>
    <cellStyle name="Comma 2 6 2 5 4" xfId="12214"/>
    <cellStyle name="Comma 2 6 2 5 5" xfId="21817"/>
    <cellStyle name="Comma 2 6 2 5 6" xfId="31328"/>
    <cellStyle name="Comma 2 6 2 6" xfId="2417"/>
    <cellStyle name="Comma 2 6 2 6 2" xfId="2418"/>
    <cellStyle name="Comma 2 6 2 6 2 2" xfId="12218"/>
    <cellStyle name="Comma 2 6 2 6 2 3" xfId="21821"/>
    <cellStyle name="Comma 2 6 2 6 2 4" xfId="31332"/>
    <cellStyle name="Comma 2 6 2 6 3" xfId="2419"/>
    <cellStyle name="Comma 2 6 2 6 3 2" xfId="12219"/>
    <cellStyle name="Comma 2 6 2 6 3 3" xfId="21822"/>
    <cellStyle name="Comma 2 6 2 6 3 4" xfId="31333"/>
    <cellStyle name="Comma 2 6 2 6 4" xfId="12217"/>
    <cellStyle name="Comma 2 6 2 6 5" xfId="21820"/>
    <cellStyle name="Comma 2 6 2 6 6" xfId="31331"/>
    <cellStyle name="Comma 2 6 2 7" xfId="2420"/>
    <cellStyle name="Comma 2 6 2 7 2" xfId="2421"/>
    <cellStyle name="Comma 2 6 2 7 2 2" xfId="12221"/>
    <cellStyle name="Comma 2 6 2 7 2 3" xfId="21824"/>
    <cellStyle name="Comma 2 6 2 7 2 4" xfId="31335"/>
    <cellStyle name="Comma 2 6 2 7 3" xfId="2422"/>
    <cellStyle name="Comma 2 6 2 7 3 2" xfId="12222"/>
    <cellStyle name="Comma 2 6 2 7 3 3" xfId="21825"/>
    <cellStyle name="Comma 2 6 2 7 3 4" xfId="31336"/>
    <cellStyle name="Comma 2 6 2 7 4" xfId="12220"/>
    <cellStyle name="Comma 2 6 2 7 5" xfId="21823"/>
    <cellStyle name="Comma 2 6 2 7 6" xfId="31334"/>
    <cellStyle name="Comma 2 6 2 8" xfId="2423"/>
    <cellStyle name="Comma 2 6 2 8 2" xfId="2424"/>
    <cellStyle name="Comma 2 6 2 8 2 2" xfId="12224"/>
    <cellStyle name="Comma 2 6 2 8 2 3" xfId="21827"/>
    <cellStyle name="Comma 2 6 2 8 2 4" xfId="31338"/>
    <cellStyle name="Comma 2 6 2 8 3" xfId="12223"/>
    <cellStyle name="Comma 2 6 2 8 4" xfId="21826"/>
    <cellStyle name="Comma 2 6 2 8 5" xfId="31337"/>
    <cellStyle name="Comma 2 6 2 9" xfId="2425"/>
    <cellStyle name="Comma 2 6 2 9 2" xfId="12225"/>
    <cellStyle name="Comma 2 6 2 9 3" xfId="21828"/>
    <cellStyle name="Comma 2 6 2 9 4" xfId="31339"/>
    <cellStyle name="Comma 2 6 3" xfId="2426"/>
    <cellStyle name="Comma 2 6 3 10" xfId="2427"/>
    <cellStyle name="Comma 2 6 3 10 2" xfId="12227"/>
    <cellStyle name="Comma 2 6 3 10 3" xfId="21830"/>
    <cellStyle name="Comma 2 6 3 10 4" xfId="31341"/>
    <cellStyle name="Comma 2 6 3 11" xfId="12226"/>
    <cellStyle name="Comma 2 6 3 12" xfId="21829"/>
    <cellStyle name="Comma 2 6 3 13" xfId="31340"/>
    <cellStyle name="Comma 2 6 3 2" xfId="2428"/>
    <cellStyle name="Comma 2 6 3 2 2" xfId="2429"/>
    <cellStyle name="Comma 2 6 3 2 2 10" xfId="31342"/>
    <cellStyle name="Comma 2 6 3 2 2 2" xfId="2430"/>
    <cellStyle name="Comma 2 6 3 2 2 2 2" xfId="2431"/>
    <cellStyle name="Comma 2 6 3 2 2 2 2 2" xfId="12231"/>
    <cellStyle name="Comma 2 6 3 2 2 2 2 3" xfId="21833"/>
    <cellStyle name="Comma 2 6 3 2 2 2 2 4" xfId="31344"/>
    <cellStyle name="Comma 2 6 3 2 2 2 3" xfId="2432"/>
    <cellStyle name="Comma 2 6 3 2 2 2 3 2" xfId="12232"/>
    <cellStyle name="Comma 2 6 3 2 2 2 3 3" xfId="21834"/>
    <cellStyle name="Comma 2 6 3 2 2 2 3 4" xfId="31345"/>
    <cellStyle name="Comma 2 6 3 2 2 2 4" xfId="12230"/>
    <cellStyle name="Comma 2 6 3 2 2 2 5" xfId="21832"/>
    <cellStyle name="Comma 2 6 3 2 2 2 6" xfId="31343"/>
    <cellStyle name="Comma 2 6 3 2 2 3" xfId="2433"/>
    <cellStyle name="Comma 2 6 3 2 2 3 2" xfId="2434"/>
    <cellStyle name="Comma 2 6 3 2 2 3 2 2" xfId="12234"/>
    <cellStyle name="Comma 2 6 3 2 2 3 2 3" xfId="21836"/>
    <cellStyle name="Comma 2 6 3 2 2 3 2 4" xfId="31347"/>
    <cellStyle name="Comma 2 6 3 2 2 3 3" xfId="2435"/>
    <cellStyle name="Comma 2 6 3 2 2 3 3 2" xfId="12235"/>
    <cellStyle name="Comma 2 6 3 2 2 3 3 3" xfId="21837"/>
    <cellStyle name="Comma 2 6 3 2 2 3 3 4" xfId="31348"/>
    <cellStyle name="Comma 2 6 3 2 2 3 4" xfId="12233"/>
    <cellStyle name="Comma 2 6 3 2 2 3 5" xfId="21835"/>
    <cellStyle name="Comma 2 6 3 2 2 3 6" xfId="31346"/>
    <cellStyle name="Comma 2 6 3 2 2 4" xfId="2436"/>
    <cellStyle name="Comma 2 6 3 2 2 4 2" xfId="2437"/>
    <cellStyle name="Comma 2 6 3 2 2 4 2 2" xfId="12237"/>
    <cellStyle name="Comma 2 6 3 2 2 4 2 3" xfId="21839"/>
    <cellStyle name="Comma 2 6 3 2 2 4 2 4" xfId="31350"/>
    <cellStyle name="Comma 2 6 3 2 2 4 3" xfId="12236"/>
    <cellStyle name="Comma 2 6 3 2 2 4 4" xfId="21838"/>
    <cellStyle name="Comma 2 6 3 2 2 4 5" xfId="31349"/>
    <cellStyle name="Comma 2 6 3 2 2 5" xfId="2438"/>
    <cellStyle name="Comma 2 6 3 2 2 5 2" xfId="2439"/>
    <cellStyle name="Comma 2 6 3 2 2 5 2 2" xfId="12239"/>
    <cellStyle name="Comma 2 6 3 2 2 5 2 3" xfId="21841"/>
    <cellStyle name="Comma 2 6 3 2 2 5 2 4" xfId="31352"/>
    <cellStyle name="Comma 2 6 3 2 2 5 3" xfId="12238"/>
    <cellStyle name="Comma 2 6 3 2 2 5 4" xfId="21840"/>
    <cellStyle name="Comma 2 6 3 2 2 5 5" xfId="31351"/>
    <cellStyle name="Comma 2 6 3 2 2 6" xfId="2440"/>
    <cellStyle name="Comma 2 6 3 2 2 6 2" xfId="12240"/>
    <cellStyle name="Comma 2 6 3 2 2 6 3" xfId="21842"/>
    <cellStyle name="Comma 2 6 3 2 2 6 4" xfId="31353"/>
    <cellStyle name="Comma 2 6 3 2 2 7" xfId="2441"/>
    <cellStyle name="Comma 2 6 3 2 2 7 2" xfId="12241"/>
    <cellStyle name="Comma 2 6 3 2 2 7 3" xfId="21843"/>
    <cellStyle name="Comma 2 6 3 2 2 7 4" xfId="31354"/>
    <cellStyle name="Comma 2 6 3 2 2 8" xfId="12229"/>
    <cellStyle name="Comma 2 6 3 2 2 9" xfId="21831"/>
    <cellStyle name="Comma 2 6 3 2 3" xfId="2442"/>
    <cellStyle name="Comma 2 6 3 2 3 2" xfId="12242"/>
    <cellStyle name="Comma 2 6 3 2 3 3" xfId="21844"/>
    <cellStyle name="Comma 2 6 3 2 3 4" xfId="31355"/>
    <cellStyle name="Comma 2 6 3 2 4" xfId="12228"/>
    <cellStyle name="Comma 2 6 3 3" xfId="2443"/>
    <cellStyle name="Comma 2 6 3 3 10" xfId="31356"/>
    <cellStyle name="Comma 2 6 3 3 2" xfId="2444"/>
    <cellStyle name="Comma 2 6 3 3 2 2" xfId="2445"/>
    <cellStyle name="Comma 2 6 3 3 2 2 2" xfId="12245"/>
    <cellStyle name="Comma 2 6 3 3 2 2 3" xfId="21847"/>
    <cellStyle name="Comma 2 6 3 3 2 2 4" xfId="31358"/>
    <cellStyle name="Comma 2 6 3 3 2 3" xfId="2446"/>
    <cellStyle name="Comma 2 6 3 3 2 3 2" xfId="12246"/>
    <cellStyle name="Comma 2 6 3 3 2 3 3" xfId="21848"/>
    <cellStyle name="Comma 2 6 3 3 2 3 4" xfId="31359"/>
    <cellStyle name="Comma 2 6 3 3 2 4" xfId="12244"/>
    <cellStyle name="Comma 2 6 3 3 2 5" xfId="21846"/>
    <cellStyle name="Comma 2 6 3 3 2 6" xfId="31357"/>
    <cellStyle name="Comma 2 6 3 3 3" xfId="2447"/>
    <cellStyle name="Comma 2 6 3 3 3 2" xfId="2448"/>
    <cellStyle name="Comma 2 6 3 3 3 2 2" xfId="12248"/>
    <cellStyle name="Comma 2 6 3 3 3 2 3" xfId="21850"/>
    <cellStyle name="Comma 2 6 3 3 3 2 4" xfId="31361"/>
    <cellStyle name="Comma 2 6 3 3 3 3" xfId="2449"/>
    <cellStyle name="Comma 2 6 3 3 3 3 2" xfId="12249"/>
    <cellStyle name="Comma 2 6 3 3 3 3 3" xfId="21851"/>
    <cellStyle name="Comma 2 6 3 3 3 3 4" xfId="31362"/>
    <cellStyle name="Comma 2 6 3 3 3 4" xfId="12247"/>
    <cellStyle name="Comma 2 6 3 3 3 5" xfId="21849"/>
    <cellStyle name="Comma 2 6 3 3 3 6" xfId="31360"/>
    <cellStyle name="Comma 2 6 3 3 4" xfId="2450"/>
    <cellStyle name="Comma 2 6 3 3 4 2" xfId="2451"/>
    <cellStyle name="Comma 2 6 3 3 4 2 2" xfId="12251"/>
    <cellStyle name="Comma 2 6 3 3 4 2 3" xfId="21853"/>
    <cellStyle name="Comma 2 6 3 3 4 2 4" xfId="31364"/>
    <cellStyle name="Comma 2 6 3 3 4 3" xfId="12250"/>
    <cellStyle name="Comma 2 6 3 3 4 4" xfId="21852"/>
    <cellStyle name="Comma 2 6 3 3 4 5" xfId="31363"/>
    <cellStyle name="Comma 2 6 3 3 5" xfId="2452"/>
    <cellStyle name="Comma 2 6 3 3 5 2" xfId="2453"/>
    <cellStyle name="Comma 2 6 3 3 5 2 2" xfId="12253"/>
    <cellStyle name="Comma 2 6 3 3 5 2 3" xfId="21855"/>
    <cellStyle name="Comma 2 6 3 3 5 2 4" xfId="31366"/>
    <cellStyle name="Comma 2 6 3 3 5 3" xfId="12252"/>
    <cellStyle name="Comma 2 6 3 3 5 4" xfId="21854"/>
    <cellStyle name="Comma 2 6 3 3 5 5" xfId="31365"/>
    <cellStyle name="Comma 2 6 3 3 6" xfId="2454"/>
    <cellStyle name="Comma 2 6 3 3 6 2" xfId="12254"/>
    <cellStyle name="Comma 2 6 3 3 6 3" xfId="21856"/>
    <cellStyle name="Comma 2 6 3 3 6 4" xfId="31367"/>
    <cellStyle name="Comma 2 6 3 3 7" xfId="2455"/>
    <cellStyle name="Comma 2 6 3 3 7 2" xfId="12255"/>
    <cellStyle name="Comma 2 6 3 3 7 3" xfId="21857"/>
    <cellStyle name="Comma 2 6 3 3 7 4" xfId="31368"/>
    <cellStyle name="Comma 2 6 3 3 8" xfId="12243"/>
    <cellStyle name="Comma 2 6 3 3 9" xfId="21845"/>
    <cellStyle name="Comma 2 6 3 4" xfId="2456"/>
    <cellStyle name="Comma 2 6 3 4 2" xfId="2457"/>
    <cellStyle name="Comma 2 6 3 4 2 2" xfId="12257"/>
    <cellStyle name="Comma 2 6 3 4 2 3" xfId="21859"/>
    <cellStyle name="Comma 2 6 3 4 2 4" xfId="31370"/>
    <cellStyle name="Comma 2 6 3 4 3" xfId="2458"/>
    <cellStyle name="Comma 2 6 3 4 3 2" xfId="12258"/>
    <cellStyle name="Comma 2 6 3 4 3 3" xfId="21860"/>
    <cellStyle name="Comma 2 6 3 4 3 4" xfId="31371"/>
    <cellStyle name="Comma 2 6 3 4 4" xfId="12256"/>
    <cellStyle name="Comma 2 6 3 4 5" xfId="21858"/>
    <cellStyle name="Comma 2 6 3 4 6" xfId="31369"/>
    <cellStyle name="Comma 2 6 3 5" xfId="2459"/>
    <cellStyle name="Comma 2 6 3 5 2" xfId="2460"/>
    <cellStyle name="Comma 2 6 3 5 2 2" xfId="12260"/>
    <cellStyle name="Comma 2 6 3 5 2 3" xfId="21862"/>
    <cellStyle name="Comma 2 6 3 5 2 4" xfId="31373"/>
    <cellStyle name="Comma 2 6 3 5 3" xfId="2461"/>
    <cellStyle name="Comma 2 6 3 5 3 2" xfId="12261"/>
    <cellStyle name="Comma 2 6 3 5 3 3" xfId="21863"/>
    <cellStyle name="Comma 2 6 3 5 3 4" xfId="31374"/>
    <cellStyle name="Comma 2 6 3 5 4" xfId="12259"/>
    <cellStyle name="Comma 2 6 3 5 5" xfId="21861"/>
    <cellStyle name="Comma 2 6 3 5 6" xfId="31372"/>
    <cellStyle name="Comma 2 6 3 6" xfId="2462"/>
    <cellStyle name="Comma 2 6 3 6 2" xfId="2463"/>
    <cellStyle name="Comma 2 6 3 6 2 2" xfId="12263"/>
    <cellStyle name="Comma 2 6 3 6 2 3" xfId="21865"/>
    <cellStyle name="Comma 2 6 3 6 2 4" xfId="31376"/>
    <cellStyle name="Comma 2 6 3 6 3" xfId="2464"/>
    <cellStyle name="Comma 2 6 3 6 3 2" xfId="12264"/>
    <cellStyle name="Comma 2 6 3 6 3 3" xfId="21866"/>
    <cellStyle name="Comma 2 6 3 6 3 4" xfId="31377"/>
    <cellStyle name="Comma 2 6 3 6 4" xfId="12262"/>
    <cellStyle name="Comma 2 6 3 6 5" xfId="21864"/>
    <cellStyle name="Comma 2 6 3 6 6" xfId="31375"/>
    <cellStyle name="Comma 2 6 3 7" xfId="2465"/>
    <cellStyle name="Comma 2 6 3 7 2" xfId="2466"/>
    <cellStyle name="Comma 2 6 3 7 2 2" xfId="12266"/>
    <cellStyle name="Comma 2 6 3 7 2 3" xfId="21868"/>
    <cellStyle name="Comma 2 6 3 7 2 4" xfId="31379"/>
    <cellStyle name="Comma 2 6 3 7 3" xfId="12265"/>
    <cellStyle name="Comma 2 6 3 7 4" xfId="21867"/>
    <cellStyle name="Comma 2 6 3 7 5" xfId="31378"/>
    <cellStyle name="Comma 2 6 3 8" xfId="2467"/>
    <cellStyle name="Comma 2 6 3 8 2" xfId="12267"/>
    <cellStyle name="Comma 2 6 3 8 3" xfId="21869"/>
    <cellStyle name="Comma 2 6 3 8 4" xfId="31380"/>
    <cellStyle name="Comma 2 6 3 9" xfId="2468"/>
    <cellStyle name="Comma 2 6 3 9 2" xfId="12268"/>
    <cellStyle name="Comma 2 6 3 9 3" xfId="21870"/>
    <cellStyle name="Comma 2 6 3 9 4" xfId="31381"/>
    <cellStyle name="Comma 2 6 4" xfId="2469"/>
    <cellStyle name="Comma 2 6 4 10" xfId="12269"/>
    <cellStyle name="Comma 2 6 4 11" xfId="21871"/>
    <cellStyle name="Comma 2 6 4 12" xfId="31382"/>
    <cellStyle name="Comma 2 6 4 2" xfId="2470"/>
    <cellStyle name="Comma 2 6 4 2 2" xfId="2471"/>
    <cellStyle name="Comma 2 6 4 2 2 2" xfId="12271"/>
    <cellStyle name="Comma 2 6 4 2 2 3" xfId="21873"/>
    <cellStyle name="Comma 2 6 4 2 2 4" xfId="31384"/>
    <cellStyle name="Comma 2 6 4 2 3" xfId="2472"/>
    <cellStyle name="Comma 2 6 4 2 3 2" xfId="12272"/>
    <cellStyle name="Comma 2 6 4 2 3 3" xfId="21874"/>
    <cellStyle name="Comma 2 6 4 2 3 4" xfId="31385"/>
    <cellStyle name="Comma 2 6 4 2 4" xfId="12270"/>
    <cellStyle name="Comma 2 6 4 2 5" xfId="21872"/>
    <cellStyle name="Comma 2 6 4 2 6" xfId="31383"/>
    <cellStyle name="Comma 2 6 4 3" xfId="2473"/>
    <cellStyle name="Comma 2 6 4 3 2" xfId="2474"/>
    <cellStyle name="Comma 2 6 4 3 2 2" xfId="12274"/>
    <cellStyle name="Comma 2 6 4 3 2 3" xfId="21876"/>
    <cellStyle name="Comma 2 6 4 3 2 4" xfId="31387"/>
    <cellStyle name="Comma 2 6 4 3 3" xfId="2475"/>
    <cellStyle name="Comma 2 6 4 3 3 2" xfId="12275"/>
    <cellStyle name="Comma 2 6 4 3 3 3" xfId="21877"/>
    <cellStyle name="Comma 2 6 4 3 3 4" xfId="31388"/>
    <cellStyle name="Comma 2 6 4 3 4" xfId="12273"/>
    <cellStyle name="Comma 2 6 4 3 5" xfId="21875"/>
    <cellStyle name="Comma 2 6 4 3 6" xfId="31386"/>
    <cellStyle name="Comma 2 6 4 4" xfId="2476"/>
    <cellStyle name="Comma 2 6 4 4 2" xfId="2477"/>
    <cellStyle name="Comma 2 6 4 4 2 2" xfId="12277"/>
    <cellStyle name="Comma 2 6 4 4 2 3" xfId="21879"/>
    <cellStyle name="Comma 2 6 4 4 2 4" xfId="31390"/>
    <cellStyle name="Comma 2 6 4 4 3" xfId="12276"/>
    <cellStyle name="Comma 2 6 4 4 4" xfId="21878"/>
    <cellStyle name="Comma 2 6 4 4 5" xfId="31389"/>
    <cellStyle name="Comma 2 6 4 5" xfId="2478"/>
    <cellStyle name="Comma 2 6 4 5 2" xfId="2479"/>
    <cellStyle name="Comma 2 6 4 5 2 2" xfId="12279"/>
    <cellStyle name="Comma 2 6 4 5 2 3" xfId="21881"/>
    <cellStyle name="Comma 2 6 4 5 2 4" xfId="31392"/>
    <cellStyle name="Comma 2 6 4 5 3" xfId="12278"/>
    <cellStyle name="Comma 2 6 4 5 4" xfId="21880"/>
    <cellStyle name="Comma 2 6 4 5 5" xfId="31391"/>
    <cellStyle name="Comma 2 6 4 6" xfId="2480"/>
    <cellStyle name="Comma 2 6 4 6 2" xfId="12280"/>
    <cellStyle name="Comma 2 6 4 6 3" xfId="21882"/>
    <cellStyle name="Comma 2 6 4 6 4" xfId="31393"/>
    <cellStyle name="Comma 2 6 4 7" xfId="2481"/>
    <cellStyle name="Comma 2 6 4 7 2" xfId="12281"/>
    <cellStyle name="Comma 2 6 4 7 3" xfId="21883"/>
    <cellStyle name="Comma 2 6 4 7 4" xfId="31394"/>
    <cellStyle name="Comma 2 6 4 8" xfId="2482"/>
    <cellStyle name="Comma 2 6 4 8 2" xfId="12282"/>
    <cellStyle name="Comma 2 6 4 8 3" xfId="21884"/>
    <cellStyle name="Comma 2 6 4 8 4" xfId="31395"/>
    <cellStyle name="Comma 2 6 4 9" xfId="2483"/>
    <cellStyle name="Comma 2 6 4 9 2" xfId="12283"/>
    <cellStyle name="Comma 2 6 4 9 3" xfId="21885"/>
    <cellStyle name="Comma 2 6 4 9 4" xfId="31396"/>
    <cellStyle name="Comma 2 6 5" xfId="2484"/>
    <cellStyle name="Comma 2 6 5 2" xfId="2485"/>
    <cellStyle name="Comma 2 6 5 2 10" xfId="31397"/>
    <cellStyle name="Comma 2 6 5 2 2" xfId="2486"/>
    <cellStyle name="Comma 2 6 5 2 2 2" xfId="2487"/>
    <cellStyle name="Comma 2 6 5 2 2 2 2" xfId="12287"/>
    <cellStyle name="Comma 2 6 5 2 2 2 3" xfId="21888"/>
    <cellStyle name="Comma 2 6 5 2 2 2 4" xfId="31399"/>
    <cellStyle name="Comma 2 6 5 2 2 3" xfId="2488"/>
    <cellStyle name="Comma 2 6 5 2 2 3 2" xfId="12288"/>
    <cellStyle name="Comma 2 6 5 2 2 3 3" xfId="21889"/>
    <cellStyle name="Comma 2 6 5 2 2 3 4" xfId="31400"/>
    <cellStyle name="Comma 2 6 5 2 2 4" xfId="12286"/>
    <cellStyle name="Comma 2 6 5 2 2 5" xfId="21887"/>
    <cellStyle name="Comma 2 6 5 2 2 6" xfId="31398"/>
    <cellStyle name="Comma 2 6 5 2 3" xfId="2489"/>
    <cellStyle name="Comma 2 6 5 2 3 2" xfId="2490"/>
    <cellStyle name="Comma 2 6 5 2 3 2 2" xfId="12290"/>
    <cellStyle name="Comma 2 6 5 2 3 2 3" xfId="21891"/>
    <cellStyle name="Comma 2 6 5 2 3 2 4" xfId="31402"/>
    <cellStyle name="Comma 2 6 5 2 3 3" xfId="2491"/>
    <cellStyle name="Comma 2 6 5 2 3 3 2" xfId="12291"/>
    <cellStyle name="Comma 2 6 5 2 3 3 3" xfId="21892"/>
    <cellStyle name="Comma 2 6 5 2 3 3 4" xfId="31403"/>
    <cellStyle name="Comma 2 6 5 2 3 4" xfId="12289"/>
    <cellStyle name="Comma 2 6 5 2 3 5" xfId="21890"/>
    <cellStyle name="Comma 2 6 5 2 3 6" xfId="31401"/>
    <cellStyle name="Comma 2 6 5 2 4" xfId="2492"/>
    <cellStyle name="Comma 2 6 5 2 4 2" xfId="2493"/>
    <cellStyle name="Comma 2 6 5 2 4 2 2" xfId="12293"/>
    <cellStyle name="Comma 2 6 5 2 4 2 3" xfId="21894"/>
    <cellStyle name="Comma 2 6 5 2 4 2 4" xfId="31405"/>
    <cellStyle name="Comma 2 6 5 2 4 3" xfId="12292"/>
    <cellStyle name="Comma 2 6 5 2 4 4" xfId="21893"/>
    <cellStyle name="Comma 2 6 5 2 4 5" xfId="31404"/>
    <cellStyle name="Comma 2 6 5 2 5" xfId="2494"/>
    <cellStyle name="Comma 2 6 5 2 5 2" xfId="2495"/>
    <cellStyle name="Comma 2 6 5 2 5 2 2" xfId="12295"/>
    <cellStyle name="Comma 2 6 5 2 5 2 3" xfId="21896"/>
    <cellStyle name="Comma 2 6 5 2 5 2 4" xfId="31407"/>
    <cellStyle name="Comma 2 6 5 2 5 3" xfId="12294"/>
    <cellStyle name="Comma 2 6 5 2 5 4" xfId="21895"/>
    <cellStyle name="Comma 2 6 5 2 5 5" xfId="31406"/>
    <cellStyle name="Comma 2 6 5 2 6" xfId="2496"/>
    <cellStyle name="Comma 2 6 5 2 6 2" xfId="12296"/>
    <cellStyle name="Comma 2 6 5 2 6 3" xfId="21897"/>
    <cellStyle name="Comma 2 6 5 2 6 4" xfId="31408"/>
    <cellStyle name="Comma 2 6 5 2 7" xfId="2497"/>
    <cellStyle name="Comma 2 6 5 2 7 2" xfId="12297"/>
    <cellStyle name="Comma 2 6 5 2 7 3" xfId="21898"/>
    <cellStyle name="Comma 2 6 5 2 7 4" xfId="31409"/>
    <cellStyle name="Comma 2 6 5 2 8" xfId="12285"/>
    <cellStyle name="Comma 2 6 5 2 9" xfId="21886"/>
    <cellStyle name="Comma 2 6 5 3" xfId="12284"/>
    <cellStyle name="Comma 2 6 6" xfId="2498"/>
    <cellStyle name="Comma 2 6 6 10" xfId="31410"/>
    <cellStyle name="Comma 2 6 6 2" xfId="2499"/>
    <cellStyle name="Comma 2 6 6 2 2" xfId="2500"/>
    <cellStyle name="Comma 2 6 6 2 2 2" xfId="12300"/>
    <cellStyle name="Comma 2 6 6 2 2 3" xfId="21901"/>
    <cellStyle name="Comma 2 6 6 2 2 4" xfId="31412"/>
    <cellStyle name="Comma 2 6 6 2 3" xfId="2501"/>
    <cellStyle name="Comma 2 6 6 2 3 2" xfId="12301"/>
    <cellStyle name="Comma 2 6 6 2 3 3" xfId="21902"/>
    <cellStyle name="Comma 2 6 6 2 3 4" xfId="31413"/>
    <cellStyle name="Comma 2 6 6 2 4" xfId="12299"/>
    <cellStyle name="Comma 2 6 6 2 5" xfId="21900"/>
    <cellStyle name="Comma 2 6 6 2 6" xfId="31411"/>
    <cellStyle name="Comma 2 6 6 3" xfId="2502"/>
    <cellStyle name="Comma 2 6 6 3 2" xfId="2503"/>
    <cellStyle name="Comma 2 6 6 3 2 2" xfId="12303"/>
    <cellStyle name="Comma 2 6 6 3 2 3" xfId="21904"/>
    <cellStyle name="Comma 2 6 6 3 2 4" xfId="31415"/>
    <cellStyle name="Comma 2 6 6 3 3" xfId="12302"/>
    <cellStyle name="Comma 2 6 6 3 4" xfId="21903"/>
    <cellStyle name="Comma 2 6 6 3 5" xfId="31414"/>
    <cellStyle name="Comma 2 6 6 4" xfId="2504"/>
    <cellStyle name="Comma 2 6 6 4 2" xfId="2505"/>
    <cellStyle name="Comma 2 6 6 4 2 2" xfId="12305"/>
    <cellStyle name="Comma 2 6 6 4 2 3" xfId="21906"/>
    <cellStyle name="Comma 2 6 6 4 2 4" xfId="31417"/>
    <cellStyle name="Comma 2 6 6 4 3" xfId="12304"/>
    <cellStyle name="Comma 2 6 6 4 4" xfId="21905"/>
    <cellStyle name="Comma 2 6 6 4 5" xfId="31416"/>
    <cellStyle name="Comma 2 6 6 5" xfId="2506"/>
    <cellStyle name="Comma 2 6 6 5 2" xfId="2507"/>
    <cellStyle name="Comma 2 6 6 5 2 2" xfId="12307"/>
    <cellStyle name="Comma 2 6 6 5 2 3" xfId="21908"/>
    <cellStyle name="Comma 2 6 6 5 2 4" xfId="31419"/>
    <cellStyle name="Comma 2 6 6 5 3" xfId="12306"/>
    <cellStyle name="Comma 2 6 6 5 4" xfId="21907"/>
    <cellStyle name="Comma 2 6 6 5 5" xfId="31418"/>
    <cellStyle name="Comma 2 6 6 6" xfId="2508"/>
    <cellStyle name="Comma 2 6 6 6 2" xfId="12308"/>
    <cellStyle name="Comma 2 6 6 6 3" xfId="21909"/>
    <cellStyle name="Comma 2 6 6 6 4" xfId="31420"/>
    <cellStyle name="Comma 2 6 6 7" xfId="2509"/>
    <cellStyle name="Comma 2 6 6 7 2" xfId="12309"/>
    <cellStyle name="Comma 2 6 6 7 3" xfId="21910"/>
    <cellStyle name="Comma 2 6 6 7 4" xfId="31421"/>
    <cellStyle name="Comma 2 6 6 8" xfId="12298"/>
    <cellStyle name="Comma 2 6 6 9" xfId="21899"/>
    <cellStyle name="Comma 2 6 7" xfId="2510"/>
    <cellStyle name="Comma 2 6 7 10" xfId="31422"/>
    <cellStyle name="Comma 2 6 7 2" xfId="2511"/>
    <cellStyle name="Comma 2 6 7 2 2" xfId="2512"/>
    <cellStyle name="Comma 2 6 7 2 2 2" xfId="12312"/>
    <cellStyle name="Comma 2 6 7 2 2 3" xfId="21913"/>
    <cellStyle name="Comma 2 6 7 2 2 4" xfId="31424"/>
    <cellStyle name="Comma 2 6 7 2 3" xfId="2513"/>
    <cellStyle name="Comma 2 6 7 2 3 2" xfId="12313"/>
    <cellStyle name="Comma 2 6 7 2 3 3" xfId="21914"/>
    <cellStyle name="Comma 2 6 7 2 3 4" xfId="31425"/>
    <cellStyle name="Comma 2 6 7 2 4" xfId="12311"/>
    <cellStyle name="Comma 2 6 7 2 5" xfId="21912"/>
    <cellStyle name="Comma 2 6 7 2 6" xfId="31423"/>
    <cellStyle name="Comma 2 6 7 3" xfId="2514"/>
    <cellStyle name="Comma 2 6 7 3 2" xfId="2515"/>
    <cellStyle name="Comma 2 6 7 3 2 2" xfId="12315"/>
    <cellStyle name="Comma 2 6 7 3 2 3" xfId="21916"/>
    <cellStyle name="Comma 2 6 7 3 2 4" xfId="31427"/>
    <cellStyle name="Comma 2 6 7 3 3" xfId="12314"/>
    <cellStyle name="Comma 2 6 7 3 4" xfId="21915"/>
    <cellStyle name="Comma 2 6 7 3 5" xfId="31426"/>
    <cellStyle name="Comma 2 6 7 4" xfId="2516"/>
    <cellStyle name="Comma 2 6 7 4 2" xfId="2517"/>
    <cellStyle name="Comma 2 6 7 4 2 2" xfId="12317"/>
    <cellStyle name="Comma 2 6 7 4 2 3" xfId="21918"/>
    <cellStyle name="Comma 2 6 7 4 2 4" xfId="31429"/>
    <cellStyle name="Comma 2 6 7 4 3" xfId="12316"/>
    <cellStyle name="Comma 2 6 7 4 4" xfId="21917"/>
    <cellStyle name="Comma 2 6 7 4 5" xfId="31428"/>
    <cellStyle name="Comma 2 6 7 5" xfId="2518"/>
    <cellStyle name="Comma 2 6 7 5 2" xfId="2519"/>
    <cellStyle name="Comma 2 6 7 5 2 2" xfId="12319"/>
    <cellStyle name="Comma 2 6 7 5 2 3" xfId="21920"/>
    <cellStyle name="Comma 2 6 7 5 2 4" xfId="31431"/>
    <cellStyle name="Comma 2 6 7 5 3" xfId="12318"/>
    <cellStyle name="Comma 2 6 7 5 4" xfId="21919"/>
    <cellStyle name="Comma 2 6 7 5 5" xfId="31430"/>
    <cellStyle name="Comma 2 6 7 6" xfId="2520"/>
    <cellStyle name="Comma 2 6 7 6 2" xfId="12320"/>
    <cellStyle name="Comma 2 6 7 6 3" xfId="21921"/>
    <cellStyle name="Comma 2 6 7 6 4" xfId="31432"/>
    <cellStyle name="Comma 2 6 7 7" xfId="2521"/>
    <cellStyle name="Comma 2 6 7 7 2" xfId="12321"/>
    <cellStyle name="Comma 2 6 7 7 3" xfId="21922"/>
    <cellStyle name="Comma 2 6 7 7 4" xfId="31433"/>
    <cellStyle name="Comma 2 6 7 8" xfId="12310"/>
    <cellStyle name="Comma 2 6 7 9" xfId="21911"/>
    <cellStyle name="Comma 2 6 8" xfId="2522"/>
    <cellStyle name="Comma 2 6 8 2" xfId="2523"/>
    <cellStyle name="Comma 2 6 8 2 2" xfId="12323"/>
    <cellStyle name="Comma 2 6 8 2 3" xfId="21924"/>
    <cellStyle name="Comma 2 6 8 2 4" xfId="31435"/>
    <cellStyle name="Comma 2 6 8 3" xfId="2524"/>
    <cellStyle name="Comma 2 6 8 3 2" xfId="12324"/>
    <cellStyle name="Comma 2 6 8 3 3" xfId="21925"/>
    <cellStyle name="Comma 2 6 8 3 4" xfId="31436"/>
    <cellStyle name="Comma 2 6 8 4" xfId="12322"/>
    <cellStyle name="Comma 2 6 8 5" xfId="21923"/>
    <cellStyle name="Comma 2 6 8 6" xfId="31434"/>
    <cellStyle name="Comma 2 6 9" xfId="2525"/>
    <cellStyle name="Comma 2 6 9 2" xfId="2526"/>
    <cellStyle name="Comma 2 6 9 2 2" xfId="12326"/>
    <cellStyle name="Comma 2 6 9 2 3" xfId="21927"/>
    <cellStyle name="Comma 2 6 9 2 4" xfId="31438"/>
    <cellStyle name="Comma 2 6 9 3" xfId="2527"/>
    <cellStyle name="Comma 2 6 9 3 2" xfId="12327"/>
    <cellStyle name="Comma 2 6 9 3 3" xfId="21928"/>
    <cellStyle name="Comma 2 6 9 3 4" xfId="31439"/>
    <cellStyle name="Comma 2 6 9 4" xfId="12325"/>
    <cellStyle name="Comma 2 6 9 5" xfId="21926"/>
    <cellStyle name="Comma 2 6 9 6" xfId="31437"/>
    <cellStyle name="Comma 2 7" xfId="2528"/>
    <cellStyle name="Comma 2 7 2" xfId="2529"/>
    <cellStyle name="Comma 2 7 2 2" xfId="12329"/>
    <cellStyle name="Comma 2 7 3" xfId="12328"/>
    <cellStyle name="Comma 2 8" xfId="2530"/>
    <cellStyle name="Comma 2 8 10" xfId="31440"/>
    <cellStyle name="Comma 2 8 2" xfId="2531"/>
    <cellStyle name="Comma 2 8 2 2" xfId="2532"/>
    <cellStyle name="Comma 2 8 2 2 2" xfId="12332"/>
    <cellStyle name="Comma 2 8 2 2 3" xfId="21931"/>
    <cellStyle name="Comma 2 8 2 2 4" xfId="31442"/>
    <cellStyle name="Comma 2 8 2 3" xfId="2533"/>
    <cellStyle name="Comma 2 8 2 3 2" xfId="12333"/>
    <cellStyle name="Comma 2 8 2 3 3" xfId="21932"/>
    <cellStyle name="Comma 2 8 2 3 4" xfId="31443"/>
    <cellStyle name="Comma 2 8 2 4" xfId="12331"/>
    <cellStyle name="Comma 2 8 2 5" xfId="21930"/>
    <cellStyle name="Comma 2 8 2 6" xfId="31441"/>
    <cellStyle name="Comma 2 8 3" xfId="2534"/>
    <cellStyle name="Comma 2 8 3 2" xfId="2535"/>
    <cellStyle name="Comma 2 8 3 2 2" xfId="12335"/>
    <cellStyle name="Comma 2 8 3 2 3" xfId="21934"/>
    <cellStyle name="Comma 2 8 3 2 4" xfId="31445"/>
    <cellStyle name="Comma 2 8 3 3" xfId="12334"/>
    <cellStyle name="Comma 2 8 3 4" xfId="21933"/>
    <cellStyle name="Comma 2 8 3 5" xfId="31444"/>
    <cellStyle name="Comma 2 8 4" xfId="2536"/>
    <cellStyle name="Comma 2 8 4 2" xfId="2537"/>
    <cellStyle name="Comma 2 8 4 2 2" xfId="12337"/>
    <cellStyle name="Comma 2 8 4 2 3" xfId="21936"/>
    <cellStyle name="Comma 2 8 4 2 4" xfId="31447"/>
    <cellStyle name="Comma 2 8 4 3" xfId="12336"/>
    <cellStyle name="Comma 2 8 4 4" xfId="21935"/>
    <cellStyle name="Comma 2 8 4 5" xfId="31446"/>
    <cellStyle name="Comma 2 8 5" xfId="2538"/>
    <cellStyle name="Comma 2 8 5 2" xfId="2539"/>
    <cellStyle name="Comma 2 8 5 2 2" xfId="12339"/>
    <cellStyle name="Comma 2 8 5 2 3" xfId="21938"/>
    <cellStyle name="Comma 2 8 5 2 4" xfId="31449"/>
    <cellStyle name="Comma 2 8 5 3" xfId="12338"/>
    <cellStyle name="Comma 2 8 5 4" xfId="21937"/>
    <cellStyle name="Comma 2 8 5 5" xfId="31448"/>
    <cellStyle name="Comma 2 8 6" xfId="2540"/>
    <cellStyle name="Comma 2 8 6 2" xfId="12340"/>
    <cellStyle name="Comma 2 8 6 3" xfId="21939"/>
    <cellStyle name="Comma 2 8 6 4" xfId="31450"/>
    <cellStyle name="Comma 2 8 7" xfId="2541"/>
    <cellStyle name="Comma 2 8 7 2" xfId="12341"/>
    <cellStyle name="Comma 2 8 7 3" xfId="21940"/>
    <cellStyle name="Comma 2 8 7 4" xfId="31451"/>
    <cellStyle name="Comma 2 8 8" xfId="12330"/>
    <cellStyle name="Comma 2 8 9" xfId="21929"/>
    <cellStyle name="Comma 2 9" xfId="2542"/>
    <cellStyle name="Comma 2 9 2" xfId="12342"/>
    <cellStyle name="Comma 2 9 3" xfId="21941"/>
    <cellStyle name="Comma 2 9 4" xfId="31452"/>
    <cellStyle name="Comma 3" xfId="2"/>
    <cellStyle name="Comma 3 2" xfId="2543"/>
    <cellStyle name="Comma 3 2 10" xfId="2544"/>
    <cellStyle name="Comma 3 2 10 2" xfId="2545"/>
    <cellStyle name="Comma 3 2 10 2 2" xfId="12346"/>
    <cellStyle name="Comma 3 2 10 2 3" xfId="21944"/>
    <cellStyle name="Comma 3 2 10 2 4" xfId="31455"/>
    <cellStyle name="Comma 3 2 10 3" xfId="2546"/>
    <cellStyle name="Comma 3 2 10 3 2" xfId="12347"/>
    <cellStyle name="Comma 3 2 10 3 3" xfId="21945"/>
    <cellStyle name="Comma 3 2 10 3 4" xfId="31456"/>
    <cellStyle name="Comma 3 2 10 4" xfId="12345"/>
    <cellStyle name="Comma 3 2 10 5" xfId="21943"/>
    <cellStyle name="Comma 3 2 10 6" xfId="31454"/>
    <cellStyle name="Comma 3 2 11" xfId="2547"/>
    <cellStyle name="Comma 3 2 11 2" xfId="2548"/>
    <cellStyle name="Comma 3 2 11 2 2" xfId="12349"/>
    <cellStyle name="Comma 3 2 11 2 3" xfId="21947"/>
    <cellStyle name="Comma 3 2 11 2 4" xfId="31458"/>
    <cellStyle name="Comma 3 2 11 3" xfId="2549"/>
    <cellStyle name="Comma 3 2 11 3 2" xfId="12350"/>
    <cellStyle name="Comma 3 2 11 3 3" xfId="21948"/>
    <cellStyle name="Comma 3 2 11 3 4" xfId="31459"/>
    <cellStyle name="Comma 3 2 11 4" xfId="12348"/>
    <cellStyle name="Comma 3 2 11 5" xfId="21946"/>
    <cellStyle name="Comma 3 2 11 6" xfId="31457"/>
    <cellStyle name="Comma 3 2 12" xfId="2550"/>
    <cellStyle name="Comma 3 2 12 2" xfId="2551"/>
    <cellStyle name="Comma 3 2 12 2 2" xfId="12352"/>
    <cellStyle name="Comma 3 2 12 2 3" xfId="21950"/>
    <cellStyle name="Comma 3 2 12 2 4" xfId="31461"/>
    <cellStyle name="Comma 3 2 12 3" xfId="12351"/>
    <cellStyle name="Comma 3 2 12 4" xfId="21949"/>
    <cellStyle name="Comma 3 2 12 5" xfId="31460"/>
    <cellStyle name="Comma 3 2 13" xfId="2552"/>
    <cellStyle name="Comma 3 2 13 2" xfId="12353"/>
    <cellStyle name="Comma 3 2 13 3" xfId="21951"/>
    <cellStyle name="Comma 3 2 13 4" xfId="31462"/>
    <cellStyle name="Comma 3 2 14" xfId="2553"/>
    <cellStyle name="Comma 3 2 14 2" xfId="12354"/>
    <cellStyle name="Comma 3 2 14 3" xfId="21952"/>
    <cellStyle name="Comma 3 2 14 4" xfId="31463"/>
    <cellStyle name="Comma 3 2 15" xfId="2554"/>
    <cellStyle name="Comma 3 2 15 2" xfId="12355"/>
    <cellStyle name="Comma 3 2 15 3" xfId="21953"/>
    <cellStyle name="Comma 3 2 15 4" xfId="31464"/>
    <cellStyle name="Comma 3 2 16" xfId="2555"/>
    <cellStyle name="Comma 3 2 16 2" xfId="12356"/>
    <cellStyle name="Comma 3 2 16 3" xfId="21954"/>
    <cellStyle name="Comma 3 2 16 4" xfId="31465"/>
    <cellStyle name="Comma 3 2 17" xfId="9811"/>
    <cellStyle name="Comma 3 2 17 2" xfId="12357"/>
    <cellStyle name="Comma 3 2 18" xfId="12344"/>
    <cellStyle name="Comma 3 2 19" xfId="21942"/>
    <cellStyle name="Comma 3 2 2" xfId="2556"/>
    <cellStyle name="Comma 3 2 2 10" xfId="2557"/>
    <cellStyle name="Comma 3 2 2 10 2" xfId="2558"/>
    <cellStyle name="Comma 3 2 2 10 2 2" xfId="12360"/>
    <cellStyle name="Comma 3 2 2 10 2 3" xfId="21957"/>
    <cellStyle name="Comma 3 2 2 10 2 4" xfId="31468"/>
    <cellStyle name="Comma 3 2 2 10 3" xfId="2559"/>
    <cellStyle name="Comma 3 2 2 10 3 2" xfId="12361"/>
    <cellStyle name="Comma 3 2 2 10 3 3" xfId="21958"/>
    <cellStyle name="Comma 3 2 2 10 3 4" xfId="31469"/>
    <cellStyle name="Comma 3 2 2 10 4" xfId="12359"/>
    <cellStyle name="Comma 3 2 2 10 5" xfId="21956"/>
    <cellStyle name="Comma 3 2 2 10 6" xfId="31467"/>
    <cellStyle name="Comma 3 2 2 11" xfId="2560"/>
    <cellStyle name="Comma 3 2 2 11 2" xfId="2561"/>
    <cellStyle name="Comma 3 2 2 11 2 2" xfId="12363"/>
    <cellStyle name="Comma 3 2 2 11 2 3" xfId="21960"/>
    <cellStyle name="Comma 3 2 2 11 2 4" xfId="31471"/>
    <cellStyle name="Comma 3 2 2 11 3" xfId="12362"/>
    <cellStyle name="Comma 3 2 2 11 4" xfId="21959"/>
    <cellStyle name="Comma 3 2 2 11 5" xfId="31470"/>
    <cellStyle name="Comma 3 2 2 12" xfId="2562"/>
    <cellStyle name="Comma 3 2 2 12 2" xfId="12364"/>
    <cellStyle name="Comma 3 2 2 12 3" xfId="21961"/>
    <cellStyle name="Comma 3 2 2 12 4" xfId="31472"/>
    <cellStyle name="Comma 3 2 2 13" xfId="2563"/>
    <cellStyle name="Comma 3 2 2 13 2" xfId="12365"/>
    <cellStyle name="Comma 3 2 2 13 3" xfId="21962"/>
    <cellStyle name="Comma 3 2 2 13 4" xfId="31473"/>
    <cellStyle name="Comma 3 2 2 14" xfId="2564"/>
    <cellStyle name="Comma 3 2 2 14 2" xfId="12366"/>
    <cellStyle name="Comma 3 2 2 14 3" xfId="21963"/>
    <cellStyle name="Comma 3 2 2 14 4" xfId="31474"/>
    <cellStyle name="Comma 3 2 2 15" xfId="2565"/>
    <cellStyle name="Comma 3 2 2 15 2" xfId="12367"/>
    <cellStyle name="Comma 3 2 2 15 3" xfId="21964"/>
    <cellStyle name="Comma 3 2 2 15 4" xfId="31475"/>
    <cellStyle name="Comma 3 2 2 16" xfId="9832"/>
    <cellStyle name="Comma 3 2 2 16 2" xfId="12368"/>
    <cellStyle name="Comma 3 2 2 17" xfId="12358"/>
    <cellStyle name="Comma 3 2 2 18" xfId="21955"/>
    <cellStyle name="Comma 3 2 2 19" xfId="31466"/>
    <cellStyle name="Comma 3 2 2 2" xfId="2566"/>
    <cellStyle name="Comma 3 2 2 2 10" xfId="2567"/>
    <cellStyle name="Comma 3 2 2 2 10 2" xfId="12370"/>
    <cellStyle name="Comma 3 2 2 2 10 3" xfId="21966"/>
    <cellStyle name="Comma 3 2 2 2 10 4" xfId="31477"/>
    <cellStyle name="Comma 3 2 2 2 11" xfId="2568"/>
    <cellStyle name="Comma 3 2 2 2 11 2" xfId="12371"/>
    <cellStyle name="Comma 3 2 2 2 11 3" xfId="21967"/>
    <cellStyle name="Comma 3 2 2 2 11 4" xfId="31478"/>
    <cellStyle name="Comma 3 2 2 2 12" xfId="2569"/>
    <cellStyle name="Comma 3 2 2 2 12 2" xfId="12372"/>
    <cellStyle name="Comma 3 2 2 2 12 3" xfId="21968"/>
    <cellStyle name="Comma 3 2 2 2 12 4" xfId="31479"/>
    <cellStyle name="Comma 3 2 2 2 13" xfId="12369"/>
    <cellStyle name="Comma 3 2 2 2 14" xfId="21965"/>
    <cellStyle name="Comma 3 2 2 2 15" xfId="31476"/>
    <cellStyle name="Comma 3 2 2 2 2" xfId="2570"/>
    <cellStyle name="Comma 3 2 2 2 2 10" xfId="12373"/>
    <cellStyle name="Comma 3 2 2 2 2 11" xfId="21969"/>
    <cellStyle name="Comma 3 2 2 2 2 12" xfId="31480"/>
    <cellStyle name="Comma 3 2 2 2 2 2" xfId="2571"/>
    <cellStyle name="Comma 3 2 2 2 2 2 2" xfId="2572"/>
    <cellStyle name="Comma 3 2 2 2 2 2 2 2" xfId="12375"/>
    <cellStyle name="Comma 3 2 2 2 2 2 2 3" xfId="21971"/>
    <cellStyle name="Comma 3 2 2 2 2 2 2 4" xfId="31482"/>
    <cellStyle name="Comma 3 2 2 2 2 2 3" xfId="2573"/>
    <cellStyle name="Comma 3 2 2 2 2 2 3 2" xfId="12376"/>
    <cellStyle name="Comma 3 2 2 2 2 2 3 3" xfId="21972"/>
    <cellStyle name="Comma 3 2 2 2 2 2 3 4" xfId="31483"/>
    <cellStyle name="Comma 3 2 2 2 2 2 4" xfId="12374"/>
    <cellStyle name="Comma 3 2 2 2 2 2 5" xfId="21970"/>
    <cellStyle name="Comma 3 2 2 2 2 2 6" xfId="31481"/>
    <cellStyle name="Comma 3 2 2 2 2 3" xfId="2574"/>
    <cellStyle name="Comma 3 2 2 2 2 3 2" xfId="2575"/>
    <cellStyle name="Comma 3 2 2 2 2 3 2 2" xfId="12378"/>
    <cellStyle name="Comma 3 2 2 2 2 3 2 3" xfId="21974"/>
    <cellStyle name="Comma 3 2 2 2 2 3 2 4" xfId="31485"/>
    <cellStyle name="Comma 3 2 2 2 2 3 3" xfId="2576"/>
    <cellStyle name="Comma 3 2 2 2 2 3 3 2" xfId="12379"/>
    <cellStyle name="Comma 3 2 2 2 2 3 3 3" xfId="21975"/>
    <cellStyle name="Comma 3 2 2 2 2 3 3 4" xfId="31486"/>
    <cellStyle name="Comma 3 2 2 2 2 3 4" xfId="12377"/>
    <cellStyle name="Comma 3 2 2 2 2 3 5" xfId="21973"/>
    <cellStyle name="Comma 3 2 2 2 2 3 6" xfId="31484"/>
    <cellStyle name="Comma 3 2 2 2 2 4" xfId="2577"/>
    <cellStyle name="Comma 3 2 2 2 2 4 2" xfId="2578"/>
    <cellStyle name="Comma 3 2 2 2 2 4 2 2" xfId="12381"/>
    <cellStyle name="Comma 3 2 2 2 2 4 2 3" xfId="21977"/>
    <cellStyle name="Comma 3 2 2 2 2 4 2 4" xfId="31488"/>
    <cellStyle name="Comma 3 2 2 2 2 4 3" xfId="12380"/>
    <cellStyle name="Comma 3 2 2 2 2 4 4" xfId="21976"/>
    <cellStyle name="Comma 3 2 2 2 2 4 5" xfId="31487"/>
    <cellStyle name="Comma 3 2 2 2 2 5" xfId="2579"/>
    <cellStyle name="Comma 3 2 2 2 2 5 2" xfId="2580"/>
    <cellStyle name="Comma 3 2 2 2 2 5 2 2" xfId="12383"/>
    <cellStyle name="Comma 3 2 2 2 2 5 2 3" xfId="21979"/>
    <cellStyle name="Comma 3 2 2 2 2 5 2 4" xfId="31490"/>
    <cellStyle name="Comma 3 2 2 2 2 5 3" xfId="12382"/>
    <cellStyle name="Comma 3 2 2 2 2 5 4" xfId="21978"/>
    <cellStyle name="Comma 3 2 2 2 2 5 5" xfId="31489"/>
    <cellStyle name="Comma 3 2 2 2 2 6" xfId="2581"/>
    <cellStyle name="Comma 3 2 2 2 2 6 2" xfId="12384"/>
    <cellStyle name="Comma 3 2 2 2 2 6 3" xfId="21980"/>
    <cellStyle name="Comma 3 2 2 2 2 6 4" xfId="31491"/>
    <cellStyle name="Comma 3 2 2 2 2 7" xfId="2582"/>
    <cellStyle name="Comma 3 2 2 2 2 7 2" xfId="12385"/>
    <cellStyle name="Comma 3 2 2 2 2 7 3" xfId="21981"/>
    <cellStyle name="Comma 3 2 2 2 2 7 4" xfId="31492"/>
    <cellStyle name="Comma 3 2 2 2 2 8" xfId="2583"/>
    <cellStyle name="Comma 3 2 2 2 2 8 2" xfId="12386"/>
    <cellStyle name="Comma 3 2 2 2 2 8 3" xfId="21982"/>
    <cellStyle name="Comma 3 2 2 2 2 8 4" xfId="31493"/>
    <cellStyle name="Comma 3 2 2 2 2 9" xfId="2584"/>
    <cellStyle name="Comma 3 2 2 2 2 9 2" xfId="12387"/>
    <cellStyle name="Comma 3 2 2 2 2 9 3" xfId="21983"/>
    <cellStyle name="Comma 3 2 2 2 2 9 4" xfId="31494"/>
    <cellStyle name="Comma 3 2 2 2 3" xfId="2585"/>
    <cellStyle name="Comma 3 2 2 2 3 2" xfId="2586"/>
    <cellStyle name="Comma 3 2 2 2 3 2 10" xfId="31495"/>
    <cellStyle name="Comma 3 2 2 2 3 2 2" xfId="2587"/>
    <cellStyle name="Comma 3 2 2 2 3 2 2 2" xfId="2588"/>
    <cellStyle name="Comma 3 2 2 2 3 2 2 2 2" xfId="12391"/>
    <cellStyle name="Comma 3 2 2 2 3 2 2 2 3" xfId="21986"/>
    <cellStyle name="Comma 3 2 2 2 3 2 2 2 4" xfId="31497"/>
    <cellStyle name="Comma 3 2 2 2 3 2 2 3" xfId="2589"/>
    <cellStyle name="Comma 3 2 2 2 3 2 2 3 2" xfId="12392"/>
    <cellStyle name="Comma 3 2 2 2 3 2 2 3 3" xfId="21987"/>
    <cellStyle name="Comma 3 2 2 2 3 2 2 3 4" xfId="31498"/>
    <cellStyle name="Comma 3 2 2 2 3 2 2 4" xfId="12390"/>
    <cellStyle name="Comma 3 2 2 2 3 2 2 5" xfId="21985"/>
    <cellStyle name="Comma 3 2 2 2 3 2 2 6" xfId="31496"/>
    <cellStyle name="Comma 3 2 2 2 3 2 3" xfId="2590"/>
    <cellStyle name="Comma 3 2 2 2 3 2 3 2" xfId="2591"/>
    <cellStyle name="Comma 3 2 2 2 3 2 3 2 2" xfId="12394"/>
    <cellStyle name="Comma 3 2 2 2 3 2 3 2 3" xfId="21989"/>
    <cellStyle name="Comma 3 2 2 2 3 2 3 2 4" xfId="31500"/>
    <cellStyle name="Comma 3 2 2 2 3 2 3 3" xfId="2592"/>
    <cellStyle name="Comma 3 2 2 2 3 2 3 3 2" xfId="12395"/>
    <cellStyle name="Comma 3 2 2 2 3 2 3 3 3" xfId="21990"/>
    <cellStyle name="Comma 3 2 2 2 3 2 3 3 4" xfId="31501"/>
    <cellStyle name="Comma 3 2 2 2 3 2 3 4" xfId="12393"/>
    <cellStyle name="Comma 3 2 2 2 3 2 3 5" xfId="21988"/>
    <cellStyle name="Comma 3 2 2 2 3 2 3 6" xfId="31499"/>
    <cellStyle name="Comma 3 2 2 2 3 2 4" xfId="2593"/>
    <cellStyle name="Comma 3 2 2 2 3 2 4 2" xfId="2594"/>
    <cellStyle name="Comma 3 2 2 2 3 2 4 2 2" xfId="12397"/>
    <cellStyle name="Comma 3 2 2 2 3 2 4 2 3" xfId="21992"/>
    <cellStyle name="Comma 3 2 2 2 3 2 4 2 4" xfId="31503"/>
    <cellStyle name="Comma 3 2 2 2 3 2 4 3" xfId="12396"/>
    <cellStyle name="Comma 3 2 2 2 3 2 4 4" xfId="21991"/>
    <cellStyle name="Comma 3 2 2 2 3 2 4 5" xfId="31502"/>
    <cellStyle name="Comma 3 2 2 2 3 2 5" xfId="2595"/>
    <cellStyle name="Comma 3 2 2 2 3 2 5 2" xfId="2596"/>
    <cellStyle name="Comma 3 2 2 2 3 2 5 2 2" xfId="12399"/>
    <cellStyle name="Comma 3 2 2 2 3 2 5 2 3" xfId="21994"/>
    <cellStyle name="Comma 3 2 2 2 3 2 5 2 4" xfId="31505"/>
    <cellStyle name="Comma 3 2 2 2 3 2 5 3" xfId="12398"/>
    <cellStyle name="Comma 3 2 2 2 3 2 5 4" xfId="21993"/>
    <cellStyle name="Comma 3 2 2 2 3 2 5 5" xfId="31504"/>
    <cellStyle name="Comma 3 2 2 2 3 2 6" xfId="2597"/>
    <cellStyle name="Comma 3 2 2 2 3 2 6 2" xfId="12400"/>
    <cellStyle name="Comma 3 2 2 2 3 2 6 3" xfId="21995"/>
    <cellStyle name="Comma 3 2 2 2 3 2 6 4" xfId="31506"/>
    <cellStyle name="Comma 3 2 2 2 3 2 7" xfId="2598"/>
    <cellStyle name="Comma 3 2 2 2 3 2 7 2" xfId="12401"/>
    <cellStyle name="Comma 3 2 2 2 3 2 7 3" xfId="21996"/>
    <cellStyle name="Comma 3 2 2 2 3 2 7 4" xfId="31507"/>
    <cellStyle name="Comma 3 2 2 2 3 2 8" xfId="12389"/>
    <cellStyle name="Comma 3 2 2 2 3 2 9" xfId="21984"/>
    <cellStyle name="Comma 3 2 2 2 3 3" xfId="12388"/>
    <cellStyle name="Comma 3 2 2 2 4" xfId="2599"/>
    <cellStyle name="Comma 3 2 2 2 4 10" xfId="31508"/>
    <cellStyle name="Comma 3 2 2 2 4 2" xfId="2600"/>
    <cellStyle name="Comma 3 2 2 2 4 2 2" xfId="2601"/>
    <cellStyle name="Comma 3 2 2 2 4 2 2 2" xfId="12404"/>
    <cellStyle name="Comma 3 2 2 2 4 2 2 3" xfId="21999"/>
    <cellStyle name="Comma 3 2 2 2 4 2 2 4" xfId="31510"/>
    <cellStyle name="Comma 3 2 2 2 4 2 3" xfId="2602"/>
    <cellStyle name="Comma 3 2 2 2 4 2 3 2" xfId="12405"/>
    <cellStyle name="Comma 3 2 2 2 4 2 3 3" xfId="22000"/>
    <cellStyle name="Comma 3 2 2 2 4 2 3 4" xfId="31511"/>
    <cellStyle name="Comma 3 2 2 2 4 2 4" xfId="12403"/>
    <cellStyle name="Comma 3 2 2 2 4 2 5" xfId="21998"/>
    <cellStyle name="Comma 3 2 2 2 4 2 6" xfId="31509"/>
    <cellStyle name="Comma 3 2 2 2 4 3" xfId="2603"/>
    <cellStyle name="Comma 3 2 2 2 4 3 2" xfId="2604"/>
    <cellStyle name="Comma 3 2 2 2 4 3 2 2" xfId="12407"/>
    <cellStyle name="Comma 3 2 2 2 4 3 2 3" xfId="22002"/>
    <cellStyle name="Comma 3 2 2 2 4 3 2 4" xfId="31513"/>
    <cellStyle name="Comma 3 2 2 2 4 3 3" xfId="12406"/>
    <cellStyle name="Comma 3 2 2 2 4 3 4" xfId="22001"/>
    <cellStyle name="Comma 3 2 2 2 4 3 5" xfId="31512"/>
    <cellStyle name="Comma 3 2 2 2 4 4" xfId="2605"/>
    <cellStyle name="Comma 3 2 2 2 4 4 2" xfId="2606"/>
    <cellStyle name="Comma 3 2 2 2 4 4 2 2" xfId="12409"/>
    <cellStyle name="Comma 3 2 2 2 4 4 2 3" xfId="22004"/>
    <cellStyle name="Comma 3 2 2 2 4 4 2 4" xfId="31515"/>
    <cellStyle name="Comma 3 2 2 2 4 4 3" xfId="12408"/>
    <cellStyle name="Comma 3 2 2 2 4 4 4" xfId="22003"/>
    <cellStyle name="Comma 3 2 2 2 4 4 5" xfId="31514"/>
    <cellStyle name="Comma 3 2 2 2 4 5" xfId="2607"/>
    <cellStyle name="Comma 3 2 2 2 4 5 2" xfId="2608"/>
    <cellStyle name="Comma 3 2 2 2 4 5 2 2" xfId="12411"/>
    <cellStyle name="Comma 3 2 2 2 4 5 2 3" xfId="22006"/>
    <cellStyle name="Comma 3 2 2 2 4 5 2 4" xfId="31517"/>
    <cellStyle name="Comma 3 2 2 2 4 5 3" xfId="12410"/>
    <cellStyle name="Comma 3 2 2 2 4 5 4" xfId="22005"/>
    <cellStyle name="Comma 3 2 2 2 4 5 5" xfId="31516"/>
    <cellStyle name="Comma 3 2 2 2 4 6" xfId="2609"/>
    <cellStyle name="Comma 3 2 2 2 4 6 2" xfId="12412"/>
    <cellStyle name="Comma 3 2 2 2 4 6 3" xfId="22007"/>
    <cellStyle name="Comma 3 2 2 2 4 6 4" xfId="31518"/>
    <cellStyle name="Comma 3 2 2 2 4 7" xfId="2610"/>
    <cellStyle name="Comma 3 2 2 2 4 7 2" xfId="12413"/>
    <cellStyle name="Comma 3 2 2 2 4 7 3" xfId="22008"/>
    <cellStyle name="Comma 3 2 2 2 4 7 4" xfId="31519"/>
    <cellStyle name="Comma 3 2 2 2 4 8" xfId="12402"/>
    <cellStyle name="Comma 3 2 2 2 4 9" xfId="21997"/>
    <cellStyle name="Comma 3 2 2 2 5" xfId="2611"/>
    <cellStyle name="Comma 3 2 2 2 5 2" xfId="2612"/>
    <cellStyle name="Comma 3 2 2 2 5 2 2" xfId="12415"/>
    <cellStyle name="Comma 3 2 2 2 5 2 3" xfId="22010"/>
    <cellStyle name="Comma 3 2 2 2 5 2 4" xfId="31521"/>
    <cellStyle name="Comma 3 2 2 2 5 3" xfId="2613"/>
    <cellStyle name="Comma 3 2 2 2 5 3 2" xfId="12416"/>
    <cellStyle name="Comma 3 2 2 2 5 3 3" xfId="22011"/>
    <cellStyle name="Comma 3 2 2 2 5 3 4" xfId="31522"/>
    <cellStyle name="Comma 3 2 2 2 5 4" xfId="12414"/>
    <cellStyle name="Comma 3 2 2 2 5 5" xfId="22009"/>
    <cellStyle name="Comma 3 2 2 2 5 6" xfId="31520"/>
    <cellStyle name="Comma 3 2 2 2 6" xfId="2614"/>
    <cellStyle name="Comma 3 2 2 2 6 2" xfId="2615"/>
    <cellStyle name="Comma 3 2 2 2 6 2 2" xfId="12418"/>
    <cellStyle name="Comma 3 2 2 2 6 2 3" xfId="22013"/>
    <cellStyle name="Comma 3 2 2 2 6 2 4" xfId="31524"/>
    <cellStyle name="Comma 3 2 2 2 6 3" xfId="2616"/>
    <cellStyle name="Comma 3 2 2 2 6 3 2" xfId="12419"/>
    <cellStyle name="Comma 3 2 2 2 6 3 3" xfId="22014"/>
    <cellStyle name="Comma 3 2 2 2 6 3 4" xfId="31525"/>
    <cellStyle name="Comma 3 2 2 2 6 4" xfId="12417"/>
    <cellStyle name="Comma 3 2 2 2 6 5" xfId="22012"/>
    <cellStyle name="Comma 3 2 2 2 6 6" xfId="31523"/>
    <cellStyle name="Comma 3 2 2 2 7" xfId="2617"/>
    <cellStyle name="Comma 3 2 2 2 7 2" xfId="2618"/>
    <cellStyle name="Comma 3 2 2 2 7 2 2" xfId="12421"/>
    <cellStyle name="Comma 3 2 2 2 7 2 3" xfId="22016"/>
    <cellStyle name="Comma 3 2 2 2 7 2 4" xfId="31527"/>
    <cellStyle name="Comma 3 2 2 2 7 3" xfId="2619"/>
    <cellStyle name="Comma 3 2 2 2 7 3 2" xfId="12422"/>
    <cellStyle name="Comma 3 2 2 2 7 3 3" xfId="22017"/>
    <cellStyle name="Comma 3 2 2 2 7 3 4" xfId="31528"/>
    <cellStyle name="Comma 3 2 2 2 7 4" xfId="12420"/>
    <cellStyle name="Comma 3 2 2 2 7 5" xfId="22015"/>
    <cellStyle name="Comma 3 2 2 2 7 6" xfId="31526"/>
    <cellStyle name="Comma 3 2 2 2 8" xfId="2620"/>
    <cellStyle name="Comma 3 2 2 2 8 2" xfId="2621"/>
    <cellStyle name="Comma 3 2 2 2 8 2 2" xfId="12424"/>
    <cellStyle name="Comma 3 2 2 2 8 2 3" xfId="22019"/>
    <cellStyle name="Comma 3 2 2 2 8 2 4" xfId="31530"/>
    <cellStyle name="Comma 3 2 2 2 8 3" xfId="12423"/>
    <cellStyle name="Comma 3 2 2 2 8 4" xfId="22018"/>
    <cellStyle name="Comma 3 2 2 2 8 5" xfId="31529"/>
    <cellStyle name="Comma 3 2 2 2 9" xfId="2622"/>
    <cellStyle name="Comma 3 2 2 2 9 2" xfId="12425"/>
    <cellStyle name="Comma 3 2 2 2 9 3" xfId="22020"/>
    <cellStyle name="Comma 3 2 2 2 9 4" xfId="31531"/>
    <cellStyle name="Comma 3 2 2 3" xfId="2623"/>
    <cellStyle name="Comma 3 2 2 3 10" xfId="2624"/>
    <cellStyle name="Comma 3 2 2 3 10 2" xfId="12427"/>
    <cellStyle name="Comma 3 2 2 3 10 3" xfId="22022"/>
    <cellStyle name="Comma 3 2 2 3 10 4" xfId="31533"/>
    <cellStyle name="Comma 3 2 2 3 11" xfId="12426"/>
    <cellStyle name="Comma 3 2 2 3 12" xfId="22021"/>
    <cellStyle name="Comma 3 2 2 3 13" xfId="31532"/>
    <cellStyle name="Comma 3 2 2 3 2" xfId="2625"/>
    <cellStyle name="Comma 3 2 2 3 2 2" xfId="2626"/>
    <cellStyle name="Comma 3 2 2 3 2 2 10" xfId="31534"/>
    <cellStyle name="Comma 3 2 2 3 2 2 2" xfId="2627"/>
    <cellStyle name="Comma 3 2 2 3 2 2 2 2" xfId="2628"/>
    <cellStyle name="Comma 3 2 2 3 2 2 2 2 2" xfId="12431"/>
    <cellStyle name="Comma 3 2 2 3 2 2 2 2 3" xfId="22025"/>
    <cellStyle name="Comma 3 2 2 3 2 2 2 2 4" xfId="31536"/>
    <cellStyle name="Comma 3 2 2 3 2 2 2 3" xfId="2629"/>
    <cellStyle name="Comma 3 2 2 3 2 2 2 3 2" xfId="12432"/>
    <cellStyle name="Comma 3 2 2 3 2 2 2 3 3" xfId="22026"/>
    <cellStyle name="Comma 3 2 2 3 2 2 2 3 4" xfId="31537"/>
    <cellStyle name="Comma 3 2 2 3 2 2 2 4" xfId="12430"/>
    <cellStyle name="Comma 3 2 2 3 2 2 2 5" xfId="22024"/>
    <cellStyle name="Comma 3 2 2 3 2 2 2 6" xfId="31535"/>
    <cellStyle name="Comma 3 2 2 3 2 2 3" xfId="2630"/>
    <cellStyle name="Comma 3 2 2 3 2 2 3 2" xfId="2631"/>
    <cellStyle name="Comma 3 2 2 3 2 2 3 2 2" xfId="12434"/>
    <cellStyle name="Comma 3 2 2 3 2 2 3 2 3" xfId="22028"/>
    <cellStyle name="Comma 3 2 2 3 2 2 3 2 4" xfId="31539"/>
    <cellStyle name="Comma 3 2 2 3 2 2 3 3" xfId="2632"/>
    <cellStyle name="Comma 3 2 2 3 2 2 3 3 2" xfId="12435"/>
    <cellStyle name="Comma 3 2 2 3 2 2 3 3 3" xfId="22029"/>
    <cellStyle name="Comma 3 2 2 3 2 2 3 3 4" xfId="31540"/>
    <cellStyle name="Comma 3 2 2 3 2 2 3 4" xfId="12433"/>
    <cellStyle name="Comma 3 2 2 3 2 2 3 5" xfId="22027"/>
    <cellStyle name="Comma 3 2 2 3 2 2 3 6" xfId="31538"/>
    <cellStyle name="Comma 3 2 2 3 2 2 4" xfId="2633"/>
    <cellStyle name="Comma 3 2 2 3 2 2 4 2" xfId="2634"/>
    <cellStyle name="Comma 3 2 2 3 2 2 4 2 2" xfId="12437"/>
    <cellStyle name="Comma 3 2 2 3 2 2 4 2 3" xfId="22031"/>
    <cellStyle name="Comma 3 2 2 3 2 2 4 2 4" xfId="31542"/>
    <cellStyle name="Comma 3 2 2 3 2 2 4 3" xfId="12436"/>
    <cellStyle name="Comma 3 2 2 3 2 2 4 4" xfId="22030"/>
    <cellStyle name="Comma 3 2 2 3 2 2 4 5" xfId="31541"/>
    <cellStyle name="Comma 3 2 2 3 2 2 5" xfId="2635"/>
    <cellStyle name="Comma 3 2 2 3 2 2 5 2" xfId="2636"/>
    <cellStyle name="Comma 3 2 2 3 2 2 5 2 2" xfId="12439"/>
    <cellStyle name="Comma 3 2 2 3 2 2 5 2 3" xfId="22033"/>
    <cellStyle name="Comma 3 2 2 3 2 2 5 2 4" xfId="31544"/>
    <cellStyle name="Comma 3 2 2 3 2 2 5 3" xfId="12438"/>
    <cellStyle name="Comma 3 2 2 3 2 2 5 4" xfId="22032"/>
    <cellStyle name="Comma 3 2 2 3 2 2 5 5" xfId="31543"/>
    <cellStyle name="Comma 3 2 2 3 2 2 6" xfId="2637"/>
    <cellStyle name="Comma 3 2 2 3 2 2 6 2" xfId="12440"/>
    <cellStyle name="Comma 3 2 2 3 2 2 6 3" xfId="22034"/>
    <cellStyle name="Comma 3 2 2 3 2 2 6 4" xfId="31545"/>
    <cellStyle name="Comma 3 2 2 3 2 2 7" xfId="2638"/>
    <cellStyle name="Comma 3 2 2 3 2 2 7 2" xfId="12441"/>
    <cellStyle name="Comma 3 2 2 3 2 2 7 3" xfId="22035"/>
    <cellStyle name="Comma 3 2 2 3 2 2 7 4" xfId="31546"/>
    <cellStyle name="Comma 3 2 2 3 2 2 8" xfId="12429"/>
    <cellStyle name="Comma 3 2 2 3 2 2 9" xfId="22023"/>
    <cellStyle name="Comma 3 2 2 3 2 3" xfId="2639"/>
    <cellStyle name="Comma 3 2 2 3 2 3 2" xfId="12442"/>
    <cellStyle name="Comma 3 2 2 3 2 3 3" xfId="22036"/>
    <cellStyle name="Comma 3 2 2 3 2 3 4" xfId="31547"/>
    <cellStyle name="Comma 3 2 2 3 2 4" xfId="12428"/>
    <cellStyle name="Comma 3 2 2 3 3" xfId="2640"/>
    <cellStyle name="Comma 3 2 2 3 3 10" xfId="31548"/>
    <cellStyle name="Comma 3 2 2 3 3 2" xfId="2641"/>
    <cellStyle name="Comma 3 2 2 3 3 2 2" xfId="2642"/>
    <cellStyle name="Comma 3 2 2 3 3 2 2 2" xfId="12445"/>
    <cellStyle name="Comma 3 2 2 3 3 2 2 3" xfId="22039"/>
    <cellStyle name="Comma 3 2 2 3 3 2 2 4" xfId="31550"/>
    <cellStyle name="Comma 3 2 2 3 3 2 3" xfId="2643"/>
    <cellStyle name="Comma 3 2 2 3 3 2 3 2" xfId="12446"/>
    <cellStyle name="Comma 3 2 2 3 3 2 3 3" xfId="22040"/>
    <cellStyle name="Comma 3 2 2 3 3 2 3 4" xfId="31551"/>
    <cellStyle name="Comma 3 2 2 3 3 2 4" xfId="12444"/>
    <cellStyle name="Comma 3 2 2 3 3 2 5" xfId="22038"/>
    <cellStyle name="Comma 3 2 2 3 3 2 6" xfId="31549"/>
    <cellStyle name="Comma 3 2 2 3 3 3" xfId="2644"/>
    <cellStyle name="Comma 3 2 2 3 3 3 2" xfId="2645"/>
    <cellStyle name="Comma 3 2 2 3 3 3 2 2" xfId="12448"/>
    <cellStyle name="Comma 3 2 2 3 3 3 2 3" xfId="22042"/>
    <cellStyle name="Comma 3 2 2 3 3 3 2 4" xfId="31553"/>
    <cellStyle name="Comma 3 2 2 3 3 3 3" xfId="2646"/>
    <cellStyle name="Comma 3 2 2 3 3 3 3 2" xfId="12449"/>
    <cellStyle name="Comma 3 2 2 3 3 3 3 3" xfId="22043"/>
    <cellStyle name="Comma 3 2 2 3 3 3 3 4" xfId="31554"/>
    <cellStyle name="Comma 3 2 2 3 3 3 4" xfId="12447"/>
    <cellStyle name="Comma 3 2 2 3 3 3 5" xfId="22041"/>
    <cellStyle name="Comma 3 2 2 3 3 3 6" xfId="31552"/>
    <cellStyle name="Comma 3 2 2 3 3 4" xfId="2647"/>
    <cellStyle name="Comma 3 2 2 3 3 4 2" xfId="2648"/>
    <cellStyle name="Comma 3 2 2 3 3 4 2 2" xfId="12451"/>
    <cellStyle name="Comma 3 2 2 3 3 4 2 3" xfId="22045"/>
    <cellStyle name="Comma 3 2 2 3 3 4 2 4" xfId="31556"/>
    <cellStyle name="Comma 3 2 2 3 3 4 3" xfId="12450"/>
    <cellStyle name="Comma 3 2 2 3 3 4 4" xfId="22044"/>
    <cellStyle name="Comma 3 2 2 3 3 4 5" xfId="31555"/>
    <cellStyle name="Comma 3 2 2 3 3 5" xfId="2649"/>
    <cellStyle name="Comma 3 2 2 3 3 5 2" xfId="2650"/>
    <cellStyle name="Comma 3 2 2 3 3 5 2 2" xfId="12453"/>
    <cellStyle name="Comma 3 2 2 3 3 5 2 3" xfId="22047"/>
    <cellStyle name="Comma 3 2 2 3 3 5 2 4" xfId="31558"/>
    <cellStyle name="Comma 3 2 2 3 3 5 3" xfId="12452"/>
    <cellStyle name="Comma 3 2 2 3 3 5 4" xfId="22046"/>
    <cellStyle name="Comma 3 2 2 3 3 5 5" xfId="31557"/>
    <cellStyle name="Comma 3 2 2 3 3 6" xfId="2651"/>
    <cellStyle name="Comma 3 2 2 3 3 6 2" xfId="12454"/>
    <cellStyle name="Comma 3 2 2 3 3 6 3" xfId="22048"/>
    <cellStyle name="Comma 3 2 2 3 3 6 4" xfId="31559"/>
    <cellStyle name="Comma 3 2 2 3 3 7" xfId="2652"/>
    <cellStyle name="Comma 3 2 2 3 3 7 2" xfId="12455"/>
    <cellStyle name="Comma 3 2 2 3 3 7 3" xfId="22049"/>
    <cellStyle name="Comma 3 2 2 3 3 7 4" xfId="31560"/>
    <cellStyle name="Comma 3 2 2 3 3 8" xfId="12443"/>
    <cellStyle name="Comma 3 2 2 3 3 9" xfId="22037"/>
    <cellStyle name="Comma 3 2 2 3 4" xfId="2653"/>
    <cellStyle name="Comma 3 2 2 3 4 2" xfId="2654"/>
    <cellStyle name="Comma 3 2 2 3 4 2 2" xfId="12457"/>
    <cellStyle name="Comma 3 2 2 3 4 2 3" xfId="22051"/>
    <cellStyle name="Comma 3 2 2 3 4 2 4" xfId="31562"/>
    <cellStyle name="Comma 3 2 2 3 4 3" xfId="2655"/>
    <cellStyle name="Comma 3 2 2 3 4 3 2" xfId="12458"/>
    <cellStyle name="Comma 3 2 2 3 4 3 3" xfId="22052"/>
    <cellStyle name="Comma 3 2 2 3 4 3 4" xfId="31563"/>
    <cellStyle name="Comma 3 2 2 3 4 4" xfId="12456"/>
    <cellStyle name="Comma 3 2 2 3 4 5" xfId="22050"/>
    <cellStyle name="Comma 3 2 2 3 4 6" xfId="31561"/>
    <cellStyle name="Comma 3 2 2 3 5" xfId="2656"/>
    <cellStyle name="Comma 3 2 2 3 5 2" xfId="2657"/>
    <cellStyle name="Comma 3 2 2 3 5 2 2" xfId="12460"/>
    <cellStyle name="Comma 3 2 2 3 5 2 3" xfId="22054"/>
    <cellStyle name="Comma 3 2 2 3 5 2 4" xfId="31565"/>
    <cellStyle name="Comma 3 2 2 3 5 3" xfId="2658"/>
    <cellStyle name="Comma 3 2 2 3 5 3 2" xfId="12461"/>
    <cellStyle name="Comma 3 2 2 3 5 3 3" xfId="22055"/>
    <cellStyle name="Comma 3 2 2 3 5 3 4" xfId="31566"/>
    <cellStyle name="Comma 3 2 2 3 5 4" xfId="12459"/>
    <cellStyle name="Comma 3 2 2 3 5 5" xfId="22053"/>
    <cellStyle name="Comma 3 2 2 3 5 6" xfId="31564"/>
    <cellStyle name="Comma 3 2 2 3 6" xfId="2659"/>
    <cellStyle name="Comma 3 2 2 3 6 2" xfId="2660"/>
    <cellStyle name="Comma 3 2 2 3 6 2 2" xfId="12463"/>
    <cellStyle name="Comma 3 2 2 3 6 2 3" xfId="22057"/>
    <cellStyle name="Comma 3 2 2 3 6 2 4" xfId="31568"/>
    <cellStyle name="Comma 3 2 2 3 6 3" xfId="2661"/>
    <cellStyle name="Comma 3 2 2 3 6 3 2" xfId="12464"/>
    <cellStyle name="Comma 3 2 2 3 6 3 3" xfId="22058"/>
    <cellStyle name="Comma 3 2 2 3 6 3 4" xfId="31569"/>
    <cellStyle name="Comma 3 2 2 3 6 4" xfId="12462"/>
    <cellStyle name="Comma 3 2 2 3 6 5" xfId="22056"/>
    <cellStyle name="Comma 3 2 2 3 6 6" xfId="31567"/>
    <cellStyle name="Comma 3 2 2 3 7" xfId="2662"/>
    <cellStyle name="Comma 3 2 2 3 7 2" xfId="2663"/>
    <cellStyle name="Comma 3 2 2 3 7 2 2" xfId="12466"/>
    <cellStyle name="Comma 3 2 2 3 7 2 3" xfId="22060"/>
    <cellStyle name="Comma 3 2 2 3 7 2 4" xfId="31571"/>
    <cellStyle name="Comma 3 2 2 3 7 3" xfId="12465"/>
    <cellStyle name="Comma 3 2 2 3 7 4" xfId="22059"/>
    <cellStyle name="Comma 3 2 2 3 7 5" xfId="31570"/>
    <cellStyle name="Comma 3 2 2 3 8" xfId="2664"/>
    <cellStyle name="Comma 3 2 2 3 8 2" xfId="12467"/>
    <cellStyle name="Comma 3 2 2 3 8 3" xfId="22061"/>
    <cellStyle name="Comma 3 2 2 3 8 4" xfId="31572"/>
    <cellStyle name="Comma 3 2 2 3 9" xfId="2665"/>
    <cellStyle name="Comma 3 2 2 3 9 2" xfId="12468"/>
    <cellStyle name="Comma 3 2 2 3 9 3" xfId="22062"/>
    <cellStyle name="Comma 3 2 2 3 9 4" xfId="31573"/>
    <cellStyle name="Comma 3 2 2 4" xfId="2666"/>
    <cellStyle name="Comma 3 2 2 4 10" xfId="12469"/>
    <cellStyle name="Comma 3 2 2 4 11" xfId="22063"/>
    <cellStyle name="Comma 3 2 2 4 12" xfId="31574"/>
    <cellStyle name="Comma 3 2 2 4 2" xfId="2667"/>
    <cellStyle name="Comma 3 2 2 4 2 2" xfId="2668"/>
    <cellStyle name="Comma 3 2 2 4 2 2 2" xfId="12471"/>
    <cellStyle name="Comma 3 2 2 4 2 2 3" xfId="22065"/>
    <cellStyle name="Comma 3 2 2 4 2 2 4" xfId="31576"/>
    <cellStyle name="Comma 3 2 2 4 2 3" xfId="2669"/>
    <cellStyle name="Comma 3 2 2 4 2 3 2" xfId="12472"/>
    <cellStyle name="Comma 3 2 2 4 2 3 3" xfId="22066"/>
    <cellStyle name="Comma 3 2 2 4 2 3 4" xfId="31577"/>
    <cellStyle name="Comma 3 2 2 4 2 4" xfId="12470"/>
    <cellStyle name="Comma 3 2 2 4 2 5" xfId="22064"/>
    <cellStyle name="Comma 3 2 2 4 2 6" xfId="31575"/>
    <cellStyle name="Comma 3 2 2 4 3" xfId="2670"/>
    <cellStyle name="Comma 3 2 2 4 3 2" xfId="2671"/>
    <cellStyle name="Comma 3 2 2 4 3 2 2" xfId="12474"/>
    <cellStyle name="Comma 3 2 2 4 3 2 3" xfId="22068"/>
    <cellStyle name="Comma 3 2 2 4 3 2 4" xfId="31579"/>
    <cellStyle name="Comma 3 2 2 4 3 3" xfId="2672"/>
    <cellStyle name="Comma 3 2 2 4 3 3 2" xfId="12475"/>
    <cellStyle name="Comma 3 2 2 4 3 3 3" xfId="22069"/>
    <cellStyle name="Comma 3 2 2 4 3 3 4" xfId="31580"/>
    <cellStyle name="Comma 3 2 2 4 3 4" xfId="12473"/>
    <cellStyle name="Comma 3 2 2 4 3 5" xfId="22067"/>
    <cellStyle name="Comma 3 2 2 4 3 6" xfId="31578"/>
    <cellStyle name="Comma 3 2 2 4 4" xfId="2673"/>
    <cellStyle name="Comma 3 2 2 4 4 2" xfId="2674"/>
    <cellStyle name="Comma 3 2 2 4 4 2 2" xfId="12477"/>
    <cellStyle name="Comma 3 2 2 4 4 2 3" xfId="22071"/>
    <cellStyle name="Comma 3 2 2 4 4 2 4" xfId="31582"/>
    <cellStyle name="Comma 3 2 2 4 4 3" xfId="12476"/>
    <cellStyle name="Comma 3 2 2 4 4 4" xfId="22070"/>
    <cellStyle name="Comma 3 2 2 4 4 5" xfId="31581"/>
    <cellStyle name="Comma 3 2 2 4 5" xfId="2675"/>
    <cellStyle name="Comma 3 2 2 4 5 2" xfId="2676"/>
    <cellStyle name="Comma 3 2 2 4 5 2 2" xfId="12479"/>
    <cellStyle name="Comma 3 2 2 4 5 2 3" xfId="22073"/>
    <cellStyle name="Comma 3 2 2 4 5 2 4" xfId="31584"/>
    <cellStyle name="Comma 3 2 2 4 5 3" xfId="12478"/>
    <cellStyle name="Comma 3 2 2 4 5 4" xfId="22072"/>
    <cellStyle name="Comma 3 2 2 4 5 5" xfId="31583"/>
    <cellStyle name="Comma 3 2 2 4 6" xfId="2677"/>
    <cellStyle name="Comma 3 2 2 4 6 2" xfId="12480"/>
    <cellStyle name="Comma 3 2 2 4 6 3" xfId="22074"/>
    <cellStyle name="Comma 3 2 2 4 6 4" xfId="31585"/>
    <cellStyle name="Comma 3 2 2 4 7" xfId="2678"/>
    <cellStyle name="Comma 3 2 2 4 7 2" xfId="12481"/>
    <cellStyle name="Comma 3 2 2 4 7 3" xfId="22075"/>
    <cellStyle name="Comma 3 2 2 4 7 4" xfId="31586"/>
    <cellStyle name="Comma 3 2 2 4 8" xfId="2679"/>
    <cellStyle name="Comma 3 2 2 4 8 2" xfId="12482"/>
    <cellStyle name="Comma 3 2 2 4 8 3" xfId="22076"/>
    <cellStyle name="Comma 3 2 2 4 8 4" xfId="31587"/>
    <cellStyle name="Comma 3 2 2 4 9" xfId="2680"/>
    <cellStyle name="Comma 3 2 2 4 9 2" xfId="12483"/>
    <cellStyle name="Comma 3 2 2 4 9 3" xfId="22077"/>
    <cellStyle name="Comma 3 2 2 4 9 4" xfId="31588"/>
    <cellStyle name="Comma 3 2 2 5" xfId="2681"/>
    <cellStyle name="Comma 3 2 2 5 2" xfId="2682"/>
    <cellStyle name="Comma 3 2 2 5 2 10" xfId="31589"/>
    <cellStyle name="Comma 3 2 2 5 2 2" xfId="2683"/>
    <cellStyle name="Comma 3 2 2 5 2 2 2" xfId="2684"/>
    <cellStyle name="Comma 3 2 2 5 2 2 2 2" xfId="12487"/>
    <cellStyle name="Comma 3 2 2 5 2 2 2 3" xfId="22080"/>
    <cellStyle name="Comma 3 2 2 5 2 2 2 4" xfId="31591"/>
    <cellStyle name="Comma 3 2 2 5 2 2 3" xfId="2685"/>
    <cellStyle name="Comma 3 2 2 5 2 2 3 2" xfId="12488"/>
    <cellStyle name="Comma 3 2 2 5 2 2 3 3" xfId="22081"/>
    <cellStyle name="Comma 3 2 2 5 2 2 3 4" xfId="31592"/>
    <cellStyle name="Comma 3 2 2 5 2 2 4" xfId="12486"/>
    <cellStyle name="Comma 3 2 2 5 2 2 5" xfId="22079"/>
    <cellStyle name="Comma 3 2 2 5 2 2 6" xfId="31590"/>
    <cellStyle name="Comma 3 2 2 5 2 3" xfId="2686"/>
    <cellStyle name="Comma 3 2 2 5 2 3 2" xfId="2687"/>
    <cellStyle name="Comma 3 2 2 5 2 3 2 2" xfId="12490"/>
    <cellStyle name="Comma 3 2 2 5 2 3 2 3" xfId="22083"/>
    <cellStyle name="Comma 3 2 2 5 2 3 2 4" xfId="31594"/>
    <cellStyle name="Comma 3 2 2 5 2 3 3" xfId="2688"/>
    <cellStyle name="Comma 3 2 2 5 2 3 3 2" xfId="12491"/>
    <cellStyle name="Comma 3 2 2 5 2 3 3 3" xfId="22084"/>
    <cellStyle name="Comma 3 2 2 5 2 3 3 4" xfId="31595"/>
    <cellStyle name="Comma 3 2 2 5 2 3 4" xfId="12489"/>
    <cellStyle name="Comma 3 2 2 5 2 3 5" xfId="22082"/>
    <cellStyle name="Comma 3 2 2 5 2 3 6" xfId="31593"/>
    <cellStyle name="Comma 3 2 2 5 2 4" xfId="2689"/>
    <cellStyle name="Comma 3 2 2 5 2 4 2" xfId="2690"/>
    <cellStyle name="Comma 3 2 2 5 2 4 2 2" xfId="12493"/>
    <cellStyle name="Comma 3 2 2 5 2 4 2 3" xfId="22086"/>
    <cellStyle name="Comma 3 2 2 5 2 4 2 4" xfId="31597"/>
    <cellStyle name="Comma 3 2 2 5 2 4 3" xfId="12492"/>
    <cellStyle name="Comma 3 2 2 5 2 4 4" xfId="22085"/>
    <cellStyle name="Comma 3 2 2 5 2 4 5" xfId="31596"/>
    <cellStyle name="Comma 3 2 2 5 2 5" xfId="2691"/>
    <cellStyle name="Comma 3 2 2 5 2 5 2" xfId="2692"/>
    <cellStyle name="Comma 3 2 2 5 2 5 2 2" xfId="12495"/>
    <cellStyle name="Comma 3 2 2 5 2 5 2 3" xfId="22088"/>
    <cellStyle name="Comma 3 2 2 5 2 5 2 4" xfId="31599"/>
    <cellStyle name="Comma 3 2 2 5 2 5 3" xfId="12494"/>
    <cellStyle name="Comma 3 2 2 5 2 5 4" xfId="22087"/>
    <cellStyle name="Comma 3 2 2 5 2 5 5" xfId="31598"/>
    <cellStyle name="Comma 3 2 2 5 2 6" xfId="2693"/>
    <cellStyle name="Comma 3 2 2 5 2 6 2" xfId="12496"/>
    <cellStyle name="Comma 3 2 2 5 2 6 3" xfId="22089"/>
    <cellStyle name="Comma 3 2 2 5 2 6 4" xfId="31600"/>
    <cellStyle name="Comma 3 2 2 5 2 7" xfId="2694"/>
    <cellStyle name="Comma 3 2 2 5 2 7 2" xfId="12497"/>
    <cellStyle name="Comma 3 2 2 5 2 7 3" xfId="22090"/>
    <cellStyle name="Comma 3 2 2 5 2 7 4" xfId="31601"/>
    <cellStyle name="Comma 3 2 2 5 2 8" xfId="12485"/>
    <cellStyle name="Comma 3 2 2 5 2 9" xfId="22078"/>
    <cellStyle name="Comma 3 2 2 5 3" xfId="12484"/>
    <cellStyle name="Comma 3 2 2 6" xfId="2695"/>
    <cellStyle name="Comma 3 2 2 6 10" xfId="31602"/>
    <cellStyle name="Comma 3 2 2 6 2" xfId="2696"/>
    <cellStyle name="Comma 3 2 2 6 2 2" xfId="2697"/>
    <cellStyle name="Comma 3 2 2 6 2 2 2" xfId="12500"/>
    <cellStyle name="Comma 3 2 2 6 2 2 3" xfId="22093"/>
    <cellStyle name="Comma 3 2 2 6 2 2 4" xfId="31604"/>
    <cellStyle name="Comma 3 2 2 6 2 3" xfId="2698"/>
    <cellStyle name="Comma 3 2 2 6 2 3 2" xfId="12501"/>
    <cellStyle name="Comma 3 2 2 6 2 3 3" xfId="22094"/>
    <cellStyle name="Comma 3 2 2 6 2 3 4" xfId="31605"/>
    <cellStyle name="Comma 3 2 2 6 2 4" xfId="12499"/>
    <cellStyle name="Comma 3 2 2 6 2 5" xfId="22092"/>
    <cellStyle name="Comma 3 2 2 6 2 6" xfId="31603"/>
    <cellStyle name="Comma 3 2 2 6 3" xfId="2699"/>
    <cellStyle name="Comma 3 2 2 6 3 2" xfId="2700"/>
    <cellStyle name="Comma 3 2 2 6 3 2 2" xfId="12503"/>
    <cellStyle name="Comma 3 2 2 6 3 2 3" xfId="22096"/>
    <cellStyle name="Comma 3 2 2 6 3 2 4" xfId="31607"/>
    <cellStyle name="Comma 3 2 2 6 3 3" xfId="12502"/>
    <cellStyle name="Comma 3 2 2 6 3 4" xfId="22095"/>
    <cellStyle name="Comma 3 2 2 6 3 5" xfId="31606"/>
    <cellStyle name="Comma 3 2 2 6 4" xfId="2701"/>
    <cellStyle name="Comma 3 2 2 6 4 2" xfId="2702"/>
    <cellStyle name="Comma 3 2 2 6 4 2 2" xfId="12505"/>
    <cellStyle name="Comma 3 2 2 6 4 2 3" xfId="22098"/>
    <cellStyle name="Comma 3 2 2 6 4 2 4" xfId="31609"/>
    <cellStyle name="Comma 3 2 2 6 4 3" xfId="12504"/>
    <cellStyle name="Comma 3 2 2 6 4 4" xfId="22097"/>
    <cellStyle name="Comma 3 2 2 6 4 5" xfId="31608"/>
    <cellStyle name="Comma 3 2 2 6 5" xfId="2703"/>
    <cellStyle name="Comma 3 2 2 6 5 2" xfId="2704"/>
    <cellStyle name="Comma 3 2 2 6 5 2 2" xfId="12507"/>
    <cellStyle name="Comma 3 2 2 6 5 2 3" xfId="22100"/>
    <cellStyle name="Comma 3 2 2 6 5 2 4" xfId="31611"/>
    <cellStyle name="Comma 3 2 2 6 5 3" xfId="12506"/>
    <cellStyle name="Comma 3 2 2 6 5 4" xfId="22099"/>
    <cellStyle name="Comma 3 2 2 6 5 5" xfId="31610"/>
    <cellStyle name="Comma 3 2 2 6 6" xfId="2705"/>
    <cellStyle name="Comma 3 2 2 6 6 2" xfId="12508"/>
    <cellStyle name="Comma 3 2 2 6 6 3" xfId="22101"/>
    <cellStyle name="Comma 3 2 2 6 6 4" xfId="31612"/>
    <cellStyle name="Comma 3 2 2 6 7" xfId="2706"/>
    <cellStyle name="Comma 3 2 2 6 7 2" xfId="12509"/>
    <cellStyle name="Comma 3 2 2 6 7 3" xfId="22102"/>
    <cellStyle name="Comma 3 2 2 6 7 4" xfId="31613"/>
    <cellStyle name="Comma 3 2 2 6 8" xfId="12498"/>
    <cellStyle name="Comma 3 2 2 6 9" xfId="22091"/>
    <cellStyle name="Comma 3 2 2 7" xfId="2707"/>
    <cellStyle name="Comma 3 2 2 7 10" xfId="31614"/>
    <cellStyle name="Comma 3 2 2 7 2" xfId="2708"/>
    <cellStyle name="Comma 3 2 2 7 2 2" xfId="2709"/>
    <cellStyle name="Comma 3 2 2 7 2 2 2" xfId="12512"/>
    <cellStyle name="Comma 3 2 2 7 2 2 3" xfId="22105"/>
    <cellStyle name="Comma 3 2 2 7 2 2 4" xfId="31616"/>
    <cellStyle name="Comma 3 2 2 7 2 3" xfId="2710"/>
    <cellStyle name="Comma 3 2 2 7 2 3 2" xfId="12513"/>
    <cellStyle name="Comma 3 2 2 7 2 3 3" xfId="22106"/>
    <cellStyle name="Comma 3 2 2 7 2 3 4" xfId="31617"/>
    <cellStyle name="Comma 3 2 2 7 2 4" xfId="12511"/>
    <cellStyle name="Comma 3 2 2 7 2 5" xfId="22104"/>
    <cellStyle name="Comma 3 2 2 7 2 6" xfId="31615"/>
    <cellStyle name="Comma 3 2 2 7 3" xfId="2711"/>
    <cellStyle name="Comma 3 2 2 7 3 2" xfId="2712"/>
    <cellStyle name="Comma 3 2 2 7 3 2 2" xfId="12515"/>
    <cellStyle name="Comma 3 2 2 7 3 2 3" xfId="22108"/>
    <cellStyle name="Comma 3 2 2 7 3 2 4" xfId="31619"/>
    <cellStyle name="Comma 3 2 2 7 3 3" xfId="12514"/>
    <cellStyle name="Comma 3 2 2 7 3 4" xfId="22107"/>
    <cellStyle name="Comma 3 2 2 7 3 5" xfId="31618"/>
    <cellStyle name="Comma 3 2 2 7 4" xfId="2713"/>
    <cellStyle name="Comma 3 2 2 7 4 2" xfId="2714"/>
    <cellStyle name="Comma 3 2 2 7 4 2 2" xfId="12517"/>
    <cellStyle name="Comma 3 2 2 7 4 2 3" xfId="22110"/>
    <cellStyle name="Comma 3 2 2 7 4 2 4" xfId="31621"/>
    <cellStyle name="Comma 3 2 2 7 4 3" xfId="12516"/>
    <cellStyle name="Comma 3 2 2 7 4 4" xfId="22109"/>
    <cellStyle name="Comma 3 2 2 7 4 5" xfId="31620"/>
    <cellStyle name="Comma 3 2 2 7 5" xfId="2715"/>
    <cellStyle name="Comma 3 2 2 7 5 2" xfId="2716"/>
    <cellStyle name="Comma 3 2 2 7 5 2 2" xfId="12519"/>
    <cellStyle name="Comma 3 2 2 7 5 2 3" xfId="22112"/>
    <cellStyle name="Comma 3 2 2 7 5 2 4" xfId="31623"/>
    <cellStyle name="Comma 3 2 2 7 5 3" xfId="12518"/>
    <cellStyle name="Comma 3 2 2 7 5 4" xfId="22111"/>
    <cellStyle name="Comma 3 2 2 7 5 5" xfId="31622"/>
    <cellStyle name="Comma 3 2 2 7 6" xfId="2717"/>
    <cellStyle name="Comma 3 2 2 7 6 2" xfId="12520"/>
    <cellStyle name="Comma 3 2 2 7 6 3" xfId="22113"/>
    <cellStyle name="Comma 3 2 2 7 6 4" xfId="31624"/>
    <cellStyle name="Comma 3 2 2 7 7" xfId="2718"/>
    <cellStyle name="Comma 3 2 2 7 7 2" xfId="12521"/>
    <cellStyle name="Comma 3 2 2 7 7 3" xfId="22114"/>
    <cellStyle name="Comma 3 2 2 7 7 4" xfId="31625"/>
    <cellStyle name="Comma 3 2 2 7 8" xfId="12510"/>
    <cellStyle name="Comma 3 2 2 7 9" xfId="22103"/>
    <cellStyle name="Comma 3 2 2 8" xfId="2719"/>
    <cellStyle name="Comma 3 2 2 8 2" xfId="2720"/>
    <cellStyle name="Comma 3 2 2 8 2 2" xfId="12523"/>
    <cellStyle name="Comma 3 2 2 8 2 3" xfId="22116"/>
    <cellStyle name="Comma 3 2 2 8 2 4" xfId="31627"/>
    <cellStyle name="Comma 3 2 2 8 3" xfId="2721"/>
    <cellStyle name="Comma 3 2 2 8 3 2" xfId="12524"/>
    <cellStyle name="Comma 3 2 2 8 3 3" xfId="22117"/>
    <cellStyle name="Comma 3 2 2 8 3 4" xfId="31628"/>
    <cellStyle name="Comma 3 2 2 8 4" xfId="12522"/>
    <cellStyle name="Comma 3 2 2 8 5" xfId="22115"/>
    <cellStyle name="Comma 3 2 2 8 6" xfId="31626"/>
    <cellStyle name="Comma 3 2 2 9" xfId="2722"/>
    <cellStyle name="Comma 3 2 2 9 2" xfId="2723"/>
    <cellStyle name="Comma 3 2 2 9 2 2" xfId="12526"/>
    <cellStyle name="Comma 3 2 2 9 2 3" xfId="22119"/>
    <cellStyle name="Comma 3 2 2 9 2 4" xfId="31630"/>
    <cellStyle name="Comma 3 2 2 9 3" xfId="2724"/>
    <cellStyle name="Comma 3 2 2 9 3 2" xfId="12527"/>
    <cellStyle name="Comma 3 2 2 9 3 3" xfId="22120"/>
    <cellStyle name="Comma 3 2 2 9 3 4" xfId="31631"/>
    <cellStyle name="Comma 3 2 2 9 4" xfId="12525"/>
    <cellStyle name="Comma 3 2 2 9 5" xfId="22118"/>
    <cellStyle name="Comma 3 2 2 9 6" xfId="31629"/>
    <cellStyle name="Comma 3 2 20" xfId="31453"/>
    <cellStyle name="Comma 3 2 3" xfId="2725"/>
    <cellStyle name="Comma 3 2 3 10" xfId="2726"/>
    <cellStyle name="Comma 3 2 3 10 2" xfId="12529"/>
    <cellStyle name="Comma 3 2 3 10 3" xfId="22122"/>
    <cellStyle name="Comma 3 2 3 10 4" xfId="31633"/>
    <cellStyle name="Comma 3 2 3 11" xfId="2727"/>
    <cellStyle name="Comma 3 2 3 11 2" xfId="12530"/>
    <cellStyle name="Comma 3 2 3 11 3" xfId="22123"/>
    <cellStyle name="Comma 3 2 3 11 4" xfId="31634"/>
    <cellStyle name="Comma 3 2 3 12" xfId="2728"/>
    <cellStyle name="Comma 3 2 3 12 2" xfId="12531"/>
    <cellStyle name="Comma 3 2 3 12 3" xfId="22124"/>
    <cellStyle name="Comma 3 2 3 12 4" xfId="31635"/>
    <cellStyle name="Comma 3 2 3 13" xfId="12528"/>
    <cellStyle name="Comma 3 2 3 14" xfId="22121"/>
    <cellStyle name="Comma 3 2 3 15" xfId="31632"/>
    <cellStyle name="Comma 3 2 3 2" xfId="2729"/>
    <cellStyle name="Comma 3 2 3 2 10" xfId="12532"/>
    <cellStyle name="Comma 3 2 3 2 11" xfId="22125"/>
    <cellStyle name="Comma 3 2 3 2 12" xfId="31636"/>
    <cellStyle name="Comma 3 2 3 2 2" xfId="2730"/>
    <cellStyle name="Comma 3 2 3 2 2 2" xfId="2731"/>
    <cellStyle name="Comma 3 2 3 2 2 2 2" xfId="12534"/>
    <cellStyle name="Comma 3 2 3 2 2 2 3" xfId="22127"/>
    <cellStyle name="Comma 3 2 3 2 2 2 4" xfId="31638"/>
    <cellStyle name="Comma 3 2 3 2 2 3" xfId="2732"/>
    <cellStyle name="Comma 3 2 3 2 2 3 2" xfId="12535"/>
    <cellStyle name="Comma 3 2 3 2 2 3 3" xfId="22128"/>
    <cellStyle name="Comma 3 2 3 2 2 3 4" xfId="31639"/>
    <cellStyle name="Comma 3 2 3 2 2 4" xfId="12533"/>
    <cellStyle name="Comma 3 2 3 2 2 5" xfId="22126"/>
    <cellStyle name="Comma 3 2 3 2 2 6" xfId="31637"/>
    <cellStyle name="Comma 3 2 3 2 3" xfId="2733"/>
    <cellStyle name="Comma 3 2 3 2 3 2" xfId="2734"/>
    <cellStyle name="Comma 3 2 3 2 3 2 2" xfId="12537"/>
    <cellStyle name="Comma 3 2 3 2 3 2 3" xfId="22130"/>
    <cellStyle name="Comma 3 2 3 2 3 2 4" xfId="31641"/>
    <cellStyle name="Comma 3 2 3 2 3 3" xfId="2735"/>
    <cellStyle name="Comma 3 2 3 2 3 3 2" xfId="12538"/>
    <cellStyle name="Comma 3 2 3 2 3 3 3" xfId="22131"/>
    <cellStyle name="Comma 3 2 3 2 3 3 4" xfId="31642"/>
    <cellStyle name="Comma 3 2 3 2 3 4" xfId="12536"/>
    <cellStyle name="Comma 3 2 3 2 3 5" xfId="22129"/>
    <cellStyle name="Comma 3 2 3 2 3 6" xfId="31640"/>
    <cellStyle name="Comma 3 2 3 2 4" xfId="2736"/>
    <cellStyle name="Comma 3 2 3 2 4 2" xfId="2737"/>
    <cellStyle name="Comma 3 2 3 2 4 2 2" xfId="12540"/>
    <cellStyle name="Comma 3 2 3 2 4 2 3" xfId="22133"/>
    <cellStyle name="Comma 3 2 3 2 4 2 4" xfId="31644"/>
    <cellStyle name="Comma 3 2 3 2 4 3" xfId="12539"/>
    <cellStyle name="Comma 3 2 3 2 4 4" xfId="22132"/>
    <cellStyle name="Comma 3 2 3 2 4 5" xfId="31643"/>
    <cellStyle name="Comma 3 2 3 2 5" xfId="2738"/>
    <cellStyle name="Comma 3 2 3 2 5 2" xfId="2739"/>
    <cellStyle name="Comma 3 2 3 2 5 2 2" xfId="12542"/>
    <cellStyle name="Comma 3 2 3 2 5 2 3" xfId="22135"/>
    <cellStyle name="Comma 3 2 3 2 5 2 4" xfId="31646"/>
    <cellStyle name="Comma 3 2 3 2 5 3" xfId="12541"/>
    <cellStyle name="Comma 3 2 3 2 5 4" xfId="22134"/>
    <cellStyle name="Comma 3 2 3 2 5 5" xfId="31645"/>
    <cellStyle name="Comma 3 2 3 2 6" xfId="2740"/>
    <cellStyle name="Comma 3 2 3 2 6 2" xfId="12543"/>
    <cellStyle name="Comma 3 2 3 2 6 3" xfId="22136"/>
    <cellStyle name="Comma 3 2 3 2 6 4" xfId="31647"/>
    <cellStyle name="Comma 3 2 3 2 7" xfId="2741"/>
    <cellStyle name="Comma 3 2 3 2 7 2" xfId="12544"/>
    <cellStyle name="Comma 3 2 3 2 7 3" xfId="22137"/>
    <cellStyle name="Comma 3 2 3 2 7 4" xfId="31648"/>
    <cellStyle name="Comma 3 2 3 2 8" xfId="2742"/>
    <cellStyle name="Comma 3 2 3 2 8 2" xfId="12545"/>
    <cellStyle name="Comma 3 2 3 2 8 3" xfId="22138"/>
    <cellStyle name="Comma 3 2 3 2 8 4" xfId="31649"/>
    <cellStyle name="Comma 3 2 3 2 9" xfId="2743"/>
    <cellStyle name="Comma 3 2 3 2 9 2" xfId="12546"/>
    <cellStyle name="Comma 3 2 3 2 9 3" xfId="22139"/>
    <cellStyle name="Comma 3 2 3 2 9 4" xfId="31650"/>
    <cellStyle name="Comma 3 2 3 3" xfId="2744"/>
    <cellStyle name="Comma 3 2 3 3 2" xfId="2745"/>
    <cellStyle name="Comma 3 2 3 3 2 10" xfId="31651"/>
    <cellStyle name="Comma 3 2 3 3 2 2" xfId="2746"/>
    <cellStyle name="Comma 3 2 3 3 2 2 2" xfId="2747"/>
    <cellStyle name="Comma 3 2 3 3 2 2 2 2" xfId="12550"/>
    <cellStyle name="Comma 3 2 3 3 2 2 2 3" xfId="22142"/>
    <cellStyle name="Comma 3 2 3 3 2 2 2 4" xfId="31653"/>
    <cellStyle name="Comma 3 2 3 3 2 2 3" xfId="2748"/>
    <cellStyle name="Comma 3 2 3 3 2 2 3 2" xfId="12551"/>
    <cellStyle name="Comma 3 2 3 3 2 2 3 3" xfId="22143"/>
    <cellStyle name="Comma 3 2 3 3 2 2 3 4" xfId="31654"/>
    <cellStyle name="Comma 3 2 3 3 2 2 4" xfId="12549"/>
    <cellStyle name="Comma 3 2 3 3 2 2 5" xfId="22141"/>
    <cellStyle name="Comma 3 2 3 3 2 2 6" xfId="31652"/>
    <cellStyle name="Comma 3 2 3 3 2 3" xfId="2749"/>
    <cellStyle name="Comma 3 2 3 3 2 3 2" xfId="2750"/>
    <cellStyle name="Comma 3 2 3 3 2 3 2 2" xfId="12553"/>
    <cellStyle name="Comma 3 2 3 3 2 3 2 3" xfId="22145"/>
    <cellStyle name="Comma 3 2 3 3 2 3 2 4" xfId="31656"/>
    <cellStyle name="Comma 3 2 3 3 2 3 3" xfId="2751"/>
    <cellStyle name="Comma 3 2 3 3 2 3 3 2" xfId="12554"/>
    <cellStyle name="Comma 3 2 3 3 2 3 3 3" xfId="22146"/>
    <cellStyle name="Comma 3 2 3 3 2 3 3 4" xfId="31657"/>
    <cellStyle name="Comma 3 2 3 3 2 3 4" xfId="12552"/>
    <cellStyle name="Comma 3 2 3 3 2 3 5" xfId="22144"/>
    <cellStyle name="Comma 3 2 3 3 2 3 6" xfId="31655"/>
    <cellStyle name="Comma 3 2 3 3 2 4" xfId="2752"/>
    <cellStyle name="Comma 3 2 3 3 2 4 2" xfId="2753"/>
    <cellStyle name="Comma 3 2 3 3 2 4 2 2" xfId="12556"/>
    <cellStyle name="Comma 3 2 3 3 2 4 2 3" xfId="22148"/>
    <cellStyle name="Comma 3 2 3 3 2 4 2 4" xfId="31659"/>
    <cellStyle name="Comma 3 2 3 3 2 4 3" xfId="12555"/>
    <cellStyle name="Comma 3 2 3 3 2 4 4" xfId="22147"/>
    <cellStyle name="Comma 3 2 3 3 2 4 5" xfId="31658"/>
    <cellStyle name="Comma 3 2 3 3 2 5" xfId="2754"/>
    <cellStyle name="Comma 3 2 3 3 2 5 2" xfId="2755"/>
    <cellStyle name="Comma 3 2 3 3 2 5 2 2" xfId="12558"/>
    <cellStyle name="Comma 3 2 3 3 2 5 2 3" xfId="22150"/>
    <cellStyle name="Comma 3 2 3 3 2 5 2 4" xfId="31661"/>
    <cellStyle name="Comma 3 2 3 3 2 5 3" xfId="12557"/>
    <cellStyle name="Comma 3 2 3 3 2 5 4" xfId="22149"/>
    <cellStyle name="Comma 3 2 3 3 2 5 5" xfId="31660"/>
    <cellStyle name="Comma 3 2 3 3 2 6" xfId="2756"/>
    <cellStyle name="Comma 3 2 3 3 2 6 2" xfId="12559"/>
    <cellStyle name="Comma 3 2 3 3 2 6 3" xfId="22151"/>
    <cellStyle name="Comma 3 2 3 3 2 6 4" xfId="31662"/>
    <cellStyle name="Comma 3 2 3 3 2 7" xfId="2757"/>
    <cellStyle name="Comma 3 2 3 3 2 7 2" xfId="12560"/>
    <cellStyle name="Comma 3 2 3 3 2 7 3" xfId="22152"/>
    <cellStyle name="Comma 3 2 3 3 2 7 4" xfId="31663"/>
    <cellStyle name="Comma 3 2 3 3 2 8" xfId="12548"/>
    <cellStyle name="Comma 3 2 3 3 2 9" xfId="22140"/>
    <cellStyle name="Comma 3 2 3 3 3" xfId="12547"/>
    <cellStyle name="Comma 3 2 3 4" xfId="2758"/>
    <cellStyle name="Comma 3 2 3 4 10" xfId="31664"/>
    <cellStyle name="Comma 3 2 3 4 2" xfId="2759"/>
    <cellStyle name="Comma 3 2 3 4 2 2" xfId="2760"/>
    <cellStyle name="Comma 3 2 3 4 2 2 2" xfId="12563"/>
    <cellStyle name="Comma 3 2 3 4 2 2 3" xfId="22155"/>
    <cellStyle name="Comma 3 2 3 4 2 2 4" xfId="31666"/>
    <cellStyle name="Comma 3 2 3 4 2 3" xfId="2761"/>
    <cellStyle name="Comma 3 2 3 4 2 3 2" xfId="12564"/>
    <cellStyle name="Comma 3 2 3 4 2 3 3" xfId="22156"/>
    <cellStyle name="Comma 3 2 3 4 2 3 4" xfId="31667"/>
    <cellStyle name="Comma 3 2 3 4 2 4" xfId="12562"/>
    <cellStyle name="Comma 3 2 3 4 2 5" xfId="22154"/>
    <cellStyle name="Comma 3 2 3 4 2 6" xfId="31665"/>
    <cellStyle name="Comma 3 2 3 4 3" xfId="2762"/>
    <cellStyle name="Comma 3 2 3 4 3 2" xfId="2763"/>
    <cellStyle name="Comma 3 2 3 4 3 2 2" xfId="12566"/>
    <cellStyle name="Comma 3 2 3 4 3 2 3" xfId="22158"/>
    <cellStyle name="Comma 3 2 3 4 3 2 4" xfId="31669"/>
    <cellStyle name="Comma 3 2 3 4 3 3" xfId="12565"/>
    <cellStyle name="Comma 3 2 3 4 3 4" xfId="22157"/>
    <cellStyle name="Comma 3 2 3 4 3 5" xfId="31668"/>
    <cellStyle name="Comma 3 2 3 4 4" xfId="2764"/>
    <cellStyle name="Comma 3 2 3 4 4 2" xfId="2765"/>
    <cellStyle name="Comma 3 2 3 4 4 2 2" xfId="12568"/>
    <cellStyle name="Comma 3 2 3 4 4 2 3" xfId="22160"/>
    <cellStyle name="Comma 3 2 3 4 4 2 4" xfId="31671"/>
    <cellStyle name="Comma 3 2 3 4 4 3" xfId="12567"/>
    <cellStyle name="Comma 3 2 3 4 4 4" xfId="22159"/>
    <cellStyle name="Comma 3 2 3 4 4 5" xfId="31670"/>
    <cellStyle name="Comma 3 2 3 4 5" xfId="2766"/>
    <cellStyle name="Comma 3 2 3 4 5 2" xfId="2767"/>
    <cellStyle name="Comma 3 2 3 4 5 2 2" xfId="12570"/>
    <cellStyle name="Comma 3 2 3 4 5 2 3" xfId="22162"/>
    <cellStyle name="Comma 3 2 3 4 5 2 4" xfId="31673"/>
    <cellStyle name="Comma 3 2 3 4 5 3" xfId="12569"/>
    <cellStyle name="Comma 3 2 3 4 5 4" xfId="22161"/>
    <cellStyle name="Comma 3 2 3 4 5 5" xfId="31672"/>
    <cellStyle name="Comma 3 2 3 4 6" xfId="2768"/>
    <cellStyle name="Comma 3 2 3 4 6 2" xfId="12571"/>
    <cellStyle name="Comma 3 2 3 4 6 3" xfId="22163"/>
    <cellStyle name="Comma 3 2 3 4 6 4" xfId="31674"/>
    <cellStyle name="Comma 3 2 3 4 7" xfId="2769"/>
    <cellStyle name="Comma 3 2 3 4 7 2" xfId="12572"/>
    <cellStyle name="Comma 3 2 3 4 7 3" xfId="22164"/>
    <cellStyle name="Comma 3 2 3 4 7 4" xfId="31675"/>
    <cellStyle name="Comma 3 2 3 4 8" xfId="12561"/>
    <cellStyle name="Comma 3 2 3 4 9" xfId="22153"/>
    <cellStyle name="Comma 3 2 3 5" xfId="2770"/>
    <cellStyle name="Comma 3 2 3 5 2" xfId="2771"/>
    <cellStyle name="Comma 3 2 3 5 2 2" xfId="12574"/>
    <cellStyle name="Comma 3 2 3 5 2 3" xfId="22166"/>
    <cellStyle name="Comma 3 2 3 5 2 4" xfId="31677"/>
    <cellStyle name="Comma 3 2 3 5 3" xfId="2772"/>
    <cellStyle name="Comma 3 2 3 5 3 2" xfId="12575"/>
    <cellStyle name="Comma 3 2 3 5 3 3" xfId="22167"/>
    <cellStyle name="Comma 3 2 3 5 3 4" xfId="31678"/>
    <cellStyle name="Comma 3 2 3 5 4" xfId="12573"/>
    <cellStyle name="Comma 3 2 3 5 5" xfId="22165"/>
    <cellStyle name="Comma 3 2 3 5 6" xfId="31676"/>
    <cellStyle name="Comma 3 2 3 6" xfId="2773"/>
    <cellStyle name="Comma 3 2 3 6 2" xfId="2774"/>
    <cellStyle name="Comma 3 2 3 6 2 2" xfId="12577"/>
    <cellStyle name="Comma 3 2 3 6 2 3" xfId="22169"/>
    <cellStyle name="Comma 3 2 3 6 2 4" xfId="31680"/>
    <cellStyle name="Comma 3 2 3 6 3" xfId="2775"/>
    <cellStyle name="Comma 3 2 3 6 3 2" xfId="12578"/>
    <cellStyle name="Comma 3 2 3 6 3 3" xfId="22170"/>
    <cellStyle name="Comma 3 2 3 6 3 4" xfId="31681"/>
    <cellStyle name="Comma 3 2 3 6 4" xfId="12576"/>
    <cellStyle name="Comma 3 2 3 6 5" xfId="22168"/>
    <cellStyle name="Comma 3 2 3 6 6" xfId="31679"/>
    <cellStyle name="Comma 3 2 3 7" xfId="2776"/>
    <cellStyle name="Comma 3 2 3 7 2" xfId="2777"/>
    <cellStyle name="Comma 3 2 3 7 2 2" xfId="12580"/>
    <cellStyle name="Comma 3 2 3 7 2 3" xfId="22172"/>
    <cellStyle name="Comma 3 2 3 7 2 4" xfId="31683"/>
    <cellStyle name="Comma 3 2 3 7 3" xfId="2778"/>
    <cellStyle name="Comma 3 2 3 7 3 2" xfId="12581"/>
    <cellStyle name="Comma 3 2 3 7 3 3" xfId="22173"/>
    <cellStyle name="Comma 3 2 3 7 3 4" xfId="31684"/>
    <cellStyle name="Comma 3 2 3 7 4" xfId="12579"/>
    <cellStyle name="Comma 3 2 3 7 5" xfId="22171"/>
    <cellStyle name="Comma 3 2 3 7 6" xfId="31682"/>
    <cellStyle name="Comma 3 2 3 8" xfId="2779"/>
    <cellStyle name="Comma 3 2 3 8 2" xfId="2780"/>
    <cellStyle name="Comma 3 2 3 8 2 2" xfId="12583"/>
    <cellStyle name="Comma 3 2 3 8 2 3" xfId="22175"/>
    <cellStyle name="Comma 3 2 3 8 2 4" xfId="31686"/>
    <cellStyle name="Comma 3 2 3 8 3" xfId="12582"/>
    <cellStyle name="Comma 3 2 3 8 4" xfId="22174"/>
    <cellStyle name="Comma 3 2 3 8 5" xfId="31685"/>
    <cellStyle name="Comma 3 2 3 9" xfId="2781"/>
    <cellStyle name="Comma 3 2 3 9 2" xfId="12584"/>
    <cellStyle name="Comma 3 2 3 9 3" xfId="22176"/>
    <cellStyle name="Comma 3 2 3 9 4" xfId="31687"/>
    <cellStyle name="Comma 3 2 4" xfId="2782"/>
    <cellStyle name="Comma 3 2 4 10" xfId="2783"/>
    <cellStyle name="Comma 3 2 4 10 2" xfId="12586"/>
    <cellStyle name="Comma 3 2 4 10 3" xfId="22178"/>
    <cellStyle name="Comma 3 2 4 10 4" xfId="31689"/>
    <cellStyle name="Comma 3 2 4 11" xfId="12585"/>
    <cellStyle name="Comma 3 2 4 12" xfId="22177"/>
    <cellStyle name="Comma 3 2 4 13" xfId="31688"/>
    <cellStyle name="Comma 3 2 4 2" xfId="2784"/>
    <cellStyle name="Comma 3 2 4 2 2" xfId="2785"/>
    <cellStyle name="Comma 3 2 4 2 2 10" xfId="31690"/>
    <cellStyle name="Comma 3 2 4 2 2 2" xfId="2786"/>
    <cellStyle name="Comma 3 2 4 2 2 2 2" xfId="2787"/>
    <cellStyle name="Comma 3 2 4 2 2 2 2 2" xfId="12590"/>
    <cellStyle name="Comma 3 2 4 2 2 2 2 3" xfId="22181"/>
    <cellStyle name="Comma 3 2 4 2 2 2 2 4" xfId="31692"/>
    <cellStyle name="Comma 3 2 4 2 2 2 3" xfId="2788"/>
    <cellStyle name="Comma 3 2 4 2 2 2 3 2" xfId="12591"/>
    <cellStyle name="Comma 3 2 4 2 2 2 3 3" xfId="22182"/>
    <cellStyle name="Comma 3 2 4 2 2 2 3 4" xfId="31693"/>
    <cellStyle name="Comma 3 2 4 2 2 2 4" xfId="12589"/>
    <cellStyle name="Comma 3 2 4 2 2 2 5" xfId="22180"/>
    <cellStyle name="Comma 3 2 4 2 2 2 6" xfId="31691"/>
    <cellStyle name="Comma 3 2 4 2 2 3" xfId="2789"/>
    <cellStyle name="Comma 3 2 4 2 2 3 2" xfId="2790"/>
    <cellStyle name="Comma 3 2 4 2 2 3 2 2" xfId="12593"/>
    <cellStyle name="Comma 3 2 4 2 2 3 2 3" xfId="22184"/>
    <cellStyle name="Comma 3 2 4 2 2 3 2 4" xfId="31695"/>
    <cellStyle name="Comma 3 2 4 2 2 3 3" xfId="2791"/>
    <cellStyle name="Comma 3 2 4 2 2 3 3 2" xfId="12594"/>
    <cellStyle name="Comma 3 2 4 2 2 3 3 3" xfId="22185"/>
    <cellStyle name="Comma 3 2 4 2 2 3 3 4" xfId="31696"/>
    <cellStyle name="Comma 3 2 4 2 2 3 4" xfId="12592"/>
    <cellStyle name="Comma 3 2 4 2 2 3 5" xfId="22183"/>
    <cellStyle name="Comma 3 2 4 2 2 3 6" xfId="31694"/>
    <cellStyle name="Comma 3 2 4 2 2 4" xfId="2792"/>
    <cellStyle name="Comma 3 2 4 2 2 4 2" xfId="2793"/>
    <cellStyle name="Comma 3 2 4 2 2 4 2 2" xfId="12596"/>
    <cellStyle name="Comma 3 2 4 2 2 4 2 3" xfId="22187"/>
    <cellStyle name="Comma 3 2 4 2 2 4 2 4" xfId="31698"/>
    <cellStyle name="Comma 3 2 4 2 2 4 3" xfId="12595"/>
    <cellStyle name="Comma 3 2 4 2 2 4 4" xfId="22186"/>
    <cellStyle name="Comma 3 2 4 2 2 4 5" xfId="31697"/>
    <cellStyle name="Comma 3 2 4 2 2 5" xfId="2794"/>
    <cellStyle name="Comma 3 2 4 2 2 5 2" xfId="2795"/>
    <cellStyle name="Comma 3 2 4 2 2 5 2 2" xfId="12598"/>
    <cellStyle name="Comma 3 2 4 2 2 5 2 3" xfId="22189"/>
    <cellStyle name="Comma 3 2 4 2 2 5 2 4" xfId="31700"/>
    <cellStyle name="Comma 3 2 4 2 2 5 3" xfId="12597"/>
    <cellStyle name="Comma 3 2 4 2 2 5 4" xfId="22188"/>
    <cellStyle name="Comma 3 2 4 2 2 5 5" xfId="31699"/>
    <cellStyle name="Comma 3 2 4 2 2 6" xfId="2796"/>
    <cellStyle name="Comma 3 2 4 2 2 6 2" xfId="12599"/>
    <cellStyle name="Comma 3 2 4 2 2 6 3" xfId="22190"/>
    <cellStyle name="Comma 3 2 4 2 2 6 4" xfId="31701"/>
    <cellStyle name="Comma 3 2 4 2 2 7" xfId="2797"/>
    <cellStyle name="Comma 3 2 4 2 2 7 2" xfId="12600"/>
    <cellStyle name="Comma 3 2 4 2 2 7 3" xfId="22191"/>
    <cellStyle name="Comma 3 2 4 2 2 7 4" xfId="31702"/>
    <cellStyle name="Comma 3 2 4 2 2 8" xfId="12588"/>
    <cellStyle name="Comma 3 2 4 2 2 9" xfId="22179"/>
    <cellStyle name="Comma 3 2 4 2 3" xfId="2798"/>
    <cellStyle name="Comma 3 2 4 2 3 2" xfId="12601"/>
    <cellStyle name="Comma 3 2 4 2 3 3" xfId="22192"/>
    <cellStyle name="Comma 3 2 4 2 3 4" xfId="31703"/>
    <cellStyle name="Comma 3 2 4 2 4" xfId="12587"/>
    <cellStyle name="Comma 3 2 4 3" xfId="2799"/>
    <cellStyle name="Comma 3 2 4 3 10" xfId="31704"/>
    <cellStyle name="Comma 3 2 4 3 2" xfId="2800"/>
    <cellStyle name="Comma 3 2 4 3 2 2" xfId="2801"/>
    <cellStyle name="Comma 3 2 4 3 2 2 2" xfId="12604"/>
    <cellStyle name="Comma 3 2 4 3 2 2 3" xfId="22195"/>
    <cellStyle name="Comma 3 2 4 3 2 2 4" xfId="31706"/>
    <cellStyle name="Comma 3 2 4 3 2 3" xfId="2802"/>
    <cellStyle name="Comma 3 2 4 3 2 3 2" xfId="12605"/>
    <cellStyle name="Comma 3 2 4 3 2 3 3" xfId="22196"/>
    <cellStyle name="Comma 3 2 4 3 2 3 4" xfId="31707"/>
    <cellStyle name="Comma 3 2 4 3 2 4" xfId="12603"/>
    <cellStyle name="Comma 3 2 4 3 2 5" xfId="22194"/>
    <cellStyle name="Comma 3 2 4 3 2 6" xfId="31705"/>
    <cellStyle name="Comma 3 2 4 3 3" xfId="2803"/>
    <cellStyle name="Comma 3 2 4 3 3 2" xfId="2804"/>
    <cellStyle name="Comma 3 2 4 3 3 2 2" xfId="12607"/>
    <cellStyle name="Comma 3 2 4 3 3 2 3" xfId="22198"/>
    <cellStyle name="Comma 3 2 4 3 3 2 4" xfId="31709"/>
    <cellStyle name="Comma 3 2 4 3 3 3" xfId="2805"/>
    <cellStyle name="Comma 3 2 4 3 3 3 2" xfId="12608"/>
    <cellStyle name="Comma 3 2 4 3 3 3 3" xfId="22199"/>
    <cellStyle name="Comma 3 2 4 3 3 3 4" xfId="31710"/>
    <cellStyle name="Comma 3 2 4 3 3 4" xfId="12606"/>
    <cellStyle name="Comma 3 2 4 3 3 5" xfId="22197"/>
    <cellStyle name="Comma 3 2 4 3 3 6" xfId="31708"/>
    <cellStyle name="Comma 3 2 4 3 4" xfId="2806"/>
    <cellStyle name="Comma 3 2 4 3 4 2" xfId="2807"/>
    <cellStyle name="Comma 3 2 4 3 4 2 2" xfId="12610"/>
    <cellStyle name="Comma 3 2 4 3 4 2 3" xfId="22201"/>
    <cellStyle name="Comma 3 2 4 3 4 2 4" xfId="31712"/>
    <cellStyle name="Comma 3 2 4 3 4 3" xfId="12609"/>
    <cellStyle name="Comma 3 2 4 3 4 4" xfId="22200"/>
    <cellStyle name="Comma 3 2 4 3 4 5" xfId="31711"/>
    <cellStyle name="Comma 3 2 4 3 5" xfId="2808"/>
    <cellStyle name="Comma 3 2 4 3 5 2" xfId="2809"/>
    <cellStyle name="Comma 3 2 4 3 5 2 2" xfId="12612"/>
    <cellStyle name="Comma 3 2 4 3 5 2 3" xfId="22203"/>
    <cellStyle name="Comma 3 2 4 3 5 2 4" xfId="31714"/>
    <cellStyle name="Comma 3 2 4 3 5 3" xfId="12611"/>
    <cellStyle name="Comma 3 2 4 3 5 4" xfId="22202"/>
    <cellStyle name="Comma 3 2 4 3 5 5" xfId="31713"/>
    <cellStyle name="Comma 3 2 4 3 6" xfId="2810"/>
    <cellStyle name="Comma 3 2 4 3 6 2" xfId="12613"/>
    <cellStyle name="Comma 3 2 4 3 6 3" xfId="22204"/>
    <cellStyle name="Comma 3 2 4 3 6 4" xfId="31715"/>
    <cellStyle name="Comma 3 2 4 3 7" xfId="2811"/>
    <cellStyle name="Comma 3 2 4 3 7 2" xfId="12614"/>
    <cellStyle name="Comma 3 2 4 3 7 3" xfId="22205"/>
    <cellStyle name="Comma 3 2 4 3 7 4" xfId="31716"/>
    <cellStyle name="Comma 3 2 4 3 8" xfId="12602"/>
    <cellStyle name="Comma 3 2 4 3 9" xfId="22193"/>
    <cellStyle name="Comma 3 2 4 4" xfId="2812"/>
    <cellStyle name="Comma 3 2 4 4 2" xfId="2813"/>
    <cellStyle name="Comma 3 2 4 4 2 2" xfId="12616"/>
    <cellStyle name="Comma 3 2 4 4 2 3" xfId="22207"/>
    <cellStyle name="Comma 3 2 4 4 2 4" xfId="31718"/>
    <cellStyle name="Comma 3 2 4 4 3" xfId="2814"/>
    <cellStyle name="Comma 3 2 4 4 3 2" xfId="12617"/>
    <cellStyle name="Comma 3 2 4 4 3 3" xfId="22208"/>
    <cellStyle name="Comma 3 2 4 4 3 4" xfId="31719"/>
    <cellStyle name="Comma 3 2 4 4 4" xfId="12615"/>
    <cellStyle name="Comma 3 2 4 4 5" xfId="22206"/>
    <cellStyle name="Comma 3 2 4 4 6" xfId="31717"/>
    <cellStyle name="Comma 3 2 4 5" xfId="2815"/>
    <cellStyle name="Comma 3 2 4 5 2" xfId="2816"/>
    <cellStyle name="Comma 3 2 4 5 2 2" xfId="12619"/>
    <cellStyle name="Comma 3 2 4 5 2 3" xfId="22210"/>
    <cellStyle name="Comma 3 2 4 5 2 4" xfId="31721"/>
    <cellStyle name="Comma 3 2 4 5 3" xfId="2817"/>
    <cellStyle name="Comma 3 2 4 5 3 2" xfId="12620"/>
    <cellStyle name="Comma 3 2 4 5 3 3" xfId="22211"/>
    <cellStyle name="Comma 3 2 4 5 3 4" xfId="31722"/>
    <cellStyle name="Comma 3 2 4 5 4" xfId="12618"/>
    <cellStyle name="Comma 3 2 4 5 5" xfId="22209"/>
    <cellStyle name="Comma 3 2 4 5 6" xfId="31720"/>
    <cellStyle name="Comma 3 2 4 6" xfId="2818"/>
    <cellStyle name="Comma 3 2 4 6 2" xfId="2819"/>
    <cellStyle name="Comma 3 2 4 6 2 2" xfId="12622"/>
    <cellStyle name="Comma 3 2 4 6 2 3" xfId="22213"/>
    <cellStyle name="Comma 3 2 4 6 2 4" xfId="31724"/>
    <cellStyle name="Comma 3 2 4 6 3" xfId="2820"/>
    <cellStyle name="Comma 3 2 4 6 3 2" xfId="12623"/>
    <cellStyle name="Comma 3 2 4 6 3 3" xfId="22214"/>
    <cellStyle name="Comma 3 2 4 6 3 4" xfId="31725"/>
    <cellStyle name="Comma 3 2 4 6 4" xfId="12621"/>
    <cellStyle name="Comma 3 2 4 6 5" xfId="22212"/>
    <cellStyle name="Comma 3 2 4 6 6" xfId="31723"/>
    <cellStyle name="Comma 3 2 4 7" xfId="2821"/>
    <cellStyle name="Comma 3 2 4 7 2" xfId="2822"/>
    <cellStyle name="Comma 3 2 4 7 2 2" xfId="12625"/>
    <cellStyle name="Comma 3 2 4 7 2 3" xfId="22216"/>
    <cellStyle name="Comma 3 2 4 7 2 4" xfId="31727"/>
    <cellStyle name="Comma 3 2 4 7 3" xfId="12624"/>
    <cellStyle name="Comma 3 2 4 7 4" xfId="22215"/>
    <cellStyle name="Comma 3 2 4 7 5" xfId="31726"/>
    <cellStyle name="Comma 3 2 4 8" xfId="2823"/>
    <cellStyle name="Comma 3 2 4 8 2" xfId="12626"/>
    <cellStyle name="Comma 3 2 4 8 3" xfId="22217"/>
    <cellStyle name="Comma 3 2 4 8 4" xfId="31728"/>
    <cellStyle name="Comma 3 2 4 9" xfId="2824"/>
    <cellStyle name="Comma 3 2 4 9 2" xfId="12627"/>
    <cellStyle name="Comma 3 2 4 9 3" xfId="22218"/>
    <cellStyle name="Comma 3 2 4 9 4" xfId="31729"/>
    <cellStyle name="Comma 3 2 5" xfId="2825"/>
    <cellStyle name="Comma 3 2 5 10" xfId="12628"/>
    <cellStyle name="Comma 3 2 5 11" xfId="22219"/>
    <cellStyle name="Comma 3 2 5 12" xfId="31730"/>
    <cellStyle name="Comma 3 2 5 2" xfId="2826"/>
    <cellStyle name="Comma 3 2 5 2 2" xfId="2827"/>
    <cellStyle name="Comma 3 2 5 2 2 2" xfId="12630"/>
    <cellStyle name="Comma 3 2 5 2 2 3" xfId="22221"/>
    <cellStyle name="Comma 3 2 5 2 2 4" xfId="31732"/>
    <cellStyle name="Comma 3 2 5 2 3" xfId="2828"/>
    <cellStyle name="Comma 3 2 5 2 3 2" xfId="12631"/>
    <cellStyle name="Comma 3 2 5 2 3 3" xfId="22222"/>
    <cellStyle name="Comma 3 2 5 2 3 4" xfId="31733"/>
    <cellStyle name="Comma 3 2 5 2 4" xfId="12629"/>
    <cellStyle name="Comma 3 2 5 2 5" xfId="22220"/>
    <cellStyle name="Comma 3 2 5 2 6" xfId="31731"/>
    <cellStyle name="Comma 3 2 5 3" xfId="2829"/>
    <cellStyle name="Comma 3 2 5 3 2" xfId="2830"/>
    <cellStyle name="Comma 3 2 5 3 2 2" xfId="12633"/>
    <cellStyle name="Comma 3 2 5 3 2 3" xfId="22224"/>
    <cellStyle name="Comma 3 2 5 3 2 4" xfId="31735"/>
    <cellStyle name="Comma 3 2 5 3 3" xfId="2831"/>
    <cellStyle name="Comma 3 2 5 3 3 2" xfId="12634"/>
    <cellStyle name="Comma 3 2 5 3 3 3" xfId="22225"/>
    <cellStyle name="Comma 3 2 5 3 3 4" xfId="31736"/>
    <cellStyle name="Comma 3 2 5 3 4" xfId="12632"/>
    <cellStyle name="Comma 3 2 5 3 5" xfId="22223"/>
    <cellStyle name="Comma 3 2 5 3 6" xfId="31734"/>
    <cellStyle name="Comma 3 2 5 4" xfId="2832"/>
    <cellStyle name="Comma 3 2 5 4 2" xfId="2833"/>
    <cellStyle name="Comma 3 2 5 4 2 2" xfId="12636"/>
    <cellStyle name="Comma 3 2 5 4 2 3" xfId="22227"/>
    <cellStyle name="Comma 3 2 5 4 2 4" xfId="31738"/>
    <cellStyle name="Comma 3 2 5 4 3" xfId="12635"/>
    <cellStyle name="Comma 3 2 5 4 4" xfId="22226"/>
    <cellStyle name="Comma 3 2 5 4 5" xfId="31737"/>
    <cellStyle name="Comma 3 2 5 5" xfId="2834"/>
    <cellStyle name="Comma 3 2 5 5 2" xfId="2835"/>
    <cellStyle name="Comma 3 2 5 5 2 2" xfId="12638"/>
    <cellStyle name="Comma 3 2 5 5 2 3" xfId="22229"/>
    <cellStyle name="Comma 3 2 5 5 2 4" xfId="31740"/>
    <cellStyle name="Comma 3 2 5 5 3" xfId="12637"/>
    <cellStyle name="Comma 3 2 5 5 4" xfId="22228"/>
    <cellStyle name="Comma 3 2 5 5 5" xfId="31739"/>
    <cellStyle name="Comma 3 2 5 6" xfId="2836"/>
    <cellStyle name="Comma 3 2 5 6 2" xfId="12639"/>
    <cellStyle name="Comma 3 2 5 6 3" xfId="22230"/>
    <cellStyle name="Comma 3 2 5 6 4" xfId="31741"/>
    <cellStyle name="Comma 3 2 5 7" xfId="2837"/>
    <cellStyle name="Comma 3 2 5 7 2" xfId="12640"/>
    <cellStyle name="Comma 3 2 5 7 3" xfId="22231"/>
    <cellStyle name="Comma 3 2 5 7 4" xfId="31742"/>
    <cellStyle name="Comma 3 2 5 8" xfId="2838"/>
    <cellStyle name="Comma 3 2 5 8 2" xfId="12641"/>
    <cellStyle name="Comma 3 2 5 8 3" xfId="22232"/>
    <cellStyle name="Comma 3 2 5 8 4" xfId="31743"/>
    <cellStyle name="Comma 3 2 5 9" xfId="2839"/>
    <cellStyle name="Comma 3 2 5 9 2" xfId="12642"/>
    <cellStyle name="Comma 3 2 5 9 3" xfId="22233"/>
    <cellStyle name="Comma 3 2 5 9 4" xfId="31744"/>
    <cellStyle name="Comma 3 2 6" xfId="2840"/>
    <cellStyle name="Comma 3 2 6 2" xfId="2841"/>
    <cellStyle name="Comma 3 2 6 2 10" xfId="31745"/>
    <cellStyle name="Comma 3 2 6 2 2" xfId="2842"/>
    <cellStyle name="Comma 3 2 6 2 2 2" xfId="2843"/>
    <cellStyle name="Comma 3 2 6 2 2 2 2" xfId="12646"/>
    <cellStyle name="Comma 3 2 6 2 2 2 3" xfId="22236"/>
    <cellStyle name="Comma 3 2 6 2 2 2 4" xfId="31747"/>
    <cellStyle name="Comma 3 2 6 2 2 3" xfId="2844"/>
    <cellStyle name="Comma 3 2 6 2 2 3 2" xfId="12647"/>
    <cellStyle name="Comma 3 2 6 2 2 3 3" xfId="22237"/>
    <cellStyle name="Comma 3 2 6 2 2 3 4" xfId="31748"/>
    <cellStyle name="Comma 3 2 6 2 2 4" xfId="12645"/>
    <cellStyle name="Comma 3 2 6 2 2 5" xfId="22235"/>
    <cellStyle name="Comma 3 2 6 2 2 6" xfId="31746"/>
    <cellStyle name="Comma 3 2 6 2 3" xfId="2845"/>
    <cellStyle name="Comma 3 2 6 2 3 2" xfId="2846"/>
    <cellStyle name="Comma 3 2 6 2 3 2 2" xfId="12649"/>
    <cellStyle name="Comma 3 2 6 2 3 2 3" xfId="22239"/>
    <cellStyle name="Comma 3 2 6 2 3 2 4" xfId="31750"/>
    <cellStyle name="Comma 3 2 6 2 3 3" xfId="2847"/>
    <cellStyle name="Comma 3 2 6 2 3 3 2" xfId="12650"/>
    <cellStyle name="Comma 3 2 6 2 3 3 3" xfId="22240"/>
    <cellStyle name="Comma 3 2 6 2 3 3 4" xfId="31751"/>
    <cellStyle name="Comma 3 2 6 2 3 4" xfId="12648"/>
    <cellStyle name="Comma 3 2 6 2 3 5" xfId="22238"/>
    <cellStyle name="Comma 3 2 6 2 3 6" xfId="31749"/>
    <cellStyle name="Comma 3 2 6 2 4" xfId="2848"/>
    <cellStyle name="Comma 3 2 6 2 4 2" xfId="2849"/>
    <cellStyle name="Comma 3 2 6 2 4 2 2" xfId="12652"/>
    <cellStyle name="Comma 3 2 6 2 4 2 3" xfId="22242"/>
    <cellStyle name="Comma 3 2 6 2 4 2 4" xfId="31753"/>
    <cellStyle name="Comma 3 2 6 2 4 3" xfId="12651"/>
    <cellStyle name="Comma 3 2 6 2 4 4" xfId="22241"/>
    <cellStyle name="Comma 3 2 6 2 4 5" xfId="31752"/>
    <cellStyle name="Comma 3 2 6 2 5" xfId="2850"/>
    <cellStyle name="Comma 3 2 6 2 5 2" xfId="2851"/>
    <cellStyle name="Comma 3 2 6 2 5 2 2" xfId="12654"/>
    <cellStyle name="Comma 3 2 6 2 5 2 3" xfId="22244"/>
    <cellStyle name="Comma 3 2 6 2 5 2 4" xfId="31755"/>
    <cellStyle name="Comma 3 2 6 2 5 3" xfId="12653"/>
    <cellStyle name="Comma 3 2 6 2 5 4" xfId="22243"/>
    <cellStyle name="Comma 3 2 6 2 5 5" xfId="31754"/>
    <cellStyle name="Comma 3 2 6 2 6" xfId="2852"/>
    <cellStyle name="Comma 3 2 6 2 6 2" xfId="12655"/>
    <cellStyle name="Comma 3 2 6 2 6 3" xfId="22245"/>
    <cellStyle name="Comma 3 2 6 2 6 4" xfId="31756"/>
    <cellStyle name="Comma 3 2 6 2 7" xfId="2853"/>
    <cellStyle name="Comma 3 2 6 2 7 2" xfId="12656"/>
    <cellStyle name="Comma 3 2 6 2 7 3" xfId="22246"/>
    <cellStyle name="Comma 3 2 6 2 7 4" xfId="31757"/>
    <cellStyle name="Comma 3 2 6 2 8" xfId="12644"/>
    <cellStyle name="Comma 3 2 6 2 9" xfId="22234"/>
    <cellStyle name="Comma 3 2 6 3" xfId="12643"/>
    <cellStyle name="Comma 3 2 7" xfId="2854"/>
    <cellStyle name="Comma 3 2 7 10" xfId="31758"/>
    <cellStyle name="Comma 3 2 7 2" xfId="2855"/>
    <cellStyle name="Comma 3 2 7 2 2" xfId="2856"/>
    <cellStyle name="Comma 3 2 7 2 2 2" xfId="12659"/>
    <cellStyle name="Comma 3 2 7 2 2 3" xfId="22249"/>
    <cellStyle name="Comma 3 2 7 2 2 4" xfId="31760"/>
    <cellStyle name="Comma 3 2 7 2 3" xfId="2857"/>
    <cellStyle name="Comma 3 2 7 2 3 2" xfId="12660"/>
    <cellStyle name="Comma 3 2 7 2 3 3" xfId="22250"/>
    <cellStyle name="Comma 3 2 7 2 3 4" xfId="31761"/>
    <cellStyle name="Comma 3 2 7 2 4" xfId="12658"/>
    <cellStyle name="Comma 3 2 7 2 5" xfId="22248"/>
    <cellStyle name="Comma 3 2 7 2 6" xfId="31759"/>
    <cellStyle name="Comma 3 2 7 3" xfId="2858"/>
    <cellStyle name="Comma 3 2 7 3 2" xfId="2859"/>
    <cellStyle name="Comma 3 2 7 3 2 2" xfId="12662"/>
    <cellStyle name="Comma 3 2 7 3 2 3" xfId="22252"/>
    <cellStyle name="Comma 3 2 7 3 2 4" xfId="31763"/>
    <cellStyle name="Comma 3 2 7 3 3" xfId="12661"/>
    <cellStyle name="Comma 3 2 7 3 4" xfId="22251"/>
    <cellStyle name="Comma 3 2 7 3 5" xfId="31762"/>
    <cellStyle name="Comma 3 2 7 4" xfId="2860"/>
    <cellStyle name="Comma 3 2 7 4 2" xfId="2861"/>
    <cellStyle name="Comma 3 2 7 4 2 2" xfId="12664"/>
    <cellStyle name="Comma 3 2 7 4 2 3" xfId="22254"/>
    <cellStyle name="Comma 3 2 7 4 2 4" xfId="31765"/>
    <cellStyle name="Comma 3 2 7 4 3" xfId="12663"/>
    <cellStyle name="Comma 3 2 7 4 4" xfId="22253"/>
    <cellStyle name="Comma 3 2 7 4 5" xfId="31764"/>
    <cellStyle name="Comma 3 2 7 5" xfId="2862"/>
    <cellStyle name="Comma 3 2 7 5 2" xfId="2863"/>
    <cellStyle name="Comma 3 2 7 5 2 2" xfId="12666"/>
    <cellStyle name="Comma 3 2 7 5 2 3" xfId="22256"/>
    <cellStyle name="Comma 3 2 7 5 2 4" xfId="31767"/>
    <cellStyle name="Comma 3 2 7 5 3" xfId="12665"/>
    <cellStyle name="Comma 3 2 7 5 4" xfId="22255"/>
    <cellStyle name="Comma 3 2 7 5 5" xfId="31766"/>
    <cellStyle name="Comma 3 2 7 6" xfId="2864"/>
    <cellStyle name="Comma 3 2 7 6 2" xfId="12667"/>
    <cellStyle name="Comma 3 2 7 6 3" xfId="22257"/>
    <cellStyle name="Comma 3 2 7 6 4" xfId="31768"/>
    <cellStyle name="Comma 3 2 7 7" xfId="2865"/>
    <cellStyle name="Comma 3 2 7 7 2" xfId="12668"/>
    <cellStyle name="Comma 3 2 7 7 3" xfId="22258"/>
    <cellStyle name="Comma 3 2 7 7 4" xfId="31769"/>
    <cellStyle name="Comma 3 2 7 8" xfId="12657"/>
    <cellStyle name="Comma 3 2 7 9" xfId="22247"/>
    <cellStyle name="Comma 3 2 8" xfId="2866"/>
    <cellStyle name="Comma 3 2 8 10" xfId="31770"/>
    <cellStyle name="Comma 3 2 8 2" xfId="2867"/>
    <cellStyle name="Comma 3 2 8 2 2" xfId="2868"/>
    <cellStyle name="Comma 3 2 8 2 2 2" xfId="12671"/>
    <cellStyle name="Comma 3 2 8 2 2 3" xfId="22261"/>
    <cellStyle name="Comma 3 2 8 2 2 4" xfId="31772"/>
    <cellStyle name="Comma 3 2 8 2 3" xfId="2869"/>
    <cellStyle name="Comma 3 2 8 2 3 2" xfId="12672"/>
    <cellStyle name="Comma 3 2 8 2 3 3" xfId="22262"/>
    <cellStyle name="Comma 3 2 8 2 3 4" xfId="31773"/>
    <cellStyle name="Comma 3 2 8 2 4" xfId="12670"/>
    <cellStyle name="Comma 3 2 8 2 5" xfId="22260"/>
    <cellStyle name="Comma 3 2 8 2 6" xfId="31771"/>
    <cellStyle name="Comma 3 2 8 3" xfId="2870"/>
    <cellStyle name="Comma 3 2 8 3 2" xfId="2871"/>
    <cellStyle name="Comma 3 2 8 3 2 2" xfId="12674"/>
    <cellStyle name="Comma 3 2 8 3 2 3" xfId="22264"/>
    <cellStyle name="Comma 3 2 8 3 2 4" xfId="31775"/>
    <cellStyle name="Comma 3 2 8 3 3" xfId="12673"/>
    <cellStyle name="Comma 3 2 8 3 4" xfId="22263"/>
    <cellStyle name="Comma 3 2 8 3 5" xfId="31774"/>
    <cellStyle name="Comma 3 2 8 4" xfId="2872"/>
    <cellStyle name="Comma 3 2 8 4 2" xfId="2873"/>
    <cellStyle name="Comma 3 2 8 4 2 2" xfId="12676"/>
    <cellStyle name="Comma 3 2 8 4 2 3" xfId="22266"/>
    <cellStyle name="Comma 3 2 8 4 2 4" xfId="31777"/>
    <cellStyle name="Comma 3 2 8 4 3" xfId="12675"/>
    <cellStyle name="Comma 3 2 8 4 4" xfId="22265"/>
    <cellStyle name="Comma 3 2 8 4 5" xfId="31776"/>
    <cellStyle name="Comma 3 2 8 5" xfId="2874"/>
    <cellStyle name="Comma 3 2 8 5 2" xfId="2875"/>
    <cellStyle name="Comma 3 2 8 5 2 2" xfId="12678"/>
    <cellStyle name="Comma 3 2 8 5 2 3" xfId="22268"/>
    <cellStyle name="Comma 3 2 8 5 2 4" xfId="31779"/>
    <cellStyle name="Comma 3 2 8 5 3" xfId="12677"/>
    <cellStyle name="Comma 3 2 8 5 4" xfId="22267"/>
    <cellStyle name="Comma 3 2 8 5 5" xfId="31778"/>
    <cellStyle name="Comma 3 2 8 6" xfId="2876"/>
    <cellStyle name="Comma 3 2 8 6 2" xfId="12679"/>
    <cellStyle name="Comma 3 2 8 6 3" xfId="22269"/>
    <cellStyle name="Comma 3 2 8 6 4" xfId="31780"/>
    <cellStyle name="Comma 3 2 8 7" xfId="2877"/>
    <cellStyle name="Comma 3 2 8 7 2" xfId="12680"/>
    <cellStyle name="Comma 3 2 8 7 3" xfId="22270"/>
    <cellStyle name="Comma 3 2 8 7 4" xfId="31781"/>
    <cellStyle name="Comma 3 2 8 8" xfId="12669"/>
    <cellStyle name="Comma 3 2 8 9" xfId="22259"/>
    <cellStyle name="Comma 3 2 9" xfId="2878"/>
    <cellStyle name="Comma 3 2 9 2" xfId="2879"/>
    <cellStyle name="Comma 3 2 9 2 2" xfId="12682"/>
    <cellStyle name="Comma 3 2 9 2 3" xfId="22272"/>
    <cellStyle name="Comma 3 2 9 2 4" xfId="31783"/>
    <cellStyle name="Comma 3 2 9 3" xfId="2880"/>
    <cellStyle name="Comma 3 2 9 3 2" xfId="12683"/>
    <cellStyle name="Comma 3 2 9 3 3" xfId="22273"/>
    <cellStyle name="Comma 3 2 9 3 4" xfId="31784"/>
    <cellStyle name="Comma 3 2 9 4" xfId="12681"/>
    <cellStyle name="Comma 3 2 9 5" xfId="22271"/>
    <cellStyle name="Comma 3 2 9 6" xfId="31782"/>
    <cellStyle name="Comma 3 3" xfId="2881"/>
    <cellStyle name="Comma 3 3 10" xfId="2882"/>
    <cellStyle name="Comma 3 3 10 2" xfId="2883"/>
    <cellStyle name="Comma 3 3 10 2 2" xfId="12686"/>
    <cellStyle name="Comma 3 3 10 2 3" xfId="22276"/>
    <cellStyle name="Comma 3 3 10 2 4" xfId="31787"/>
    <cellStyle name="Comma 3 3 10 3" xfId="2884"/>
    <cellStyle name="Comma 3 3 10 3 2" xfId="12687"/>
    <cellStyle name="Comma 3 3 10 3 3" xfId="22277"/>
    <cellStyle name="Comma 3 3 10 3 4" xfId="31788"/>
    <cellStyle name="Comma 3 3 10 4" xfId="12685"/>
    <cellStyle name="Comma 3 3 10 5" xfId="22275"/>
    <cellStyle name="Comma 3 3 10 6" xfId="31786"/>
    <cellStyle name="Comma 3 3 11" xfId="2885"/>
    <cellStyle name="Comma 3 3 11 2" xfId="2886"/>
    <cellStyle name="Comma 3 3 11 2 2" xfId="12689"/>
    <cellStyle name="Comma 3 3 11 2 3" xfId="22279"/>
    <cellStyle name="Comma 3 3 11 2 4" xfId="31790"/>
    <cellStyle name="Comma 3 3 11 3" xfId="12688"/>
    <cellStyle name="Comma 3 3 11 4" xfId="22278"/>
    <cellStyle name="Comma 3 3 11 5" xfId="31789"/>
    <cellStyle name="Comma 3 3 12" xfId="2887"/>
    <cellStyle name="Comma 3 3 12 2" xfId="12690"/>
    <cellStyle name="Comma 3 3 12 3" xfId="22280"/>
    <cellStyle name="Comma 3 3 12 4" xfId="31791"/>
    <cellStyle name="Comma 3 3 13" xfId="2888"/>
    <cellStyle name="Comma 3 3 13 2" xfId="12691"/>
    <cellStyle name="Comma 3 3 13 3" xfId="22281"/>
    <cellStyle name="Comma 3 3 13 4" xfId="31792"/>
    <cellStyle name="Comma 3 3 14" xfId="2889"/>
    <cellStyle name="Comma 3 3 14 2" xfId="12692"/>
    <cellStyle name="Comma 3 3 14 3" xfId="22282"/>
    <cellStyle name="Comma 3 3 14 4" xfId="31793"/>
    <cellStyle name="Comma 3 3 15" xfId="2890"/>
    <cellStyle name="Comma 3 3 15 2" xfId="12693"/>
    <cellStyle name="Comma 3 3 15 3" xfId="22283"/>
    <cellStyle name="Comma 3 3 15 4" xfId="31794"/>
    <cellStyle name="Comma 3 3 16" xfId="9824"/>
    <cellStyle name="Comma 3 3 16 2" xfId="12694"/>
    <cellStyle name="Comma 3 3 17" xfId="12684"/>
    <cellStyle name="Comma 3 3 18" xfId="22274"/>
    <cellStyle name="Comma 3 3 19" xfId="31785"/>
    <cellStyle name="Comma 3 3 2" xfId="2891"/>
    <cellStyle name="Comma 3 3 2 10" xfId="2892"/>
    <cellStyle name="Comma 3 3 2 10 2" xfId="12696"/>
    <cellStyle name="Comma 3 3 2 10 3" xfId="22285"/>
    <cellStyle name="Comma 3 3 2 10 4" xfId="31796"/>
    <cellStyle name="Comma 3 3 2 11" xfId="2893"/>
    <cellStyle name="Comma 3 3 2 11 2" xfId="12697"/>
    <cellStyle name="Comma 3 3 2 11 3" xfId="22286"/>
    <cellStyle name="Comma 3 3 2 11 4" xfId="31797"/>
    <cellStyle name="Comma 3 3 2 12" xfId="2894"/>
    <cellStyle name="Comma 3 3 2 12 2" xfId="12698"/>
    <cellStyle name="Comma 3 3 2 12 3" xfId="22287"/>
    <cellStyle name="Comma 3 3 2 12 4" xfId="31798"/>
    <cellStyle name="Comma 3 3 2 13" xfId="12695"/>
    <cellStyle name="Comma 3 3 2 14" xfId="22284"/>
    <cellStyle name="Comma 3 3 2 15" xfId="31795"/>
    <cellStyle name="Comma 3 3 2 2" xfId="2895"/>
    <cellStyle name="Comma 3 3 2 2 10" xfId="12699"/>
    <cellStyle name="Comma 3 3 2 2 11" xfId="22288"/>
    <cellStyle name="Comma 3 3 2 2 12" xfId="31799"/>
    <cellStyle name="Comma 3 3 2 2 2" xfId="2896"/>
    <cellStyle name="Comma 3 3 2 2 2 2" xfId="2897"/>
    <cellStyle name="Comma 3 3 2 2 2 2 2" xfId="12701"/>
    <cellStyle name="Comma 3 3 2 2 2 2 3" xfId="22290"/>
    <cellStyle name="Comma 3 3 2 2 2 2 4" xfId="31801"/>
    <cellStyle name="Comma 3 3 2 2 2 3" xfId="2898"/>
    <cellStyle name="Comma 3 3 2 2 2 3 2" xfId="12702"/>
    <cellStyle name="Comma 3 3 2 2 2 3 3" xfId="22291"/>
    <cellStyle name="Comma 3 3 2 2 2 3 4" xfId="31802"/>
    <cellStyle name="Comma 3 3 2 2 2 4" xfId="12700"/>
    <cellStyle name="Comma 3 3 2 2 2 5" xfId="22289"/>
    <cellStyle name="Comma 3 3 2 2 2 6" xfId="31800"/>
    <cellStyle name="Comma 3 3 2 2 3" xfId="2899"/>
    <cellStyle name="Comma 3 3 2 2 3 2" xfId="2900"/>
    <cellStyle name="Comma 3 3 2 2 3 2 2" xfId="12704"/>
    <cellStyle name="Comma 3 3 2 2 3 2 3" xfId="22293"/>
    <cellStyle name="Comma 3 3 2 2 3 2 4" xfId="31804"/>
    <cellStyle name="Comma 3 3 2 2 3 3" xfId="2901"/>
    <cellStyle name="Comma 3 3 2 2 3 3 2" xfId="12705"/>
    <cellStyle name="Comma 3 3 2 2 3 3 3" xfId="22294"/>
    <cellStyle name="Comma 3 3 2 2 3 3 4" xfId="31805"/>
    <cellStyle name="Comma 3 3 2 2 3 4" xfId="12703"/>
    <cellStyle name="Comma 3 3 2 2 3 5" xfId="22292"/>
    <cellStyle name="Comma 3 3 2 2 3 6" xfId="31803"/>
    <cellStyle name="Comma 3 3 2 2 4" xfId="2902"/>
    <cellStyle name="Comma 3 3 2 2 4 2" xfId="2903"/>
    <cellStyle name="Comma 3 3 2 2 4 2 2" xfId="12707"/>
    <cellStyle name="Comma 3 3 2 2 4 2 3" xfId="22296"/>
    <cellStyle name="Comma 3 3 2 2 4 2 4" xfId="31807"/>
    <cellStyle name="Comma 3 3 2 2 4 3" xfId="12706"/>
    <cellStyle name="Comma 3 3 2 2 4 4" xfId="22295"/>
    <cellStyle name="Comma 3 3 2 2 4 5" xfId="31806"/>
    <cellStyle name="Comma 3 3 2 2 5" xfId="2904"/>
    <cellStyle name="Comma 3 3 2 2 5 2" xfId="2905"/>
    <cellStyle name="Comma 3 3 2 2 5 2 2" xfId="12709"/>
    <cellStyle name="Comma 3 3 2 2 5 2 3" xfId="22298"/>
    <cellStyle name="Comma 3 3 2 2 5 2 4" xfId="31809"/>
    <cellStyle name="Comma 3 3 2 2 5 3" xfId="12708"/>
    <cellStyle name="Comma 3 3 2 2 5 4" xfId="22297"/>
    <cellStyle name="Comma 3 3 2 2 5 5" xfId="31808"/>
    <cellStyle name="Comma 3 3 2 2 6" xfId="2906"/>
    <cellStyle name="Comma 3 3 2 2 6 2" xfId="12710"/>
    <cellStyle name="Comma 3 3 2 2 6 3" xfId="22299"/>
    <cellStyle name="Comma 3 3 2 2 6 4" xfId="31810"/>
    <cellStyle name="Comma 3 3 2 2 7" xfId="2907"/>
    <cellStyle name="Comma 3 3 2 2 7 2" xfId="12711"/>
    <cellStyle name="Comma 3 3 2 2 7 3" xfId="22300"/>
    <cellStyle name="Comma 3 3 2 2 7 4" xfId="31811"/>
    <cellStyle name="Comma 3 3 2 2 8" xfId="2908"/>
    <cellStyle name="Comma 3 3 2 2 8 2" xfId="12712"/>
    <cellStyle name="Comma 3 3 2 2 8 3" xfId="22301"/>
    <cellStyle name="Comma 3 3 2 2 8 4" xfId="31812"/>
    <cellStyle name="Comma 3 3 2 2 9" xfId="2909"/>
    <cellStyle name="Comma 3 3 2 2 9 2" xfId="12713"/>
    <cellStyle name="Comma 3 3 2 2 9 3" xfId="22302"/>
    <cellStyle name="Comma 3 3 2 2 9 4" xfId="31813"/>
    <cellStyle name="Comma 3 3 2 3" xfId="2910"/>
    <cellStyle name="Comma 3 3 2 3 2" xfId="2911"/>
    <cellStyle name="Comma 3 3 2 3 2 10" xfId="31814"/>
    <cellStyle name="Comma 3 3 2 3 2 2" xfId="2912"/>
    <cellStyle name="Comma 3 3 2 3 2 2 2" xfId="2913"/>
    <cellStyle name="Comma 3 3 2 3 2 2 2 2" xfId="12717"/>
    <cellStyle name="Comma 3 3 2 3 2 2 2 3" xfId="22305"/>
    <cellStyle name="Comma 3 3 2 3 2 2 2 4" xfId="31816"/>
    <cellStyle name="Comma 3 3 2 3 2 2 3" xfId="2914"/>
    <cellStyle name="Comma 3 3 2 3 2 2 3 2" xfId="12718"/>
    <cellStyle name="Comma 3 3 2 3 2 2 3 3" xfId="22306"/>
    <cellStyle name="Comma 3 3 2 3 2 2 3 4" xfId="31817"/>
    <cellStyle name="Comma 3 3 2 3 2 2 4" xfId="12716"/>
    <cellStyle name="Comma 3 3 2 3 2 2 5" xfId="22304"/>
    <cellStyle name="Comma 3 3 2 3 2 2 6" xfId="31815"/>
    <cellStyle name="Comma 3 3 2 3 2 3" xfId="2915"/>
    <cellStyle name="Comma 3 3 2 3 2 3 2" xfId="2916"/>
    <cellStyle name="Comma 3 3 2 3 2 3 2 2" xfId="12720"/>
    <cellStyle name="Comma 3 3 2 3 2 3 2 3" xfId="22308"/>
    <cellStyle name="Comma 3 3 2 3 2 3 2 4" xfId="31819"/>
    <cellStyle name="Comma 3 3 2 3 2 3 3" xfId="2917"/>
    <cellStyle name="Comma 3 3 2 3 2 3 3 2" xfId="12721"/>
    <cellStyle name="Comma 3 3 2 3 2 3 3 3" xfId="22309"/>
    <cellStyle name="Comma 3 3 2 3 2 3 3 4" xfId="31820"/>
    <cellStyle name="Comma 3 3 2 3 2 3 4" xfId="12719"/>
    <cellStyle name="Comma 3 3 2 3 2 3 5" xfId="22307"/>
    <cellStyle name="Comma 3 3 2 3 2 3 6" xfId="31818"/>
    <cellStyle name="Comma 3 3 2 3 2 4" xfId="2918"/>
    <cellStyle name="Comma 3 3 2 3 2 4 2" xfId="2919"/>
    <cellStyle name="Comma 3 3 2 3 2 4 2 2" xfId="12723"/>
    <cellStyle name="Comma 3 3 2 3 2 4 2 3" xfId="22311"/>
    <cellStyle name="Comma 3 3 2 3 2 4 2 4" xfId="31822"/>
    <cellStyle name="Comma 3 3 2 3 2 4 3" xfId="12722"/>
    <cellStyle name="Comma 3 3 2 3 2 4 4" xfId="22310"/>
    <cellStyle name="Comma 3 3 2 3 2 4 5" xfId="31821"/>
    <cellStyle name="Comma 3 3 2 3 2 5" xfId="2920"/>
    <cellStyle name="Comma 3 3 2 3 2 5 2" xfId="2921"/>
    <cellStyle name="Comma 3 3 2 3 2 5 2 2" xfId="12725"/>
    <cellStyle name="Comma 3 3 2 3 2 5 2 3" xfId="22313"/>
    <cellStyle name="Comma 3 3 2 3 2 5 2 4" xfId="31824"/>
    <cellStyle name="Comma 3 3 2 3 2 5 3" xfId="12724"/>
    <cellStyle name="Comma 3 3 2 3 2 5 4" xfId="22312"/>
    <cellStyle name="Comma 3 3 2 3 2 5 5" xfId="31823"/>
    <cellStyle name="Comma 3 3 2 3 2 6" xfId="2922"/>
    <cellStyle name="Comma 3 3 2 3 2 6 2" xfId="12726"/>
    <cellStyle name="Comma 3 3 2 3 2 6 3" xfId="22314"/>
    <cellStyle name="Comma 3 3 2 3 2 6 4" xfId="31825"/>
    <cellStyle name="Comma 3 3 2 3 2 7" xfId="2923"/>
    <cellStyle name="Comma 3 3 2 3 2 7 2" xfId="12727"/>
    <cellStyle name="Comma 3 3 2 3 2 7 3" xfId="22315"/>
    <cellStyle name="Comma 3 3 2 3 2 7 4" xfId="31826"/>
    <cellStyle name="Comma 3 3 2 3 2 8" xfId="12715"/>
    <cellStyle name="Comma 3 3 2 3 2 9" xfId="22303"/>
    <cellStyle name="Comma 3 3 2 3 3" xfId="12714"/>
    <cellStyle name="Comma 3 3 2 4" xfId="2924"/>
    <cellStyle name="Comma 3 3 2 4 10" xfId="31827"/>
    <cellStyle name="Comma 3 3 2 4 2" xfId="2925"/>
    <cellStyle name="Comma 3 3 2 4 2 2" xfId="2926"/>
    <cellStyle name="Comma 3 3 2 4 2 2 2" xfId="12730"/>
    <cellStyle name="Comma 3 3 2 4 2 2 3" xfId="22318"/>
    <cellStyle name="Comma 3 3 2 4 2 2 4" xfId="31829"/>
    <cellStyle name="Comma 3 3 2 4 2 3" xfId="2927"/>
    <cellStyle name="Comma 3 3 2 4 2 3 2" xfId="12731"/>
    <cellStyle name="Comma 3 3 2 4 2 3 3" xfId="22319"/>
    <cellStyle name="Comma 3 3 2 4 2 3 4" xfId="31830"/>
    <cellStyle name="Comma 3 3 2 4 2 4" xfId="12729"/>
    <cellStyle name="Comma 3 3 2 4 2 5" xfId="22317"/>
    <cellStyle name="Comma 3 3 2 4 2 6" xfId="31828"/>
    <cellStyle name="Comma 3 3 2 4 3" xfId="2928"/>
    <cellStyle name="Comma 3 3 2 4 3 2" xfId="2929"/>
    <cellStyle name="Comma 3 3 2 4 3 2 2" xfId="12733"/>
    <cellStyle name="Comma 3 3 2 4 3 2 3" xfId="22321"/>
    <cellStyle name="Comma 3 3 2 4 3 2 4" xfId="31832"/>
    <cellStyle name="Comma 3 3 2 4 3 3" xfId="12732"/>
    <cellStyle name="Comma 3 3 2 4 3 4" xfId="22320"/>
    <cellStyle name="Comma 3 3 2 4 3 5" xfId="31831"/>
    <cellStyle name="Comma 3 3 2 4 4" xfId="2930"/>
    <cellStyle name="Comma 3 3 2 4 4 2" xfId="2931"/>
    <cellStyle name="Comma 3 3 2 4 4 2 2" xfId="12735"/>
    <cellStyle name="Comma 3 3 2 4 4 2 3" xfId="22323"/>
    <cellStyle name="Comma 3 3 2 4 4 2 4" xfId="31834"/>
    <cellStyle name="Comma 3 3 2 4 4 3" xfId="12734"/>
    <cellStyle name="Comma 3 3 2 4 4 4" xfId="22322"/>
    <cellStyle name="Comma 3 3 2 4 4 5" xfId="31833"/>
    <cellStyle name="Comma 3 3 2 4 5" xfId="2932"/>
    <cellStyle name="Comma 3 3 2 4 5 2" xfId="2933"/>
    <cellStyle name="Comma 3 3 2 4 5 2 2" xfId="12737"/>
    <cellStyle name="Comma 3 3 2 4 5 2 3" xfId="22325"/>
    <cellStyle name="Comma 3 3 2 4 5 2 4" xfId="31836"/>
    <cellStyle name="Comma 3 3 2 4 5 3" xfId="12736"/>
    <cellStyle name="Comma 3 3 2 4 5 4" xfId="22324"/>
    <cellStyle name="Comma 3 3 2 4 5 5" xfId="31835"/>
    <cellStyle name="Comma 3 3 2 4 6" xfId="2934"/>
    <cellStyle name="Comma 3 3 2 4 6 2" xfId="12738"/>
    <cellStyle name="Comma 3 3 2 4 6 3" xfId="22326"/>
    <cellStyle name="Comma 3 3 2 4 6 4" xfId="31837"/>
    <cellStyle name="Comma 3 3 2 4 7" xfId="2935"/>
    <cellStyle name="Comma 3 3 2 4 7 2" xfId="12739"/>
    <cellStyle name="Comma 3 3 2 4 7 3" xfId="22327"/>
    <cellStyle name="Comma 3 3 2 4 7 4" xfId="31838"/>
    <cellStyle name="Comma 3 3 2 4 8" xfId="12728"/>
    <cellStyle name="Comma 3 3 2 4 9" xfId="22316"/>
    <cellStyle name="Comma 3 3 2 5" xfId="2936"/>
    <cellStyle name="Comma 3 3 2 5 2" xfId="2937"/>
    <cellStyle name="Comma 3 3 2 5 2 2" xfId="12741"/>
    <cellStyle name="Comma 3 3 2 5 2 3" xfId="22329"/>
    <cellStyle name="Comma 3 3 2 5 2 4" xfId="31840"/>
    <cellStyle name="Comma 3 3 2 5 3" xfId="2938"/>
    <cellStyle name="Comma 3 3 2 5 3 2" xfId="12742"/>
    <cellStyle name="Comma 3 3 2 5 3 3" xfId="22330"/>
    <cellStyle name="Comma 3 3 2 5 3 4" xfId="31841"/>
    <cellStyle name="Comma 3 3 2 5 4" xfId="12740"/>
    <cellStyle name="Comma 3 3 2 5 5" xfId="22328"/>
    <cellStyle name="Comma 3 3 2 5 6" xfId="31839"/>
    <cellStyle name="Comma 3 3 2 6" xfId="2939"/>
    <cellStyle name="Comma 3 3 2 6 2" xfId="2940"/>
    <cellStyle name="Comma 3 3 2 6 2 2" xfId="12744"/>
    <cellStyle name="Comma 3 3 2 6 2 3" xfId="22332"/>
    <cellStyle name="Comma 3 3 2 6 2 4" xfId="31843"/>
    <cellStyle name="Comma 3 3 2 6 3" xfId="2941"/>
    <cellStyle name="Comma 3 3 2 6 3 2" xfId="12745"/>
    <cellStyle name="Comma 3 3 2 6 3 3" xfId="22333"/>
    <cellStyle name="Comma 3 3 2 6 3 4" xfId="31844"/>
    <cellStyle name="Comma 3 3 2 6 4" xfId="12743"/>
    <cellStyle name="Comma 3 3 2 6 5" xfId="22331"/>
    <cellStyle name="Comma 3 3 2 6 6" xfId="31842"/>
    <cellStyle name="Comma 3 3 2 7" xfId="2942"/>
    <cellStyle name="Comma 3 3 2 7 2" xfId="2943"/>
    <cellStyle name="Comma 3 3 2 7 2 2" xfId="12747"/>
    <cellStyle name="Comma 3 3 2 7 2 3" xfId="22335"/>
    <cellStyle name="Comma 3 3 2 7 2 4" xfId="31846"/>
    <cellStyle name="Comma 3 3 2 7 3" xfId="2944"/>
    <cellStyle name="Comma 3 3 2 7 3 2" xfId="12748"/>
    <cellStyle name="Comma 3 3 2 7 3 3" xfId="22336"/>
    <cellStyle name="Comma 3 3 2 7 3 4" xfId="31847"/>
    <cellStyle name="Comma 3 3 2 7 4" xfId="12746"/>
    <cellStyle name="Comma 3 3 2 7 5" xfId="22334"/>
    <cellStyle name="Comma 3 3 2 7 6" xfId="31845"/>
    <cellStyle name="Comma 3 3 2 8" xfId="2945"/>
    <cellStyle name="Comma 3 3 2 8 2" xfId="2946"/>
    <cellStyle name="Comma 3 3 2 8 2 2" xfId="12750"/>
    <cellStyle name="Comma 3 3 2 8 2 3" xfId="22338"/>
    <cellStyle name="Comma 3 3 2 8 2 4" xfId="31849"/>
    <cellStyle name="Comma 3 3 2 8 3" xfId="12749"/>
    <cellStyle name="Comma 3 3 2 8 4" xfId="22337"/>
    <cellStyle name="Comma 3 3 2 8 5" xfId="31848"/>
    <cellStyle name="Comma 3 3 2 9" xfId="2947"/>
    <cellStyle name="Comma 3 3 2 9 2" xfId="12751"/>
    <cellStyle name="Comma 3 3 2 9 3" xfId="22339"/>
    <cellStyle name="Comma 3 3 2 9 4" xfId="31850"/>
    <cellStyle name="Comma 3 3 3" xfId="2948"/>
    <cellStyle name="Comma 3 3 3 10" xfId="2949"/>
    <cellStyle name="Comma 3 3 3 10 2" xfId="12753"/>
    <cellStyle name="Comma 3 3 3 10 3" xfId="22341"/>
    <cellStyle name="Comma 3 3 3 10 4" xfId="31852"/>
    <cellStyle name="Comma 3 3 3 11" xfId="12752"/>
    <cellStyle name="Comma 3 3 3 12" xfId="22340"/>
    <cellStyle name="Comma 3 3 3 13" xfId="31851"/>
    <cellStyle name="Comma 3 3 3 2" xfId="2950"/>
    <cellStyle name="Comma 3 3 3 2 2" xfId="2951"/>
    <cellStyle name="Comma 3 3 3 2 2 10" xfId="31853"/>
    <cellStyle name="Comma 3 3 3 2 2 2" xfId="2952"/>
    <cellStyle name="Comma 3 3 3 2 2 2 2" xfId="2953"/>
    <cellStyle name="Comma 3 3 3 2 2 2 2 2" xfId="12757"/>
    <cellStyle name="Comma 3 3 3 2 2 2 2 3" xfId="22344"/>
    <cellStyle name="Comma 3 3 3 2 2 2 2 4" xfId="31855"/>
    <cellStyle name="Comma 3 3 3 2 2 2 3" xfId="2954"/>
    <cellStyle name="Comma 3 3 3 2 2 2 3 2" xfId="12758"/>
    <cellStyle name="Comma 3 3 3 2 2 2 3 3" xfId="22345"/>
    <cellStyle name="Comma 3 3 3 2 2 2 3 4" xfId="31856"/>
    <cellStyle name="Comma 3 3 3 2 2 2 4" xfId="12756"/>
    <cellStyle name="Comma 3 3 3 2 2 2 5" xfId="22343"/>
    <cellStyle name="Comma 3 3 3 2 2 2 6" xfId="31854"/>
    <cellStyle name="Comma 3 3 3 2 2 3" xfId="2955"/>
    <cellStyle name="Comma 3 3 3 2 2 3 2" xfId="2956"/>
    <cellStyle name="Comma 3 3 3 2 2 3 2 2" xfId="12760"/>
    <cellStyle name="Comma 3 3 3 2 2 3 2 3" xfId="22347"/>
    <cellStyle name="Comma 3 3 3 2 2 3 2 4" xfId="31858"/>
    <cellStyle name="Comma 3 3 3 2 2 3 3" xfId="2957"/>
    <cellStyle name="Comma 3 3 3 2 2 3 3 2" xfId="12761"/>
    <cellStyle name="Comma 3 3 3 2 2 3 3 3" xfId="22348"/>
    <cellStyle name="Comma 3 3 3 2 2 3 3 4" xfId="31859"/>
    <cellStyle name="Comma 3 3 3 2 2 3 4" xfId="12759"/>
    <cellStyle name="Comma 3 3 3 2 2 3 5" xfId="22346"/>
    <cellStyle name="Comma 3 3 3 2 2 3 6" xfId="31857"/>
    <cellStyle name="Comma 3 3 3 2 2 4" xfId="2958"/>
    <cellStyle name="Comma 3 3 3 2 2 4 2" xfId="2959"/>
    <cellStyle name="Comma 3 3 3 2 2 4 2 2" xfId="12763"/>
    <cellStyle name="Comma 3 3 3 2 2 4 2 3" xfId="22350"/>
    <cellStyle name="Comma 3 3 3 2 2 4 2 4" xfId="31861"/>
    <cellStyle name="Comma 3 3 3 2 2 4 3" xfId="12762"/>
    <cellStyle name="Comma 3 3 3 2 2 4 4" xfId="22349"/>
    <cellStyle name="Comma 3 3 3 2 2 4 5" xfId="31860"/>
    <cellStyle name="Comma 3 3 3 2 2 5" xfId="2960"/>
    <cellStyle name="Comma 3 3 3 2 2 5 2" xfId="2961"/>
    <cellStyle name="Comma 3 3 3 2 2 5 2 2" xfId="12765"/>
    <cellStyle name="Comma 3 3 3 2 2 5 2 3" xfId="22352"/>
    <cellStyle name="Comma 3 3 3 2 2 5 2 4" xfId="31863"/>
    <cellStyle name="Comma 3 3 3 2 2 5 3" xfId="12764"/>
    <cellStyle name="Comma 3 3 3 2 2 5 4" xfId="22351"/>
    <cellStyle name="Comma 3 3 3 2 2 5 5" xfId="31862"/>
    <cellStyle name="Comma 3 3 3 2 2 6" xfId="2962"/>
    <cellStyle name="Comma 3 3 3 2 2 6 2" xfId="12766"/>
    <cellStyle name="Comma 3 3 3 2 2 6 3" xfId="22353"/>
    <cellStyle name="Comma 3 3 3 2 2 6 4" xfId="31864"/>
    <cellStyle name="Comma 3 3 3 2 2 7" xfId="2963"/>
    <cellStyle name="Comma 3 3 3 2 2 7 2" xfId="12767"/>
    <cellStyle name="Comma 3 3 3 2 2 7 3" xfId="22354"/>
    <cellStyle name="Comma 3 3 3 2 2 7 4" xfId="31865"/>
    <cellStyle name="Comma 3 3 3 2 2 8" xfId="12755"/>
    <cellStyle name="Comma 3 3 3 2 2 9" xfId="22342"/>
    <cellStyle name="Comma 3 3 3 2 3" xfId="2964"/>
    <cellStyle name="Comma 3 3 3 2 3 2" xfId="12768"/>
    <cellStyle name="Comma 3 3 3 2 3 3" xfId="22355"/>
    <cellStyle name="Comma 3 3 3 2 3 4" xfId="31866"/>
    <cellStyle name="Comma 3 3 3 2 4" xfId="12754"/>
    <cellStyle name="Comma 3 3 3 3" xfId="2965"/>
    <cellStyle name="Comma 3 3 3 3 10" xfId="31867"/>
    <cellStyle name="Comma 3 3 3 3 2" xfId="2966"/>
    <cellStyle name="Comma 3 3 3 3 2 2" xfId="2967"/>
    <cellStyle name="Comma 3 3 3 3 2 2 2" xfId="12771"/>
    <cellStyle name="Comma 3 3 3 3 2 2 3" xfId="22358"/>
    <cellStyle name="Comma 3 3 3 3 2 2 4" xfId="31869"/>
    <cellStyle name="Comma 3 3 3 3 2 3" xfId="2968"/>
    <cellStyle name="Comma 3 3 3 3 2 3 2" xfId="12772"/>
    <cellStyle name="Comma 3 3 3 3 2 3 3" xfId="22359"/>
    <cellStyle name="Comma 3 3 3 3 2 3 4" xfId="31870"/>
    <cellStyle name="Comma 3 3 3 3 2 4" xfId="12770"/>
    <cellStyle name="Comma 3 3 3 3 2 5" xfId="22357"/>
    <cellStyle name="Comma 3 3 3 3 2 6" xfId="31868"/>
    <cellStyle name="Comma 3 3 3 3 3" xfId="2969"/>
    <cellStyle name="Comma 3 3 3 3 3 2" xfId="2970"/>
    <cellStyle name="Comma 3 3 3 3 3 2 2" xfId="12774"/>
    <cellStyle name="Comma 3 3 3 3 3 2 3" xfId="22361"/>
    <cellStyle name="Comma 3 3 3 3 3 2 4" xfId="31872"/>
    <cellStyle name="Comma 3 3 3 3 3 3" xfId="2971"/>
    <cellStyle name="Comma 3 3 3 3 3 3 2" xfId="12775"/>
    <cellStyle name="Comma 3 3 3 3 3 3 3" xfId="22362"/>
    <cellStyle name="Comma 3 3 3 3 3 3 4" xfId="31873"/>
    <cellStyle name="Comma 3 3 3 3 3 4" xfId="12773"/>
    <cellStyle name="Comma 3 3 3 3 3 5" xfId="22360"/>
    <cellStyle name="Comma 3 3 3 3 3 6" xfId="31871"/>
    <cellStyle name="Comma 3 3 3 3 4" xfId="2972"/>
    <cellStyle name="Comma 3 3 3 3 4 2" xfId="2973"/>
    <cellStyle name="Comma 3 3 3 3 4 2 2" xfId="12777"/>
    <cellStyle name="Comma 3 3 3 3 4 2 3" xfId="22364"/>
    <cellStyle name="Comma 3 3 3 3 4 2 4" xfId="31875"/>
    <cellStyle name="Comma 3 3 3 3 4 3" xfId="12776"/>
    <cellStyle name="Comma 3 3 3 3 4 4" xfId="22363"/>
    <cellStyle name="Comma 3 3 3 3 4 5" xfId="31874"/>
    <cellStyle name="Comma 3 3 3 3 5" xfId="2974"/>
    <cellStyle name="Comma 3 3 3 3 5 2" xfId="2975"/>
    <cellStyle name="Comma 3 3 3 3 5 2 2" xfId="12779"/>
    <cellStyle name="Comma 3 3 3 3 5 2 3" xfId="22366"/>
    <cellStyle name="Comma 3 3 3 3 5 2 4" xfId="31877"/>
    <cellStyle name="Comma 3 3 3 3 5 3" xfId="12778"/>
    <cellStyle name="Comma 3 3 3 3 5 4" xfId="22365"/>
    <cellStyle name="Comma 3 3 3 3 5 5" xfId="31876"/>
    <cellStyle name="Comma 3 3 3 3 6" xfId="2976"/>
    <cellStyle name="Comma 3 3 3 3 6 2" xfId="12780"/>
    <cellStyle name="Comma 3 3 3 3 6 3" xfId="22367"/>
    <cellStyle name="Comma 3 3 3 3 6 4" xfId="31878"/>
    <cellStyle name="Comma 3 3 3 3 7" xfId="2977"/>
    <cellStyle name="Comma 3 3 3 3 7 2" xfId="12781"/>
    <cellStyle name="Comma 3 3 3 3 7 3" xfId="22368"/>
    <cellStyle name="Comma 3 3 3 3 7 4" xfId="31879"/>
    <cellStyle name="Comma 3 3 3 3 8" xfId="12769"/>
    <cellStyle name="Comma 3 3 3 3 9" xfId="22356"/>
    <cellStyle name="Comma 3 3 3 4" xfId="2978"/>
    <cellStyle name="Comma 3 3 3 4 2" xfId="2979"/>
    <cellStyle name="Comma 3 3 3 4 2 2" xfId="12783"/>
    <cellStyle name="Comma 3 3 3 4 2 3" xfId="22370"/>
    <cellStyle name="Comma 3 3 3 4 2 4" xfId="31881"/>
    <cellStyle name="Comma 3 3 3 4 3" xfId="2980"/>
    <cellStyle name="Comma 3 3 3 4 3 2" xfId="12784"/>
    <cellStyle name="Comma 3 3 3 4 3 3" xfId="22371"/>
    <cellStyle name="Comma 3 3 3 4 3 4" xfId="31882"/>
    <cellStyle name="Comma 3 3 3 4 4" xfId="12782"/>
    <cellStyle name="Comma 3 3 3 4 5" xfId="22369"/>
    <cellStyle name="Comma 3 3 3 4 6" xfId="31880"/>
    <cellStyle name="Comma 3 3 3 5" xfId="2981"/>
    <cellStyle name="Comma 3 3 3 5 2" xfId="2982"/>
    <cellStyle name="Comma 3 3 3 5 2 2" xfId="12786"/>
    <cellStyle name="Comma 3 3 3 5 2 3" xfId="22373"/>
    <cellStyle name="Comma 3 3 3 5 2 4" xfId="31884"/>
    <cellStyle name="Comma 3 3 3 5 3" xfId="2983"/>
    <cellStyle name="Comma 3 3 3 5 3 2" xfId="12787"/>
    <cellStyle name="Comma 3 3 3 5 3 3" xfId="22374"/>
    <cellStyle name="Comma 3 3 3 5 3 4" xfId="31885"/>
    <cellStyle name="Comma 3 3 3 5 4" xfId="12785"/>
    <cellStyle name="Comma 3 3 3 5 5" xfId="22372"/>
    <cellStyle name="Comma 3 3 3 5 6" xfId="31883"/>
    <cellStyle name="Comma 3 3 3 6" xfId="2984"/>
    <cellStyle name="Comma 3 3 3 6 2" xfId="2985"/>
    <cellStyle name="Comma 3 3 3 6 2 2" xfId="12789"/>
    <cellStyle name="Comma 3 3 3 6 2 3" xfId="22376"/>
    <cellStyle name="Comma 3 3 3 6 2 4" xfId="31887"/>
    <cellStyle name="Comma 3 3 3 6 3" xfId="2986"/>
    <cellStyle name="Comma 3 3 3 6 3 2" xfId="12790"/>
    <cellStyle name="Comma 3 3 3 6 3 3" xfId="22377"/>
    <cellStyle name="Comma 3 3 3 6 3 4" xfId="31888"/>
    <cellStyle name="Comma 3 3 3 6 4" xfId="12788"/>
    <cellStyle name="Comma 3 3 3 6 5" xfId="22375"/>
    <cellStyle name="Comma 3 3 3 6 6" xfId="31886"/>
    <cellStyle name="Comma 3 3 3 7" xfId="2987"/>
    <cellStyle name="Comma 3 3 3 7 2" xfId="2988"/>
    <cellStyle name="Comma 3 3 3 7 2 2" xfId="12792"/>
    <cellStyle name="Comma 3 3 3 7 2 3" xfId="22379"/>
    <cellStyle name="Comma 3 3 3 7 2 4" xfId="31890"/>
    <cellStyle name="Comma 3 3 3 7 3" xfId="12791"/>
    <cellStyle name="Comma 3 3 3 7 4" xfId="22378"/>
    <cellStyle name="Comma 3 3 3 7 5" xfId="31889"/>
    <cellStyle name="Comma 3 3 3 8" xfId="2989"/>
    <cellStyle name="Comma 3 3 3 8 2" xfId="12793"/>
    <cellStyle name="Comma 3 3 3 8 3" xfId="22380"/>
    <cellStyle name="Comma 3 3 3 8 4" xfId="31891"/>
    <cellStyle name="Comma 3 3 3 9" xfId="2990"/>
    <cellStyle name="Comma 3 3 3 9 2" xfId="12794"/>
    <cellStyle name="Comma 3 3 3 9 3" xfId="22381"/>
    <cellStyle name="Comma 3 3 3 9 4" xfId="31892"/>
    <cellStyle name="Comma 3 3 4" xfId="2991"/>
    <cellStyle name="Comma 3 3 4 10" xfId="12795"/>
    <cellStyle name="Comma 3 3 4 11" xfId="22382"/>
    <cellStyle name="Comma 3 3 4 12" xfId="31893"/>
    <cellStyle name="Comma 3 3 4 2" xfId="2992"/>
    <cellStyle name="Comma 3 3 4 2 2" xfId="2993"/>
    <cellStyle name="Comma 3 3 4 2 2 2" xfId="12797"/>
    <cellStyle name="Comma 3 3 4 2 2 3" xfId="22384"/>
    <cellStyle name="Comma 3 3 4 2 2 4" xfId="31895"/>
    <cellStyle name="Comma 3 3 4 2 3" xfId="2994"/>
    <cellStyle name="Comma 3 3 4 2 3 2" xfId="12798"/>
    <cellStyle name="Comma 3 3 4 2 3 3" xfId="22385"/>
    <cellStyle name="Comma 3 3 4 2 3 4" xfId="31896"/>
    <cellStyle name="Comma 3 3 4 2 4" xfId="12796"/>
    <cellStyle name="Comma 3 3 4 2 5" xfId="22383"/>
    <cellStyle name="Comma 3 3 4 2 6" xfId="31894"/>
    <cellStyle name="Comma 3 3 4 3" xfId="2995"/>
    <cellStyle name="Comma 3 3 4 3 2" xfId="2996"/>
    <cellStyle name="Comma 3 3 4 3 2 2" xfId="12800"/>
    <cellStyle name="Comma 3 3 4 3 2 3" xfId="22387"/>
    <cellStyle name="Comma 3 3 4 3 2 4" xfId="31898"/>
    <cellStyle name="Comma 3 3 4 3 3" xfId="2997"/>
    <cellStyle name="Comma 3 3 4 3 3 2" xfId="12801"/>
    <cellStyle name="Comma 3 3 4 3 3 3" xfId="22388"/>
    <cellStyle name="Comma 3 3 4 3 3 4" xfId="31899"/>
    <cellStyle name="Comma 3 3 4 3 4" xfId="12799"/>
    <cellStyle name="Comma 3 3 4 3 5" xfId="22386"/>
    <cellStyle name="Comma 3 3 4 3 6" xfId="31897"/>
    <cellStyle name="Comma 3 3 4 4" xfId="2998"/>
    <cellStyle name="Comma 3 3 4 4 2" xfId="2999"/>
    <cellStyle name="Comma 3 3 4 4 2 2" xfId="12803"/>
    <cellStyle name="Comma 3 3 4 4 2 3" xfId="22390"/>
    <cellStyle name="Comma 3 3 4 4 2 4" xfId="31901"/>
    <cellStyle name="Comma 3 3 4 4 3" xfId="12802"/>
    <cellStyle name="Comma 3 3 4 4 4" xfId="22389"/>
    <cellStyle name="Comma 3 3 4 4 5" xfId="31900"/>
    <cellStyle name="Comma 3 3 4 5" xfId="3000"/>
    <cellStyle name="Comma 3 3 4 5 2" xfId="3001"/>
    <cellStyle name="Comma 3 3 4 5 2 2" xfId="12805"/>
    <cellStyle name="Comma 3 3 4 5 2 3" xfId="22392"/>
    <cellStyle name="Comma 3 3 4 5 2 4" xfId="31903"/>
    <cellStyle name="Comma 3 3 4 5 3" xfId="12804"/>
    <cellStyle name="Comma 3 3 4 5 4" xfId="22391"/>
    <cellStyle name="Comma 3 3 4 5 5" xfId="31902"/>
    <cellStyle name="Comma 3 3 4 6" xfId="3002"/>
    <cellStyle name="Comma 3 3 4 6 2" xfId="12806"/>
    <cellStyle name="Comma 3 3 4 6 3" xfId="22393"/>
    <cellStyle name="Comma 3 3 4 6 4" xfId="31904"/>
    <cellStyle name="Comma 3 3 4 7" xfId="3003"/>
    <cellStyle name="Comma 3 3 4 7 2" xfId="12807"/>
    <cellStyle name="Comma 3 3 4 7 3" xfId="22394"/>
    <cellStyle name="Comma 3 3 4 7 4" xfId="31905"/>
    <cellStyle name="Comma 3 3 4 8" xfId="3004"/>
    <cellStyle name="Comma 3 3 4 8 2" xfId="12808"/>
    <cellStyle name="Comma 3 3 4 8 3" xfId="22395"/>
    <cellStyle name="Comma 3 3 4 8 4" xfId="31906"/>
    <cellStyle name="Comma 3 3 4 9" xfId="3005"/>
    <cellStyle name="Comma 3 3 4 9 2" xfId="12809"/>
    <cellStyle name="Comma 3 3 4 9 3" xfId="22396"/>
    <cellStyle name="Comma 3 3 4 9 4" xfId="31907"/>
    <cellStyle name="Comma 3 3 5" xfId="3006"/>
    <cellStyle name="Comma 3 3 5 2" xfId="3007"/>
    <cellStyle name="Comma 3 3 5 2 10" xfId="31908"/>
    <cellStyle name="Comma 3 3 5 2 2" xfId="3008"/>
    <cellStyle name="Comma 3 3 5 2 2 2" xfId="3009"/>
    <cellStyle name="Comma 3 3 5 2 2 2 2" xfId="12813"/>
    <cellStyle name="Comma 3 3 5 2 2 2 3" xfId="22399"/>
    <cellStyle name="Comma 3 3 5 2 2 2 4" xfId="31910"/>
    <cellStyle name="Comma 3 3 5 2 2 3" xfId="3010"/>
    <cellStyle name="Comma 3 3 5 2 2 3 2" xfId="12814"/>
    <cellStyle name="Comma 3 3 5 2 2 3 3" xfId="22400"/>
    <cellStyle name="Comma 3 3 5 2 2 3 4" xfId="31911"/>
    <cellStyle name="Comma 3 3 5 2 2 4" xfId="12812"/>
    <cellStyle name="Comma 3 3 5 2 2 5" xfId="22398"/>
    <cellStyle name="Comma 3 3 5 2 2 6" xfId="31909"/>
    <cellStyle name="Comma 3 3 5 2 3" xfId="3011"/>
    <cellStyle name="Comma 3 3 5 2 3 2" xfId="3012"/>
    <cellStyle name="Comma 3 3 5 2 3 2 2" xfId="12816"/>
    <cellStyle name="Comma 3 3 5 2 3 2 3" xfId="22402"/>
    <cellStyle name="Comma 3 3 5 2 3 2 4" xfId="31913"/>
    <cellStyle name="Comma 3 3 5 2 3 3" xfId="3013"/>
    <cellStyle name="Comma 3 3 5 2 3 3 2" xfId="12817"/>
    <cellStyle name="Comma 3 3 5 2 3 3 3" xfId="22403"/>
    <cellStyle name="Comma 3 3 5 2 3 3 4" xfId="31914"/>
    <cellStyle name="Comma 3 3 5 2 3 4" xfId="12815"/>
    <cellStyle name="Comma 3 3 5 2 3 5" xfId="22401"/>
    <cellStyle name="Comma 3 3 5 2 3 6" xfId="31912"/>
    <cellStyle name="Comma 3 3 5 2 4" xfId="3014"/>
    <cellStyle name="Comma 3 3 5 2 4 2" xfId="3015"/>
    <cellStyle name="Comma 3 3 5 2 4 2 2" xfId="12819"/>
    <cellStyle name="Comma 3 3 5 2 4 2 3" xfId="22405"/>
    <cellStyle name="Comma 3 3 5 2 4 2 4" xfId="31916"/>
    <cellStyle name="Comma 3 3 5 2 4 3" xfId="12818"/>
    <cellStyle name="Comma 3 3 5 2 4 4" xfId="22404"/>
    <cellStyle name="Comma 3 3 5 2 4 5" xfId="31915"/>
    <cellStyle name="Comma 3 3 5 2 5" xfId="3016"/>
    <cellStyle name="Comma 3 3 5 2 5 2" xfId="3017"/>
    <cellStyle name="Comma 3 3 5 2 5 2 2" xfId="12821"/>
    <cellStyle name="Comma 3 3 5 2 5 2 3" xfId="22407"/>
    <cellStyle name="Comma 3 3 5 2 5 2 4" xfId="31918"/>
    <cellStyle name="Comma 3 3 5 2 5 3" xfId="12820"/>
    <cellStyle name="Comma 3 3 5 2 5 4" xfId="22406"/>
    <cellStyle name="Comma 3 3 5 2 5 5" xfId="31917"/>
    <cellStyle name="Comma 3 3 5 2 6" xfId="3018"/>
    <cellStyle name="Comma 3 3 5 2 6 2" xfId="12822"/>
    <cellStyle name="Comma 3 3 5 2 6 3" xfId="22408"/>
    <cellStyle name="Comma 3 3 5 2 6 4" xfId="31919"/>
    <cellStyle name="Comma 3 3 5 2 7" xfId="3019"/>
    <cellStyle name="Comma 3 3 5 2 7 2" xfId="12823"/>
    <cellStyle name="Comma 3 3 5 2 7 3" xfId="22409"/>
    <cellStyle name="Comma 3 3 5 2 7 4" xfId="31920"/>
    <cellStyle name="Comma 3 3 5 2 8" xfId="12811"/>
    <cellStyle name="Comma 3 3 5 2 9" xfId="22397"/>
    <cellStyle name="Comma 3 3 5 3" xfId="12810"/>
    <cellStyle name="Comma 3 3 6" xfId="3020"/>
    <cellStyle name="Comma 3 3 6 10" xfId="31921"/>
    <cellStyle name="Comma 3 3 6 2" xfId="3021"/>
    <cellStyle name="Comma 3 3 6 2 2" xfId="3022"/>
    <cellStyle name="Comma 3 3 6 2 2 2" xfId="12826"/>
    <cellStyle name="Comma 3 3 6 2 2 3" xfId="22412"/>
    <cellStyle name="Comma 3 3 6 2 2 4" xfId="31923"/>
    <cellStyle name="Comma 3 3 6 2 3" xfId="3023"/>
    <cellStyle name="Comma 3 3 6 2 3 2" xfId="12827"/>
    <cellStyle name="Comma 3 3 6 2 3 3" xfId="22413"/>
    <cellStyle name="Comma 3 3 6 2 3 4" xfId="31924"/>
    <cellStyle name="Comma 3 3 6 2 4" xfId="12825"/>
    <cellStyle name="Comma 3 3 6 2 5" xfId="22411"/>
    <cellStyle name="Comma 3 3 6 2 6" xfId="31922"/>
    <cellStyle name="Comma 3 3 6 3" xfId="3024"/>
    <cellStyle name="Comma 3 3 6 3 2" xfId="3025"/>
    <cellStyle name="Comma 3 3 6 3 2 2" xfId="12829"/>
    <cellStyle name="Comma 3 3 6 3 2 3" xfId="22415"/>
    <cellStyle name="Comma 3 3 6 3 2 4" xfId="31926"/>
    <cellStyle name="Comma 3 3 6 3 3" xfId="12828"/>
    <cellStyle name="Comma 3 3 6 3 4" xfId="22414"/>
    <cellStyle name="Comma 3 3 6 3 5" xfId="31925"/>
    <cellStyle name="Comma 3 3 6 4" xfId="3026"/>
    <cellStyle name="Comma 3 3 6 4 2" xfId="3027"/>
    <cellStyle name="Comma 3 3 6 4 2 2" xfId="12831"/>
    <cellStyle name="Comma 3 3 6 4 2 3" xfId="22417"/>
    <cellStyle name="Comma 3 3 6 4 2 4" xfId="31928"/>
    <cellStyle name="Comma 3 3 6 4 3" xfId="12830"/>
    <cellStyle name="Comma 3 3 6 4 4" xfId="22416"/>
    <cellStyle name="Comma 3 3 6 4 5" xfId="31927"/>
    <cellStyle name="Comma 3 3 6 5" xfId="3028"/>
    <cellStyle name="Comma 3 3 6 5 2" xfId="3029"/>
    <cellStyle name="Comma 3 3 6 5 2 2" xfId="12833"/>
    <cellStyle name="Comma 3 3 6 5 2 3" xfId="22419"/>
    <cellStyle name="Comma 3 3 6 5 2 4" xfId="31930"/>
    <cellStyle name="Comma 3 3 6 5 3" xfId="12832"/>
    <cellStyle name="Comma 3 3 6 5 4" xfId="22418"/>
    <cellStyle name="Comma 3 3 6 5 5" xfId="31929"/>
    <cellStyle name="Comma 3 3 6 6" xfId="3030"/>
    <cellStyle name="Comma 3 3 6 6 2" xfId="12834"/>
    <cellStyle name="Comma 3 3 6 6 3" xfId="22420"/>
    <cellStyle name="Comma 3 3 6 6 4" xfId="31931"/>
    <cellStyle name="Comma 3 3 6 7" xfId="3031"/>
    <cellStyle name="Comma 3 3 6 7 2" xfId="12835"/>
    <cellStyle name="Comma 3 3 6 7 3" xfId="22421"/>
    <cellStyle name="Comma 3 3 6 7 4" xfId="31932"/>
    <cellStyle name="Comma 3 3 6 8" xfId="12824"/>
    <cellStyle name="Comma 3 3 6 9" xfId="22410"/>
    <cellStyle name="Comma 3 3 7" xfId="3032"/>
    <cellStyle name="Comma 3 3 7 10" xfId="31933"/>
    <cellStyle name="Comma 3 3 7 2" xfId="3033"/>
    <cellStyle name="Comma 3 3 7 2 2" xfId="3034"/>
    <cellStyle name="Comma 3 3 7 2 2 2" xfId="12838"/>
    <cellStyle name="Comma 3 3 7 2 2 3" xfId="22424"/>
    <cellStyle name="Comma 3 3 7 2 2 4" xfId="31935"/>
    <cellStyle name="Comma 3 3 7 2 3" xfId="3035"/>
    <cellStyle name="Comma 3 3 7 2 3 2" xfId="12839"/>
    <cellStyle name="Comma 3 3 7 2 3 3" xfId="22425"/>
    <cellStyle name="Comma 3 3 7 2 3 4" xfId="31936"/>
    <cellStyle name="Comma 3 3 7 2 4" xfId="12837"/>
    <cellStyle name="Comma 3 3 7 2 5" xfId="22423"/>
    <cellStyle name="Comma 3 3 7 2 6" xfId="31934"/>
    <cellStyle name="Comma 3 3 7 3" xfId="3036"/>
    <cellStyle name="Comma 3 3 7 3 2" xfId="3037"/>
    <cellStyle name="Comma 3 3 7 3 2 2" xfId="12841"/>
    <cellStyle name="Comma 3 3 7 3 2 3" xfId="22427"/>
    <cellStyle name="Comma 3 3 7 3 2 4" xfId="31938"/>
    <cellStyle name="Comma 3 3 7 3 3" xfId="12840"/>
    <cellStyle name="Comma 3 3 7 3 4" xfId="22426"/>
    <cellStyle name="Comma 3 3 7 3 5" xfId="31937"/>
    <cellStyle name="Comma 3 3 7 4" xfId="3038"/>
    <cellStyle name="Comma 3 3 7 4 2" xfId="3039"/>
    <cellStyle name="Comma 3 3 7 4 2 2" xfId="12843"/>
    <cellStyle name="Comma 3 3 7 4 2 3" xfId="22429"/>
    <cellStyle name="Comma 3 3 7 4 2 4" xfId="31940"/>
    <cellStyle name="Comma 3 3 7 4 3" xfId="12842"/>
    <cellStyle name="Comma 3 3 7 4 4" xfId="22428"/>
    <cellStyle name="Comma 3 3 7 4 5" xfId="31939"/>
    <cellStyle name="Comma 3 3 7 5" xfId="3040"/>
    <cellStyle name="Comma 3 3 7 5 2" xfId="3041"/>
    <cellStyle name="Comma 3 3 7 5 2 2" xfId="12845"/>
    <cellStyle name="Comma 3 3 7 5 2 3" xfId="22431"/>
    <cellStyle name="Comma 3 3 7 5 2 4" xfId="31942"/>
    <cellStyle name="Comma 3 3 7 5 3" xfId="12844"/>
    <cellStyle name="Comma 3 3 7 5 4" xfId="22430"/>
    <cellStyle name="Comma 3 3 7 5 5" xfId="31941"/>
    <cellStyle name="Comma 3 3 7 6" xfId="3042"/>
    <cellStyle name="Comma 3 3 7 6 2" xfId="12846"/>
    <cellStyle name="Comma 3 3 7 6 3" xfId="22432"/>
    <cellStyle name="Comma 3 3 7 6 4" xfId="31943"/>
    <cellStyle name="Comma 3 3 7 7" xfId="3043"/>
    <cellStyle name="Comma 3 3 7 7 2" xfId="12847"/>
    <cellStyle name="Comma 3 3 7 7 3" xfId="22433"/>
    <cellStyle name="Comma 3 3 7 7 4" xfId="31944"/>
    <cellStyle name="Comma 3 3 7 8" xfId="12836"/>
    <cellStyle name="Comma 3 3 7 9" xfId="22422"/>
    <cellStyle name="Comma 3 3 8" xfId="3044"/>
    <cellStyle name="Comma 3 3 8 2" xfId="3045"/>
    <cellStyle name="Comma 3 3 8 2 2" xfId="12849"/>
    <cellStyle name="Comma 3 3 8 2 3" xfId="22435"/>
    <cellStyle name="Comma 3 3 8 2 4" xfId="31946"/>
    <cellStyle name="Comma 3 3 8 3" xfId="3046"/>
    <cellStyle name="Comma 3 3 8 3 2" xfId="12850"/>
    <cellStyle name="Comma 3 3 8 3 3" xfId="22436"/>
    <cellStyle name="Comma 3 3 8 3 4" xfId="31947"/>
    <cellStyle name="Comma 3 3 8 4" xfId="12848"/>
    <cellStyle name="Comma 3 3 8 5" xfId="22434"/>
    <cellStyle name="Comma 3 3 8 6" xfId="31945"/>
    <cellStyle name="Comma 3 3 9" xfId="3047"/>
    <cellStyle name="Comma 3 3 9 2" xfId="3048"/>
    <cellStyle name="Comma 3 3 9 2 2" xfId="12852"/>
    <cellStyle name="Comma 3 3 9 2 3" xfId="22438"/>
    <cellStyle name="Comma 3 3 9 2 4" xfId="31949"/>
    <cellStyle name="Comma 3 3 9 3" xfId="3049"/>
    <cellStyle name="Comma 3 3 9 3 2" xfId="12853"/>
    <cellStyle name="Comma 3 3 9 3 3" xfId="22439"/>
    <cellStyle name="Comma 3 3 9 3 4" xfId="31950"/>
    <cellStyle name="Comma 3 3 9 4" xfId="12851"/>
    <cellStyle name="Comma 3 3 9 5" xfId="22437"/>
    <cellStyle name="Comma 3 3 9 6" xfId="31948"/>
    <cellStyle name="Comma 3 4" xfId="3050"/>
    <cellStyle name="Comma 3 4 2" xfId="12854"/>
    <cellStyle name="Comma 3 5" xfId="3051"/>
    <cellStyle name="Comma 3 6" xfId="9799"/>
    <cellStyle name="Comma 3 6 2" xfId="12855"/>
    <cellStyle name="Comma 3 7" xfId="12343"/>
    <cellStyle name="Comma 4" xfId="3052"/>
    <cellStyle name="Comma 4 2" xfId="3053"/>
    <cellStyle name="Comma 4 2 2" xfId="3054"/>
    <cellStyle name="Comma 4 2 2 2" xfId="9833"/>
    <cellStyle name="Comma 4 2 2 2 2" xfId="12858"/>
    <cellStyle name="Comma 4 2 2 3" xfId="12857"/>
    <cellStyle name="Comma 4 2 3" xfId="3055"/>
    <cellStyle name="Comma 4 2 3 2" xfId="12859"/>
    <cellStyle name="Comma 4 2 4" xfId="9812"/>
    <cellStyle name="Comma 4 2 4 2" xfId="12860"/>
    <cellStyle name="Comma 4 3" xfId="3056"/>
    <cellStyle name="Comma 4 3 2" xfId="3057"/>
    <cellStyle name="Comma 4 3 3" xfId="9825"/>
    <cellStyle name="Comma 4 3 3 2" xfId="12862"/>
    <cellStyle name="Comma 4 3 4" xfId="12861"/>
    <cellStyle name="Comma 4 4" xfId="3058"/>
    <cellStyle name="Comma 4 4 2" xfId="12863"/>
    <cellStyle name="Comma 4 5" xfId="12856"/>
    <cellStyle name="Comma 5" xfId="3059"/>
    <cellStyle name="Comma 5 2" xfId="3060"/>
    <cellStyle name="Comma 5 2 2" xfId="3061"/>
    <cellStyle name="Comma 5 2 2 2" xfId="9834"/>
    <cellStyle name="Comma 5 2 2 2 2" xfId="12867"/>
    <cellStyle name="Comma 5 2 2 2 3" xfId="29007"/>
    <cellStyle name="Comma 5 2 2 2 4" xfId="31952"/>
    <cellStyle name="Comma 5 2 2 3" xfId="12868"/>
    <cellStyle name="Comma 5 2 2 3 2" xfId="29019"/>
    <cellStyle name="Comma 5 2 2 3 3" xfId="31953"/>
    <cellStyle name="Comma 5 2 2 4" xfId="12866"/>
    <cellStyle name="Comma 5 2 3" xfId="9813"/>
    <cellStyle name="Comma 5 2 3 2" xfId="12869"/>
    <cellStyle name="Comma 5 2 3 3" xfId="29006"/>
    <cellStyle name="Comma 5 2 3 4" xfId="31954"/>
    <cellStyle name="Comma 5 2 4" xfId="12870"/>
    <cellStyle name="Comma 5 2 4 2" xfId="29018"/>
    <cellStyle name="Comma 5 2 4 3" xfId="31955"/>
    <cellStyle name="Comma 5 2 5" xfId="12865"/>
    <cellStyle name="Comma 5 3" xfId="3062"/>
    <cellStyle name="Comma 5 3 2" xfId="12871"/>
    <cellStyle name="Comma 5 4" xfId="9805"/>
    <cellStyle name="Comma 5 4 2" xfId="12872"/>
    <cellStyle name="Comma 5 4 3" xfId="29004"/>
    <cellStyle name="Comma 5 4 4" xfId="31956"/>
    <cellStyle name="Comma 5 5" xfId="12873"/>
    <cellStyle name="Comma 5 5 2" xfId="29016"/>
    <cellStyle name="Comma 5 5 3" xfId="31957"/>
    <cellStyle name="Comma 5 6" xfId="12864"/>
    <cellStyle name="Comma 5 7" xfId="22440"/>
    <cellStyle name="Comma 5 8" xfId="31951"/>
    <cellStyle name="Comma 6" xfId="3063"/>
    <cellStyle name="Comma 6 10" xfId="12874"/>
    <cellStyle name="Comma 6 2" xfId="3064"/>
    <cellStyle name="Comma 6 2 2" xfId="3065"/>
    <cellStyle name="Comma 6 2 2 10" xfId="31958"/>
    <cellStyle name="Comma 6 2 2 2" xfId="3066"/>
    <cellStyle name="Comma 6 2 2 2 2" xfId="3067"/>
    <cellStyle name="Comma 6 2 2 2 2 2" xfId="12878"/>
    <cellStyle name="Comma 6 2 2 2 2 3" xfId="22443"/>
    <cellStyle name="Comma 6 2 2 2 2 4" xfId="31960"/>
    <cellStyle name="Comma 6 2 2 2 3" xfId="3068"/>
    <cellStyle name="Comma 6 2 2 2 3 2" xfId="12879"/>
    <cellStyle name="Comma 6 2 2 2 3 3" xfId="22444"/>
    <cellStyle name="Comma 6 2 2 2 3 4" xfId="31961"/>
    <cellStyle name="Comma 6 2 2 2 4" xfId="12877"/>
    <cellStyle name="Comma 6 2 2 2 5" xfId="22442"/>
    <cellStyle name="Comma 6 2 2 2 6" xfId="31959"/>
    <cellStyle name="Comma 6 2 2 3" xfId="3069"/>
    <cellStyle name="Comma 6 2 2 3 2" xfId="3070"/>
    <cellStyle name="Comma 6 2 2 3 2 2" xfId="12881"/>
    <cellStyle name="Comma 6 2 2 3 2 3" xfId="22446"/>
    <cellStyle name="Comma 6 2 2 3 2 4" xfId="31963"/>
    <cellStyle name="Comma 6 2 2 3 3" xfId="3071"/>
    <cellStyle name="Comma 6 2 2 3 3 2" xfId="12882"/>
    <cellStyle name="Comma 6 2 2 3 3 3" xfId="22447"/>
    <cellStyle name="Comma 6 2 2 3 3 4" xfId="31964"/>
    <cellStyle name="Comma 6 2 2 3 4" xfId="12880"/>
    <cellStyle name="Comma 6 2 2 3 5" xfId="22445"/>
    <cellStyle name="Comma 6 2 2 3 6" xfId="31962"/>
    <cellStyle name="Comma 6 2 2 4" xfId="3072"/>
    <cellStyle name="Comma 6 2 2 4 2" xfId="3073"/>
    <cellStyle name="Comma 6 2 2 4 2 2" xfId="12884"/>
    <cellStyle name="Comma 6 2 2 4 2 3" xfId="22449"/>
    <cellStyle name="Comma 6 2 2 4 2 4" xfId="31966"/>
    <cellStyle name="Comma 6 2 2 4 3" xfId="12883"/>
    <cellStyle name="Comma 6 2 2 4 4" xfId="22448"/>
    <cellStyle name="Comma 6 2 2 4 5" xfId="31965"/>
    <cellStyle name="Comma 6 2 2 5" xfId="3074"/>
    <cellStyle name="Comma 6 2 2 5 2" xfId="3075"/>
    <cellStyle name="Comma 6 2 2 5 2 2" xfId="12886"/>
    <cellStyle name="Comma 6 2 2 5 2 3" xfId="22451"/>
    <cellStyle name="Comma 6 2 2 5 2 4" xfId="31968"/>
    <cellStyle name="Comma 6 2 2 5 3" xfId="12885"/>
    <cellStyle name="Comma 6 2 2 5 4" xfId="22450"/>
    <cellStyle name="Comma 6 2 2 5 5" xfId="31967"/>
    <cellStyle name="Comma 6 2 2 6" xfId="3076"/>
    <cellStyle name="Comma 6 2 2 6 2" xfId="12887"/>
    <cellStyle name="Comma 6 2 2 6 3" xfId="22452"/>
    <cellStyle name="Comma 6 2 2 6 4" xfId="31969"/>
    <cellStyle name="Comma 6 2 2 7" xfId="3077"/>
    <cellStyle name="Comma 6 2 2 7 2" xfId="12888"/>
    <cellStyle name="Comma 6 2 2 7 3" xfId="22453"/>
    <cellStyle name="Comma 6 2 2 7 4" xfId="31970"/>
    <cellStyle name="Comma 6 2 2 8" xfId="12876"/>
    <cellStyle name="Comma 6 2 2 9" xfId="22441"/>
    <cellStyle name="Comma 6 2 3" xfId="3078"/>
    <cellStyle name="Comma 6 2 3 2" xfId="12889"/>
    <cellStyle name="Comma 6 2 3 3" xfId="22454"/>
    <cellStyle name="Comma 6 2 3 4" xfId="31971"/>
    <cellStyle name="Comma 6 2 4" xfId="12875"/>
    <cellStyle name="Comma 6 3" xfId="3079"/>
    <cellStyle name="Comma 6 3 10" xfId="31972"/>
    <cellStyle name="Comma 6 3 2" xfId="3080"/>
    <cellStyle name="Comma 6 3 2 2" xfId="3081"/>
    <cellStyle name="Comma 6 3 2 2 2" xfId="12892"/>
    <cellStyle name="Comma 6 3 2 2 3" xfId="22457"/>
    <cellStyle name="Comma 6 3 2 2 4" xfId="31974"/>
    <cellStyle name="Comma 6 3 2 3" xfId="3082"/>
    <cellStyle name="Comma 6 3 2 3 2" xfId="12893"/>
    <cellStyle name="Comma 6 3 2 3 3" xfId="22458"/>
    <cellStyle name="Comma 6 3 2 3 4" xfId="31975"/>
    <cellStyle name="Comma 6 3 2 4" xfId="12891"/>
    <cellStyle name="Comma 6 3 2 5" xfId="22456"/>
    <cellStyle name="Comma 6 3 2 6" xfId="31973"/>
    <cellStyle name="Comma 6 3 3" xfId="3083"/>
    <cellStyle name="Comma 6 3 3 2" xfId="3084"/>
    <cellStyle name="Comma 6 3 3 2 2" xfId="12895"/>
    <cellStyle name="Comma 6 3 3 2 3" xfId="22460"/>
    <cellStyle name="Comma 6 3 3 2 4" xfId="31977"/>
    <cellStyle name="Comma 6 3 3 3" xfId="3085"/>
    <cellStyle name="Comma 6 3 3 3 2" xfId="12896"/>
    <cellStyle name="Comma 6 3 3 3 3" xfId="22461"/>
    <cellStyle name="Comma 6 3 3 3 4" xfId="31978"/>
    <cellStyle name="Comma 6 3 3 4" xfId="12894"/>
    <cellStyle name="Comma 6 3 3 5" xfId="22459"/>
    <cellStyle name="Comma 6 3 3 6" xfId="31976"/>
    <cellStyle name="Comma 6 3 4" xfId="3086"/>
    <cellStyle name="Comma 6 3 4 2" xfId="3087"/>
    <cellStyle name="Comma 6 3 4 2 2" xfId="12898"/>
    <cellStyle name="Comma 6 3 4 2 3" xfId="22463"/>
    <cellStyle name="Comma 6 3 4 2 4" xfId="31980"/>
    <cellStyle name="Comma 6 3 4 3" xfId="12897"/>
    <cellStyle name="Comma 6 3 4 4" xfId="22462"/>
    <cellStyle name="Comma 6 3 4 5" xfId="31979"/>
    <cellStyle name="Comma 6 3 5" xfId="3088"/>
    <cellStyle name="Comma 6 3 5 2" xfId="3089"/>
    <cellStyle name="Comma 6 3 5 2 2" xfId="12900"/>
    <cellStyle name="Comma 6 3 5 2 3" xfId="22465"/>
    <cellStyle name="Comma 6 3 5 2 4" xfId="31982"/>
    <cellStyle name="Comma 6 3 5 3" xfId="12899"/>
    <cellStyle name="Comma 6 3 5 4" xfId="22464"/>
    <cellStyle name="Comma 6 3 5 5" xfId="31981"/>
    <cellStyle name="Comma 6 3 6" xfId="3090"/>
    <cellStyle name="Comma 6 3 6 2" xfId="12901"/>
    <cellStyle name="Comma 6 3 6 3" xfId="22466"/>
    <cellStyle name="Comma 6 3 6 4" xfId="31983"/>
    <cellStyle name="Comma 6 3 7" xfId="3091"/>
    <cellStyle name="Comma 6 3 7 2" xfId="12902"/>
    <cellStyle name="Comma 6 3 7 3" xfId="22467"/>
    <cellStyle name="Comma 6 3 7 4" xfId="31984"/>
    <cellStyle name="Comma 6 3 8" xfId="12890"/>
    <cellStyle name="Comma 6 3 9" xfId="22455"/>
    <cellStyle name="Comma 6 4" xfId="3092"/>
    <cellStyle name="Comma 6 4 2" xfId="3093"/>
    <cellStyle name="Comma 6 4 2 2" xfId="12904"/>
    <cellStyle name="Comma 6 4 3" xfId="12903"/>
    <cellStyle name="Comma 6 5" xfId="3094"/>
    <cellStyle name="Comma 6 5 10" xfId="31985"/>
    <cellStyle name="Comma 6 5 2" xfId="3095"/>
    <cellStyle name="Comma 6 5 2 2" xfId="3096"/>
    <cellStyle name="Comma 6 5 2 2 2" xfId="12907"/>
    <cellStyle name="Comma 6 5 2 2 3" xfId="22470"/>
    <cellStyle name="Comma 6 5 2 2 4" xfId="31987"/>
    <cellStyle name="Comma 6 5 2 3" xfId="3097"/>
    <cellStyle name="Comma 6 5 2 3 2" xfId="12908"/>
    <cellStyle name="Comma 6 5 2 3 3" xfId="22471"/>
    <cellStyle name="Comma 6 5 2 3 4" xfId="31988"/>
    <cellStyle name="Comma 6 5 2 4" xfId="12906"/>
    <cellStyle name="Comma 6 5 2 5" xfId="22469"/>
    <cellStyle name="Comma 6 5 2 6" xfId="31986"/>
    <cellStyle name="Comma 6 5 3" xfId="3098"/>
    <cellStyle name="Comma 6 5 3 2" xfId="3099"/>
    <cellStyle name="Comma 6 5 3 2 2" xfId="12910"/>
    <cellStyle name="Comma 6 5 3 2 3" xfId="22473"/>
    <cellStyle name="Comma 6 5 3 2 4" xfId="31990"/>
    <cellStyle name="Comma 6 5 3 3" xfId="12909"/>
    <cellStyle name="Comma 6 5 3 4" xfId="22472"/>
    <cellStyle name="Comma 6 5 3 5" xfId="31989"/>
    <cellStyle name="Comma 6 5 4" xfId="3100"/>
    <cellStyle name="Comma 6 5 4 2" xfId="3101"/>
    <cellStyle name="Comma 6 5 4 2 2" xfId="12912"/>
    <cellStyle name="Comma 6 5 4 2 3" xfId="22475"/>
    <cellStyle name="Comma 6 5 4 2 4" xfId="31992"/>
    <cellStyle name="Comma 6 5 4 3" xfId="12911"/>
    <cellStyle name="Comma 6 5 4 4" xfId="22474"/>
    <cellStyle name="Comma 6 5 4 5" xfId="31991"/>
    <cellStyle name="Comma 6 5 5" xfId="3102"/>
    <cellStyle name="Comma 6 5 5 2" xfId="3103"/>
    <cellStyle name="Comma 6 5 5 2 2" xfId="12914"/>
    <cellStyle name="Comma 6 5 5 2 3" xfId="22477"/>
    <cellStyle name="Comma 6 5 5 2 4" xfId="31994"/>
    <cellStyle name="Comma 6 5 5 3" xfId="12913"/>
    <cellStyle name="Comma 6 5 5 4" xfId="22476"/>
    <cellStyle name="Comma 6 5 5 5" xfId="31993"/>
    <cellStyle name="Comma 6 5 6" xfId="3104"/>
    <cellStyle name="Comma 6 5 6 2" xfId="12915"/>
    <cellStyle name="Comma 6 5 6 3" xfId="22478"/>
    <cellStyle name="Comma 6 5 6 4" xfId="31995"/>
    <cellStyle name="Comma 6 5 7" xfId="3105"/>
    <cellStyle name="Comma 6 5 7 2" xfId="12916"/>
    <cellStyle name="Comma 6 5 7 3" xfId="22479"/>
    <cellStyle name="Comma 6 5 7 4" xfId="31996"/>
    <cellStyle name="Comma 6 5 8" xfId="12905"/>
    <cellStyle name="Comma 6 5 9" xfId="22468"/>
    <cellStyle name="Comma 6 6" xfId="3106"/>
    <cellStyle name="Comma 6 6 2" xfId="12917"/>
    <cellStyle name="Comma 6 7" xfId="3107"/>
    <cellStyle name="Comma 6 7 2" xfId="12918"/>
    <cellStyle name="Comma 6 7 3" xfId="22480"/>
    <cellStyle name="Comma 6 7 4" xfId="31997"/>
    <cellStyle name="Comma 6 8" xfId="3108"/>
    <cellStyle name="Comma 6 8 2" xfId="12919"/>
    <cellStyle name="Comma 6 8 3" xfId="22481"/>
    <cellStyle name="Comma 6 8 4" xfId="31998"/>
    <cellStyle name="Comma 6 9" xfId="3109"/>
    <cellStyle name="Comma 6 9 2" xfId="12920"/>
    <cellStyle name="Comma 6 9 3" xfId="22482"/>
    <cellStyle name="Comma 6 9 4" xfId="31999"/>
    <cellStyle name="Comma 7" xfId="3110"/>
    <cellStyle name="Comma 7 2" xfId="3111"/>
    <cellStyle name="Comma 7 2 2" xfId="12922"/>
    <cellStyle name="Comma 7 2 3" xfId="22483"/>
    <cellStyle name="Comma 7 2 4" xfId="32000"/>
    <cellStyle name="Comma 7 3" xfId="3112"/>
    <cellStyle name="Comma 7 3 2" xfId="12923"/>
    <cellStyle name="Comma 7 4" xfId="12921"/>
    <cellStyle name="Comma 8" xfId="69"/>
    <cellStyle name="Comma 8 2" xfId="12924"/>
    <cellStyle name="Comma 8 3" xfId="19527"/>
    <cellStyle name="Comma 8 4" xfId="32001"/>
    <cellStyle name="Comma 9" xfId="9798"/>
    <cellStyle name="Comma 9 2" xfId="12925"/>
    <cellStyle name="Comma 9 3" xfId="28999"/>
    <cellStyle name="Comma 9 4" xfId="32002"/>
    <cellStyle name="Explanatory Text 2" xfId="35"/>
    <cellStyle name="Followed Hyperlink" xfId="62" builtinId="9" customBuiltin="1"/>
    <cellStyle name="Good 2" xfId="25"/>
    <cellStyle name="Good 3" xfId="9807"/>
    <cellStyle name="Heading 1 2" xfId="21"/>
    <cellStyle name="Heading 2 2" xfId="22"/>
    <cellStyle name="Heading 3 2" xfId="23"/>
    <cellStyle name="Heading 4 2" xfId="24"/>
    <cellStyle name="Hyperlink" xfId="61" builtinId="8" customBuiltin="1"/>
    <cellStyle name="Input 2" xfId="28"/>
    <cellStyle name="Linked Cell 2" xfId="31"/>
    <cellStyle name="Neutral 2" xfId="27"/>
    <cellStyle name="Normal" xfId="0" builtinId="0"/>
    <cellStyle name="Normal 10" xfId="65"/>
    <cellStyle name="Normal 10 2" xfId="3113"/>
    <cellStyle name="Normal 10 3" xfId="3114"/>
    <cellStyle name="Normal 10 3 2" xfId="3115"/>
    <cellStyle name="Normal 10 4" xfId="3116"/>
    <cellStyle name="Normal 10 5" xfId="12926"/>
    <cellStyle name="Normal 10 6" xfId="19523"/>
    <cellStyle name="Normal 10 7" xfId="32003"/>
    <cellStyle name="Normal 10 8" xfId="3117"/>
    <cellStyle name="Normal 11" xfId="3118"/>
    <cellStyle name="Normal 11 2" xfId="3119"/>
    <cellStyle name="Normal 11 3" xfId="3120"/>
    <cellStyle name="Normal 11 3 2" xfId="3121"/>
    <cellStyle name="Normal 11 4" xfId="3122"/>
    <cellStyle name="Normal 12" xfId="3123"/>
    <cellStyle name="Normal 12 2" xfId="3124"/>
    <cellStyle name="Normal 12 2 2" xfId="3125"/>
    <cellStyle name="Normal 12 2 2 2" xfId="3126"/>
    <cellStyle name="Normal 12 3" xfId="3127"/>
    <cellStyle name="Normal 12 3 2" xfId="9819"/>
    <cellStyle name="Normal 12 4" xfId="3128"/>
    <cellStyle name="Normal 12 4 2" xfId="3129"/>
    <cellStyle name="Normal 12 5" xfId="3130"/>
    <cellStyle name="Normal 13" xfId="3131"/>
    <cellStyle name="Normal 13 10" xfId="3132"/>
    <cellStyle name="Normal 13 10 2" xfId="12928"/>
    <cellStyle name="Normal 13 10 3" xfId="22485"/>
    <cellStyle name="Normal 13 10 4" xfId="32005"/>
    <cellStyle name="Normal 13 11" xfId="3133"/>
    <cellStyle name="Normal 13 11 2" xfId="12929"/>
    <cellStyle name="Normal 13 11 3" xfId="22486"/>
    <cellStyle name="Normal 13 11 4" xfId="32006"/>
    <cellStyle name="Normal 13 12" xfId="12927"/>
    <cellStyle name="Normal 13 13" xfId="22484"/>
    <cellStyle name="Normal 13 14" xfId="32004"/>
    <cellStyle name="Normal 13 2" xfId="3134"/>
    <cellStyle name="Normal 13 2 10" xfId="22487"/>
    <cellStyle name="Normal 13 2 11" xfId="32007"/>
    <cellStyle name="Normal 13 2 2" xfId="3135"/>
    <cellStyle name="Normal 13 2 2 2" xfId="3136"/>
    <cellStyle name="Normal 13 2 2 2 2" xfId="12932"/>
    <cellStyle name="Normal 13 2 2 2 3" xfId="22489"/>
    <cellStyle name="Normal 13 2 2 2 4" xfId="32009"/>
    <cellStyle name="Normal 13 2 2 3" xfId="3137"/>
    <cellStyle name="Normal 13 2 2 3 2" xfId="12933"/>
    <cellStyle name="Normal 13 2 2 3 3" xfId="22490"/>
    <cellStyle name="Normal 13 2 2 3 4" xfId="32010"/>
    <cellStyle name="Normal 13 2 2 4" xfId="12931"/>
    <cellStyle name="Normal 13 2 2 5" xfId="22488"/>
    <cellStyle name="Normal 13 2 2 6" xfId="32008"/>
    <cellStyle name="Normal 13 2 3" xfId="3138"/>
    <cellStyle name="Normal 13 2 3 2" xfId="3139"/>
    <cellStyle name="Normal 13 2 3 2 2" xfId="12935"/>
    <cellStyle name="Normal 13 2 3 2 3" xfId="22492"/>
    <cellStyle name="Normal 13 2 3 2 4" xfId="32012"/>
    <cellStyle name="Normal 13 2 3 3" xfId="3140"/>
    <cellStyle name="Normal 13 2 3 3 2" xfId="12936"/>
    <cellStyle name="Normal 13 2 3 3 3" xfId="22493"/>
    <cellStyle name="Normal 13 2 3 3 4" xfId="32013"/>
    <cellStyle name="Normal 13 2 3 4" xfId="12934"/>
    <cellStyle name="Normal 13 2 3 5" xfId="22491"/>
    <cellStyle name="Normal 13 2 3 6" xfId="32011"/>
    <cellStyle name="Normal 13 2 4" xfId="3141"/>
    <cellStyle name="Normal 13 2 4 2" xfId="3142"/>
    <cellStyle name="Normal 13 2 4 2 2" xfId="12938"/>
    <cellStyle name="Normal 13 2 4 2 3" xfId="22495"/>
    <cellStyle name="Normal 13 2 4 2 4" xfId="32015"/>
    <cellStyle name="Normal 13 2 4 3" xfId="12937"/>
    <cellStyle name="Normal 13 2 4 4" xfId="22494"/>
    <cellStyle name="Normal 13 2 4 5" xfId="32014"/>
    <cellStyle name="Normal 13 2 5" xfId="3143"/>
    <cellStyle name="Normal 13 2 5 2" xfId="3144"/>
    <cellStyle name="Normal 13 2 5 2 2" xfId="12940"/>
    <cellStyle name="Normal 13 2 5 2 3" xfId="22497"/>
    <cellStyle name="Normal 13 2 5 2 4" xfId="32017"/>
    <cellStyle name="Normal 13 2 5 3" xfId="12939"/>
    <cellStyle name="Normal 13 2 5 4" xfId="22496"/>
    <cellStyle name="Normal 13 2 5 5" xfId="32016"/>
    <cellStyle name="Normal 13 2 6" xfId="3145"/>
    <cellStyle name="Normal 13 2 6 2" xfId="12941"/>
    <cellStyle name="Normal 13 2 6 3" xfId="22498"/>
    <cellStyle name="Normal 13 2 6 4" xfId="32018"/>
    <cellStyle name="Normal 13 2 7" xfId="3146"/>
    <cellStyle name="Normal 13 2 7 2" xfId="12942"/>
    <cellStyle name="Normal 13 2 7 3" xfId="22499"/>
    <cellStyle name="Normal 13 2 7 4" xfId="32019"/>
    <cellStyle name="Normal 13 2 8" xfId="3147"/>
    <cellStyle name="Normal 13 2 8 2" xfId="12943"/>
    <cellStyle name="Normal 13 2 8 3" xfId="22500"/>
    <cellStyle name="Normal 13 2 8 4" xfId="32020"/>
    <cellStyle name="Normal 13 2 9" xfId="12930"/>
    <cellStyle name="Normal 13 3" xfId="3148"/>
    <cellStyle name="Normal 13 3 10" xfId="32021"/>
    <cellStyle name="Normal 13 3 2" xfId="3149"/>
    <cellStyle name="Normal 13 3 2 2" xfId="3150"/>
    <cellStyle name="Normal 13 3 2 2 2" xfId="12946"/>
    <cellStyle name="Normal 13 3 2 2 3" xfId="22503"/>
    <cellStyle name="Normal 13 3 2 2 4" xfId="32023"/>
    <cellStyle name="Normal 13 3 2 3" xfId="3151"/>
    <cellStyle name="Normal 13 3 2 3 2" xfId="12947"/>
    <cellStyle name="Normal 13 3 2 3 3" xfId="22504"/>
    <cellStyle name="Normal 13 3 2 3 4" xfId="32024"/>
    <cellStyle name="Normal 13 3 2 4" xfId="12945"/>
    <cellStyle name="Normal 13 3 2 5" xfId="22502"/>
    <cellStyle name="Normal 13 3 2 6" xfId="32022"/>
    <cellStyle name="Normal 13 3 3" xfId="3152"/>
    <cellStyle name="Normal 13 3 3 2" xfId="3153"/>
    <cellStyle name="Normal 13 3 3 2 2" xfId="12949"/>
    <cellStyle name="Normal 13 3 3 2 3" xfId="22506"/>
    <cellStyle name="Normal 13 3 3 2 4" xfId="32026"/>
    <cellStyle name="Normal 13 3 3 3" xfId="3154"/>
    <cellStyle name="Normal 13 3 3 3 2" xfId="12950"/>
    <cellStyle name="Normal 13 3 3 3 3" xfId="22507"/>
    <cellStyle name="Normal 13 3 3 3 4" xfId="32027"/>
    <cellStyle name="Normal 13 3 3 4" xfId="12948"/>
    <cellStyle name="Normal 13 3 3 5" xfId="22505"/>
    <cellStyle name="Normal 13 3 3 6" xfId="32025"/>
    <cellStyle name="Normal 13 3 4" xfId="3155"/>
    <cellStyle name="Normal 13 3 4 2" xfId="3156"/>
    <cellStyle name="Normal 13 3 4 2 2" xfId="12952"/>
    <cellStyle name="Normal 13 3 4 2 3" xfId="22509"/>
    <cellStyle name="Normal 13 3 4 2 4" xfId="32029"/>
    <cellStyle name="Normal 13 3 4 3" xfId="12951"/>
    <cellStyle name="Normal 13 3 4 4" xfId="22508"/>
    <cellStyle name="Normal 13 3 4 5" xfId="32028"/>
    <cellStyle name="Normal 13 3 5" xfId="3157"/>
    <cellStyle name="Normal 13 3 5 2" xfId="3158"/>
    <cellStyle name="Normal 13 3 5 2 2" xfId="12954"/>
    <cellStyle name="Normal 13 3 5 2 3" xfId="22511"/>
    <cellStyle name="Normal 13 3 5 2 4" xfId="32031"/>
    <cellStyle name="Normal 13 3 5 3" xfId="12953"/>
    <cellStyle name="Normal 13 3 5 4" xfId="22510"/>
    <cellStyle name="Normal 13 3 5 5" xfId="32030"/>
    <cellStyle name="Normal 13 3 6" xfId="3159"/>
    <cellStyle name="Normal 13 3 6 2" xfId="12955"/>
    <cellStyle name="Normal 13 3 6 3" xfId="22512"/>
    <cellStyle name="Normal 13 3 6 4" xfId="32032"/>
    <cellStyle name="Normal 13 3 7" xfId="3160"/>
    <cellStyle name="Normal 13 3 7 2" xfId="12956"/>
    <cellStyle name="Normal 13 3 7 3" xfId="22513"/>
    <cellStyle name="Normal 13 3 7 4" xfId="32033"/>
    <cellStyle name="Normal 13 3 8" xfId="12944"/>
    <cellStyle name="Normal 13 3 9" xfId="22501"/>
    <cellStyle name="Normal 13 4" xfId="3161"/>
    <cellStyle name="Normal 13 4 10" xfId="32034"/>
    <cellStyle name="Normal 13 4 2" xfId="3162"/>
    <cellStyle name="Normal 13 4 2 2" xfId="3163"/>
    <cellStyle name="Normal 13 4 2 2 2" xfId="12959"/>
    <cellStyle name="Normal 13 4 2 2 3" xfId="22516"/>
    <cellStyle name="Normal 13 4 2 2 4" xfId="32036"/>
    <cellStyle name="Normal 13 4 2 3" xfId="3164"/>
    <cellStyle name="Normal 13 4 2 3 2" xfId="12960"/>
    <cellStyle name="Normal 13 4 2 3 3" xfId="22517"/>
    <cellStyle name="Normal 13 4 2 3 4" xfId="32037"/>
    <cellStyle name="Normal 13 4 2 4" xfId="12958"/>
    <cellStyle name="Normal 13 4 2 5" xfId="22515"/>
    <cellStyle name="Normal 13 4 2 6" xfId="32035"/>
    <cellStyle name="Normal 13 4 3" xfId="3165"/>
    <cellStyle name="Normal 13 4 3 2" xfId="3166"/>
    <cellStyle name="Normal 13 4 3 2 2" xfId="12962"/>
    <cellStyle name="Normal 13 4 3 2 3" xfId="22519"/>
    <cellStyle name="Normal 13 4 3 2 4" xfId="32039"/>
    <cellStyle name="Normal 13 4 3 3" xfId="12961"/>
    <cellStyle name="Normal 13 4 3 4" xfId="22518"/>
    <cellStyle name="Normal 13 4 3 5" xfId="32038"/>
    <cellStyle name="Normal 13 4 4" xfId="3167"/>
    <cellStyle name="Normal 13 4 4 2" xfId="3168"/>
    <cellStyle name="Normal 13 4 4 2 2" xfId="12964"/>
    <cellStyle name="Normal 13 4 4 2 3" xfId="22521"/>
    <cellStyle name="Normal 13 4 4 2 4" xfId="32041"/>
    <cellStyle name="Normal 13 4 4 3" xfId="12963"/>
    <cellStyle name="Normal 13 4 4 4" xfId="22520"/>
    <cellStyle name="Normal 13 4 4 5" xfId="32040"/>
    <cellStyle name="Normal 13 4 5" xfId="3169"/>
    <cellStyle name="Normal 13 4 5 2" xfId="3170"/>
    <cellStyle name="Normal 13 4 5 2 2" xfId="12966"/>
    <cellStyle name="Normal 13 4 5 2 3" xfId="22523"/>
    <cellStyle name="Normal 13 4 5 2 4" xfId="32043"/>
    <cellStyle name="Normal 13 4 5 3" xfId="12965"/>
    <cellStyle name="Normal 13 4 5 4" xfId="22522"/>
    <cellStyle name="Normal 13 4 5 5" xfId="32042"/>
    <cellStyle name="Normal 13 4 6" xfId="3171"/>
    <cellStyle name="Normal 13 4 6 2" xfId="12967"/>
    <cellStyle name="Normal 13 4 6 3" xfId="22524"/>
    <cellStyle name="Normal 13 4 6 4" xfId="32044"/>
    <cellStyle name="Normal 13 4 7" xfId="3172"/>
    <cellStyle name="Normal 13 4 7 2" xfId="12968"/>
    <cellStyle name="Normal 13 4 7 3" xfId="22525"/>
    <cellStyle name="Normal 13 4 7 4" xfId="32045"/>
    <cellStyle name="Normal 13 4 8" xfId="12957"/>
    <cellStyle name="Normal 13 4 9" xfId="22514"/>
    <cellStyle name="Normal 13 5" xfId="3173"/>
    <cellStyle name="Normal 13 6" xfId="3174"/>
    <cellStyle name="Normal 13 6 2" xfId="3175"/>
    <cellStyle name="Normal 13 6 2 2" xfId="12970"/>
    <cellStyle name="Normal 13 6 2 3" xfId="22527"/>
    <cellStyle name="Normal 13 6 2 4" xfId="32047"/>
    <cellStyle name="Normal 13 6 3" xfId="3176"/>
    <cellStyle name="Normal 13 6 3 2" xfId="12971"/>
    <cellStyle name="Normal 13 6 3 3" xfId="22528"/>
    <cellStyle name="Normal 13 6 3 4" xfId="32048"/>
    <cellStyle name="Normal 13 6 4" xfId="12969"/>
    <cellStyle name="Normal 13 6 5" xfId="22526"/>
    <cellStyle name="Normal 13 6 6" xfId="32046"/>
    <cellStyle name="Normal 13 7" xfId="3177"/>
    <cellStyle name="Normal 13 7 2" xfId="3178"/>
    <cellStyle name="Normal 13 7 2 2" xfId="12973"/>
    <cellStyle name="Normal 13 7 2 3" xfId="22530"/>
    <cellStyle name="Normal 13 7 2 4" xfId="32050"/>
    <cellStyle name="Normal 13 7 3" xfId="3179"/>
    <cellStyle name="Normal 13 7 3 2" xfId="12974"/>
    <cellStyle name="Normal 13 7 3 3" xfId="22531"/>
    <cellStyle name="Normal 13 7 3 4" xfId="32051"/>
    <cellStyle name="Normal 13 7 4" xfId="12972"/>
    <cellStyle name="Normal 13 7 5" xfId="22529"/>
    <cellStyle name="Normal 13 7 6" xfId="32049"/>
    <cellStyle name="Normal 13 8" xfId="3180"/>
    <cellStyle name="Normal 13 8 2" xfId="3181"/>
    <cellStyle name="Normal 13 8 2 2" xfId="12976"/>
    <cellStyle name="Normal 13 8 2 3" xfId="22533"/>
    <cellStyle name="Normal 13 8 2 4" xfId="32053"/>
    <cellStyle name="Normal 13 8 3" xfId="3182"/>
    <cellStyle name="Normal 13 8 3 2" xfId="12977"/>
    <cellStyle name="Normal 13 8 3 3" xfId="22534"/>
    <cellStyle name="Normal 13 8 3 4" xfId="32054"/>
    <cellStyle name="Normal 13 8 4" xfId="12975"/>
    <cellStyle name="Normal 13 8 5" xfId="22532"/>
    <cellStyle name="Normal 13 8 6" xfId="32052"/>
    <cellStyle name="Normal 13 9" xfId="3183"/>
    <cellStyle name="Normal 13 9 2" xfId="3184"/>
    <cellStyle name="Normal 13 9 2 2" xfId="12979"/>
    <cellStyle name="Normal 13 9 2 3" xfId="22536"/>
    <cellStyle name="Normal 13 9 2 4" xfId="32056"/>
    <cellStyle name="Normal 13 9 3" xfId="12978"/>
    <cellStyle name="Normal 13 9 4" xfId="22535"/>
    <cellStyle name="Normal 13 9 5" xfId="32055"/>
    <cellStyle name="Normal 14" xfId="3185"/>
    <cellStyle name="Normal 14 2" xfId="3186"/>
    <cellStyle name="Normal 14 2 2" xfId="3187"/>
    <cellStyle name="Normal 14 2 3" xfId="3188"/>
    <cellStyle name="Normal 14 3" xfId="3189"/>
    <cellStyle name="Normal 15" xfId="3190"/>
    <cellStyle name="Normal 15 2" xfId="3191"/>
    <cellStyle name="Normal 15 3" xfId="3192"/>
    <cellStyle name="Normal 15 3 10" xfId="32057"/>
    <cellStyle name="Normal 15 3 2" xfId="3193"/>
    <cellStyle name="Normal 15 3 2 2" xfId="3194"/>
    <cellStyle name="Normal 15 3 2 2 2" xfId="12982"/>
    <cellStyle name="Normal 15 3 2 2 3" xfId="22539"/>
    <cellStyle name="Normal 15 3 2 2 4" xfId="32059"/>
    <cellStyle name="Normal 15 3 2 3" xfId="3195"/>
    <cellStyle name="Normal 15 3 2 3 2" xfId="12983"/>
    <cellStyle name="Normal 15 3 2 3 3" xfId="22540"/>
    <cellStyle name="Normal 15 3 2 3 4" xfId="32060"/>
    <cellStyle name="Normal 15 3 2 4" xfId="12981"/>
    <cellStyle name="Normal 15 3 2 5" xfId="22538"/>
    <cellStyle name="Normal 15 3 2 6" xfId="32058"/>
    <cellStyle name="Normal 15 3 3" xfId="3196"/>
    <cellStyle name="Normal 15 3 3 2" xfId="3197"/>
    <cellStyle name="Normal 15 3 3 2 2" xfId="12985"/>
    <cellStyle name="Normal 15 3 3 2 3" xfId="22542"/>
    <cellStyle name="Normal 15 3 3 2 4" xfId="32062"/>
    <cellStyle name="Normal 15 3 3 3" xfId="3198"/>
    <cellStyle name="Normal 15 3 3 3 2" xfId="12986"/>
    <cellStyle name="Normal 15 3 3 3 3" xfId="22543"/>
    <cellStyle name="Normal 15 3 3 3 4" xfId="32063"/>
    <cellStyle name="Normal 15 3 3 4" xfId="12984"/>
    <cellStyle name="Normal 15 3 3 5" xfId="22541"/>
    <cellStyle name="Normal 15 3 3 6" xfId="32061"/>
    <cellStyle name="Normal 15 3 4" xfId="3199"/>
    <cellStyle name="Normal 15 3 4 2" xfId="3200"/>
    <cellStyle name="Normal 15 3 4 2 2" xfId="12988"/>
    <cellStyle name="Normal 15 3 4 2 3" xfId="22545"/>
    <cellStyle name="Normal 15 3 4 2 4" xfId="32065"/>
    <cellStyle name="Normal 15 3 4 3" xfId="12987"/>
    <cellStyle name="Normal 15 3 4 4" xfId="22544"/>
    <cellStyle name="Normal 15 3 4 5" xfId="32064"/>
    <cellStyle name="Normal 15 3 5" xfId="3201"/>
    <cellStyle name="Normal 15 3 5 2" xfId="3202"/>
    <cellStyle name="Normal 15 3 5 2 2" xfId="12990"/>
    <cellStyle name="Normal 15 3 5 2 3" xfId="22547"/>
    <cellStyle name="Normal 15 3 5 2 4" xfId="32067"/>
    <cellStyle name="Normal 15 3 5 3" xfId="12989"/>
    <cellStyle name="Normal 15 3 5 4" xfId="22546"/>
    <cellStyle name="Normal 15 3 5 5" xfId="32066"/>
    <cellStyle name="Normal 15 3 6" xfId="3203"/>
    <cellStyle name="Normal 15 3 6 2" xfId="12991"/>
    <cellStyle name="Normal 15 3 6 3" xfId="22548"/>
    <cellStyle name="Normal 15 3 6 4" xfId="32068"/>
    <cellStyle name="Normal 15 3 7" xfId="3204"/>
    <cellStyle name="Normal 15 3 7 2" xfId="12992"/>
    <cellStyle name="Normal 15 3 7 3" xfId="22549"/>
    <cellStyle name="Normal 15 3 7 4" xfId="32069"/>
    <cellStyle name="Normal 15 3 8" xfId="12980"/>
    <cellStyle name="Normal 15 3 9" xfId="22537"/>
    <cellStyle name="Normal 15 4" xfId="3205"/>
    <cellStyle name="Normal 15 4 10" xfId="32070"/>
    <cellStyle name="Normal 15 4 2" xfId="3206"/>
    <cellStyle name="Normal 15 4 2 2" xfId="3207"/>
    <cellStyle name="Normal 15 4 2 2 2" xfId="12995"/>
    <cellStyle name="Normal 15 4 2 2 3" xfId="22552"/>
    <cellStyle name="Normal 15 4 2 2 4" xfId="32072"/>
    <cellStyle name="Normal 15 4 2 3" xfId="3208"/>
    <cellStyle name="Normal 15 4 2 3 2" xfId="12996"/>
    <cellStyle name="Normal 15 4 2 3 3" xfId="22553"/>
    <cellStyle name="Normal 15 4 2 3 4" xfId="32073"/>
    <cellStyle name="Normal 15 4 2 4" xfId="12994"/>
    <cellStyle name="Normal 15 4 2 5" xfId="22551"/>
    <cellStyle name="Normal 15 4 2 6" xfId="32071"/>
    <cellStyle name="Normal 15 4 3" xfId="3209"/>
    <cellStyle name="Normal 15 4 3 2" xfId="3210"/>
    <cellStyle name="Normal 15 4 3 2 2" xfId="12998"/>
    <cellStyle name="Normal 15 4 3 2 3" xfId="22555"/>
    <cellStyle name="Normal 15 4 3 2 4" xfId="32075"/>
    <cellStyle name="Normal 15 4 3 3" xfId="3211"/>
    <cellStyle name="Normal 15 4 3 3 2" xfId="12999"/>
    <cellStyle name="Normal 15 4 3 3 3" xfId="22556"/>
    <cellStyle name="Normal 15 4 3 3 4" xfId="32076"/>
    <cellStyle name="Normal 15 4 3 4" xfId="12997"/>
    <cellStyle name="Normal 15 4 3 5" xfId="22554"/>
    <cellStyle name="Normal 15 4 3 6" xfId="32074"/>
    <cellStyle name="Normal 15 4 4" xfId="3212"/>
    <cellStyle name="Normal 15 4 4 2" xfId="3213"/>
    <cellStyle name="Normal 15 4 4 2 2" xfId="13001"/>
    <cellStyle name="Normal 15 4 4 2 3" xfId="22558"/>
    <cellStyle name="Normal 15 4 4 2 4" xfId="32078"/>
    <cellStyle name="Normal 15 4 4 3" xfId="13000"/>
    <cellStyle name="Normal 15 4 4 4" xfId="22557"/>
    <cellStyle name="Normal 15 4 4 5" xfId="32077"/>
    <cellStyle name="Normal 15 4 5" xfId="3214"/>
    <cellStyle name="Normal 15 4 5 2" xfId="3215"/>
    <cellStyle name="Normal 15 4 5 2 2" xfId="13003"/>
    <cellStyle name="Normal 15 4 5 2 3" xfId="22560"/>
    <cellStyle name="Normal 15 4 5 2 4" xfId="32080"/>
    <cellStyle name="Normal 15 4 5 3" xfId="13002"/>
    <cellStyle name="Normal 15 4 5 4" xfId="22559"/>
    <cellStyle name="Normal 15 4 5 5" xfId="32079"/>
    <cellStyle name="Normal 15 4 6" xfId="3216"/>
    <cellStyle name="Normal 15 4 6 2" xfId="13004"/>
    <cellStyle name="Normal 15 4 6 3" xfId="22561"/>
    <cellStyle name="Normal 15 4 6 4" xfId="32081"/>
    <cellStyle name="Normal 15 4 7" xfId="3217"/>
    <cellStyle name="Normal 15 4 7 2" xfId="13005"/>
    <cellStyle name="Normal 15 4 7 3" xfId="22562"/>
    <cellStyle name="Normal 15 4 7 4" xfId="32082"/>
    <cellStyle name="Normal 15 4 8" xfId="12993"/>
    <cellStyle name="Normal 15 4 9" xfId="22550"/>
    <cellStyle name="Normal 15 5" xfId="3218"/>
    <cellStyle name="Normal 15 5 10" xfId="32083"/>
    <cellStyle name="Normal 15 5 2" xfId="3219"/>
    <cellStyle name="Normal 15 5 2 2" xfId="3220"/>
    <cellStyle name="Normal 15 5 2 2 2" xfId="13008"/>
    <cellStyle name="Normal 15 5 2 2 3" xfId="22565"/>
    <cellStyle name="Normal 15 5 2 2 4" xfId="32085"/>
    <cellStyle name="Normal 15 5 2 3" xfId="3221"/>
    <cellStyle name="Normal 15 5 2 3 2" xfId="13009"/>
    <cellStyle name="Normal 15 5 2 3 3" xfId="22566"/>
    <cellStyle name="Normal 15 5 2 3 4" xfId="32086"/>
    <cellStyle name="Normal 15 5 2 4" xfId="13007"/>
    <cellStyle name="Normal 15 5 2 5" xfId="22564"/>
    <cellStyle name="Normal 15 5 2 6" xfId="32084"/>
    <cellStyle name="Normal 15 5 3" xfId="3222"/>
    <cellStyle name="Normal 15 5 3 2" xfId="3223"/>
    <cellStyle name="Normal 15 5 3 2 2" xfId="13011"/>
    <cellStyle name="Normal 15 5 3 2 3" xfId="22568"/>
    <cellStyle name="Normal 15 5 3 2 4" xfId="32088"/>
    <cellStyle name="Normal 15 5 3 3" xfId="13010"/>
    <cellStyle name="Normal 15 5 3 4" xfId="22567"/>
    <cellStyle name="Normal 15 5 3 5" xfId="32087"/>
    <cellStyle name="Normal 15 5 4" xfId="3224"/>
    <cellStyle name="Normal 15 5 4 2" xfId="3225"/>
    <cellStyle name="Normal 15 5 4 2 2" xfId="13013"/>
    <cellStyle name="Normal 15 5 4 2 3" xfId="22570"/>
    <cellStyle name="Normal 15 5 4 2 4" xfId="32090"/>
    <cellStyle name="Normal 15 5 4 3" xfId="13012"/>
    <cellStyle name="Normal 15 5 4 4" xfId="22569"/>
    <cellStyle name="Normal 15 5 4 5" xfId="32089"/>
    <cellStyle name="Normal 15 5 5" xfId="3226"/>
    <cellStyle name="Normal 15 5 5 2" xfId="3227"/>
    <cellStyle name="Normal 15 5 5 2 2" xfId="13015"/>
    <cellStyle name="Normal 15 5 5 2 3" xfId="22572"/>
    <cellStyle name="Normal 15 5 5 2 4" xfId="32092"/>
    <cellStyle name="Normal 15 5 5 3" xfId="13014"/>
    <cellStyle name="Normal 15 5 5 4" xfId="22571"/>
    <cellStyle name="Normal 15 5 5 5" xfId="32091"/>
    <cellStyle name="Normal 15 5 6" xfId="3228"/>
    <cellStyle name="Normal 15 5 6 2" xfId="13016"/>
    <cellStyle name="Normal 15 5 6 3" xfId="22573"/>
    <cellStyle name="Normal 15 5 6 4" xfId="32093"/>
    <cellStyle name="Normal 15 5 7" xfId="3229"/>
    <cellStyle name="Normal 15 5 7 2" xfId="13017"/>
    <cellStyle name="Normal 15 5 7 3" xfId="22574"/>
    <cellStyle name="Normal 15 5 7 4" xfId="32094"/>
    <cellStyle name="Normal 15 5 8" xfId="13006"/>
    <cellStyle name="Normal 15 5 9" xfId="22563"/>
    <cellStyle name="Normal 15 6" xfId="3230"/>
    <cellStyle name="Normal 15 6 2" xfId="13018"/>
    <cellStyle name="Normal 15 6 3" xfId="22575"/>
    <cellStyle name="Normal 15 6 4" xfId="32095"/>
    <cellStyle name="Normal 15 7" xfId="3231"/>
    <cellStyle name="Normal 15 7 2" xfId="13019"/>
    <cellStyle name="Normal 15 7 3" xfId="22576"/>
    <cellStyle name="Normal 15 7 4" xfId="32096"/>
    <cellStyle name="Normal 15 8" xfId="3232"/>
    <cellStyle name="Normal 15 8 2" xfId="13020"/>
    <cellStyle name="Normal 15 8 3" xfId="22577"/>
    <cellStyle name="Normal 15 8 4" xfId="32097"/>
    <cellStyle name="Normal 15 9" xfId="3233"/>
    <cellStyle name="Normal 15 9 2" xfId="13021"/>
    <cellStyle name="Normal 15 9 3" xfId="22578"/>
    <cellStyle name="Normal 15 9 4" xfId="32098"/>
    <cellStyle name="Normal 16" xfId="3234"/>
    <cellStyle name="Normal 16 2" xfId="3235"/>
    <cellStyle name="Normal 16 3" xfId="3236"/>
    <cellStyle name="Normal 16 3 2" xfId="3237"/>
    <cellStyle name="Normal 16 4" xfId="3238"/>
    <cellStyle name="Normal 16 5" xfId="3239"/>
    <cellStyle name="Normal 17" xfId="3240"/>
    <cellStyle name="Normal 17 2" xfId="3241"/>
    <cellStyle name="Normal 18" xfId="3242"/>
    <cellStyle name="Normal 18 10" xfId="3243"/>
    <cellStyle name="Normal 18 10 2" xfId="13023"/>
    <cellStyle name="Normal 18 10 3" xfId="22580"/>
    <cellStyle name="Normal 18 10 4" xfId="32100"/>
    <cellStyle name="Normal 18 11" xfId="3244"/>
    <cellStyle name="Normal 18 12" xfId="13022"/>
    <cellStyle name="Normal 18 13" xfId="22579"/>
    <cellStyle name="Normal 18 14" xfId="32099"/>
    <cellStyle name="Normal 18 2" xfId="3245"/>
    <cellStyle name="Normal 18 3" xfId="3246"/>
    <cellStyle name="Normal 18 3 10" xfId="22581"/>
    <cellStyle name="Normal 18 3 11" xfId="32101"/>
    <cellStyle name="Normal 18 3 2" xfId="3247"/>
    <cellStyle name="Normal 18 3 3" xfId="3248"/>
    <cellStyle name="Normal 18 3 3 2" xfId="3249"/>
    <cellStyle name="Normal 18 3 3 2 2" xfId="13026"/>
    <cellStyle name="Normal 18 3 3 2 3" xfId="22583"/>
    <cellStyle name="Normal 18 3 3 2 4" xfId="32103"/>
    <cellStyle name="Normal 18 3 3 3" xfId="3250"/>
    <cellStyle name="Normal 18 3 3 3 2" xfId="13027"/>
    <cellStyle name="Normal 18 3 3 3 3" xfId="22584"/>
    <cellStyle name="Normal 18 3 3 3 4" xfId="32104"/>
    <cellStyle name="Normal 18 3 3 4" xfId="13025"/>
    <cellStyle name="Normal 18 3 3 5" xfId="22582"/>
    <cellStyle name="Normal 18 3 3 6" xfId="32102"/>
    <cellStyle name="Normal 18 3 4" xfId="3251"/>
    <cellStyle name="Normal 18 3 4 2" xfId="3252"/>
    <cellStyle name="Normal 18 3 4 2 2" xfId="13029"/>
    <cellStyle name="Normal 18 3 4 2 3" xfId="22586"/>
    <cellStyle name="Normal 18 3 4 2 4" xfId="32106"/>
    <cellStyle name="Normal 18 3 4 3" xfId="3253"/>
    <cellStyle name="Normal 18 3 4 3 2" xfId="13030"/>
    <cellStyle name="Normal 18 3 4 3 3" xfId="22587"/>
    <cellStyle name="Normal 18 3 4 3 4" xfId="32107"/>
    <cellStyle name="Normal 18 3 4 4" xfId="13028"/>
    <cellStyle name="Normal 18 3 4 5" xfId="22585"/>
    <cellStyle name="Normal 18 3 4 6" xfId="32105"/>
    <cellStyle name="Normal 18 3 5" xfId="3254"/>
    <cellStyle name="Normal 18 3 5 2" xfId="3255"/>
    <cellStyle name="Normal 18 3 5 2 2" xfId="13032"/>
    <cellStyle name="Normal 18 3 5 2 3" xfId="22589"/>
    <cellStyle name="Normal 18 3 5 2 4" xfId="32109"/>
    <cellStyle name="Normal 18 3 5 3" xfId="13031"/>
    <cellStyle name="Normal 18 3 5 4" xfId="22588"/>
    <cellStyle name="Normal 18 3 5 5" xfId="32108"/>
    <cellStyle name="Normal 18 3 6" xfId="3256"/>
    <cellStyle name="Normal 18 3 6 2" xfId="3257"/>
    <cellStyle name="Normal 18 3 6 2 2" xfId="13034"/>
    <cellStyle name="Normal 18 3 6 2 3" xfId="22591"/>
    <cellStyle name="Normal 18 3 6 2 4" xfId="32111"/>
    <cellStyle name="Normal 18 3 6 3" xfId="13033"/>
    <cellStyle name="Normal 18 3 6 4" xfId="22590"/>
    <cellStyle name="Normal 18 3 6 5" xfId="32110"/>
    <cellStyle name="Normal 18 3 7" xfId="3258"/>
    <cellStyle name="Normal 18 3 7 2" xfId="13035"/>
    <cellStyle name="Normal 18 3 7 3" xfId="22592"/>
    <cellStyle name="Normal 18 3 7 4" xfId="32112"/>
    <cellStyle name="Normal 18 3 8" xfId="3259"/>
    <cellStyle name="Normal 18 3 8 2" xfId="13036"/>
    <cellStyle name="Normal 18 3 8 3" xfId="22593"/>
    <cellStyle name="Normal 18 3 8 4" xfId="32113"/>
    <cellStyle name="Normal 18 3 9" xfId="13024"/>
    <cellStyle name="Normal 18 4" xfId="3260"/>
    <cellStyle name="Normal 18 4 2" xfId="3261"/>
    <cellStyle name="Normal 18 5" xfId="3262"/>
    <cellStyle name="Normal 18 5 2" xfId="3263"/>
    <cellStyle name="Normal 18 5 2 2" xfId="13038"/>
    <cellStyle name="Normal 18 5 2 3" xfId="22595"/>
    <cellStyle name="Normal 18 5 2 4" xfId="32115"/>
    <cellStyle name="Normal 18 5 3" xfId="3264"/>
    <cellStyle name="Normal 18 5 3 2" xfId="13039"/>
    <cellStyle name="Normal 18 5 3 3" xfId="22596"/>
    <cellStyle name="Normal 18 5 3 4" xfId="32116"/>
    <cellStyle name="Normal 18 5 4" xfId="13037"/>
    <cellStyle name="Normal 18 5 5" xfId="22594"/>
    <cellStyle name="Normal 18 5 6" xfId="32114"/>
    <cellStyle name="Normal 18 6" xfId="3265"/>
    <cellStyle name="Normal 18 6 2" xfId="3266"/>
    <cellStyle name="Normal 18 6 2 2" xfId="13040"/>
    <cellStyle name="Normal 18 6 2 3" xfId="22597"/>
    <cellStyle name="Normal 18 6 2 4" xfId="32117"/>
    <cellStyle name="Normal 18 6 3" xfId="3267"/>
    <cellStyle name="Normal 18 6 3 2" xfId="13041"/>
    <cellStyle name="Normal 18 6 3 3" xfId="22598"/>
    <cellStyle name="Normal 18 6 3 4" xfId="32118"/>
    <cellStyle name="Normal 18 7" xfId="3268"/>
    <cellStyle name="Normal 18 7 2" xfId="3269"/>
    <cellStyle name="Normal 18 7 2 2" xfId="13043"/>
    <cellStyle name="Normal 18 7 2 3" xfId="22600"/>
    <cellStyle name="Normal 18 7 2 4" xfId="32120"/>
    <cellStyle name="Normal 18 7 3" xfId="3270"/>
    <cellStyle name="Normal 18 7 3 2" xfId="13044"/>
    <cellStyle name="Normal 18 7 3 3" xfId="22601"/>
    <cellStyle name="Normal 18 7 3 4" xfId="32121"/>
    <cellStyle name="Normal 18 7 4" xfId="13042"/>
    <cellStyle name="Normal 18 7 5" xfId="22599"/>
    <cellStyle name="Normal 18 7 6" xfId="32119"/>
    <cellStyle name="Normal 18 8" xfId="3271"/>
    <cellStyle name="Normal 18 8 2" xfId="3272"/>
    <cellStyle name="Normal 18 8 2 2" xfId="13046"/>
    <cellStyle name="Normal 18 8 2 3" xfId="22603"/>
    <cellStyle name="Normal 18 8 2 4" xfId="32123"/>
    <cellStyle name="Normal 18 8 3" xfId="13045"/>
    <cellStyle name="Normal 18 8 4" xfId="22602"/>
    <cellStyle name="Normal 18 8 5" xfId="32122"/>
    <cellStyle name="Normal 18 9" xfId="3273"/>
    <cellStyle name="Normal 18 9 2" xfId="13047"/>
    <cellStyle name="Normal 18 9 3" xfId="22604"/>
    <cellStyle name="Normal 18 9 4" xfId="32124"/>
    <cellStyle name="Normal 19" xfId="3274"/>
    <cellStyle name="Normal 19 2" xfId="3275"/>
    <cellStyle name="Normal 19 2 2" xfId="3276"/>
    <cellStyle name="Normal 19 3" xfId="3277"/>
    <cellStyle name="Normal 19 3 2" xfId="3278"/>
    <cellStyle name="Normal 19 4" xfId="3279"/>
    <cellStyle name="Normal 19 5" xfId="3280"/>
    <cellStyle name="Normal 19 6" xfId="3281"/>
    <cellStyle name="Normal 19 7" xfId="3282"/>
    <cellStyle name="Normal 19 7 2" xfId="13048"/>
    <cellStyle name="Normal 19 7 3" xfId="22605"/>
    <cellStyle name="Normal 19 7 4" xfId="32125"/>
    <cellStyle name="Normal 2" xfId="3"/>
    <cellStyle name="Normal 2 10" xfId="9814"/>
    <cellStyle name="Normal 2 2" xfId="4"/>
    <cellStyle name="Normal 2 2 2" xfId="5"/>
    <cellStyle name="Normal 2 2 2 2" xfId="3283"/>
    <cellStyle name="Normal 2 2 2 3" xfId="3284"/>
    <cellStyle name="Normal 2 2 2 3 2" xfId="3285"/>
    <cellStyle name="Normal 2 2 3" xfId="3286"/>
    <cellStyle name="Normal 2 2 3 2" xfId="3287"/>
    <cellStyle name="Normal 2 2 4" xfId="3288"/>
    <cellStyle name="Normal 2 2_แผน 55_รวมเล่ม - 23 ก.พ.54- v.ผชก.(พ)" xfId="6"/>
    <cellStyle name="Normal 2 3" xfId="7"/>
    <cellStyle name="Normal 2 3 2" xfId="8"/>
    <cellStyle name="Normal 2 3 2 2" xfId="3289"/>
    <cellStyle name="Normal 2 3 2 3" xfId="3290"/>
    <cellStyle name="Normal 2 3 2 4" xfId="3291"/>
    <cellStyle name="Normal 2 3 3" xfId="3292"/>
    <cellStyle name="Normal 2 3 4" xfId="3293"/>
    <cellStyle name="Normal 2 3_แผน 55_รวมเล่ม - 23 ก.พ.54- v.ผชก.(พ)" xfId="9"/>
    <cellStyle name="Normal 2 4" xfId="3294"/>
    <cellStyle name="Normal 2 4 2" xfId="3295"/>
    <cellStyle name="Normal 2 4 2 10" xfId="13049"/>
    <cellStyle name="Normal 2 4 2 11" xfId="22606"/>
    <cellStyle name="Normal 2 4 2 12" xfId="32126"/>
    <cellStyle name="Normal 2 4 2 2" xfId="3296"/>
    <cellStyle name="Normal 2 4 2 2 2" xfId="3297"/>
    <cellStyle name="Normal 2 4 2 2 2 2" xfId="13051"/>
    <cellStyle name="Normal 2 4 2 2 2 3" xfId="22608"/>
    <cellStyle name="Normal 2 4 2 2 2 4" xfId="32128"/>
    <cellStyle name="Normal 2 4 2 2 3" xfId="3298"/>
    <cellStyle name="Normal 2 4 2 2 3 2" xfId="13052"/>
    <cellStyle name="Normal 2 4 2 2 3 3" xfId="22609"/>
    <cellStyle name="Normal 2 4 2 2 3 4" xfId="32129"/>
    <cellStyle name="Normal 2 4 2 2 4" xfId="13050"/>
    <cellStyle name="Normal 2 4 2 2 5" xfId="22607"/>
    <cellStyle name="Normal 2 4 2 2 6" xfId="32127"/>
    <cellStyle name="Normal 2 4 2 3" xfId="3299"/>
    <cellStyle name="Normal 2 4 2 3 2" xfId="3300"/>
    <cellStyle name="Normal 2 4 2 3 2 2" xfId="13054"/>
    <cellStyle name="Normal 2 4 2 3 2 3" xfId="22611"/>
    <cellStyle name="Normal 2 4 2 3 2 4" xfId="32131"/>
    <cellStyle name="Normal 2 4 2 3 3" xfId="13053"/>
    <cellStyle name="Normal 2 4 2 3 4" xfId="22610"/>
    <cellStyle name="Normal 2 4 2 3 5" xfId="32130"/>
    <cellStyle name="Normal 2 4 2 4" xfId="3301"/>
    <cellStyle name="Normal 2 4 2 4 2" xfId="3302"/>
    <cellStyle name="Normal 2 4 2 4 2 2" xfId="13056"/>
    <cellStyle name="Normal 2 4 2 4 2 3" xfId="22613"/>
    <cellStyle name="Normal 2 4 2 4 2 4" xfId="32133"/>
    <cellStyle name="Normal 2 4 2 4 3" xfId="13055"/>
    <cellStyle name="Normal 2 4 2 4 4" xfId="22612"/>
    <cellStyle name="Normal 2 4 2 4 5" xfId="32132"/>
    <cellStyle name="Normal 2 4 2 5" xfId="3303"/>
    <cellStyle name="Normal 2 4 2 5 2" xfId="3304"/>
    <cellStyle name="Normal 2 4 2 5 2 2" xfId="13058"/>
    <cellStyle name="Normal 2 4 2 5 2 3" xfId="22615"/>
    <cellStyle name="Normal 2 4 2 5 2 4" xfId="32135"/>
    <cellStyle name="Normal 2 4 2 5 3" xfId="13057"/>
    <cellStyle name="Normal 2 4 2 5 4" xfId="22614"/>
    <cellStyle name="Normal 2 4 2 5 5" xfId="32134"/>
    <cellStyle name="Normal 2 4 2 6" xfId="3305"/>
    <cellStyle name="Normal 2 4 2 6 2" xfId="13059"/>
    <cellStyle name="Normal 2 4 2 6 3" xfId="22616"/>
    <cellStyle name="Normal 2 4 2 6 4" xfId="32136"/>
    <cellStyle name="Normal 2 4 2 7" xfId="3306"/>
    <cellStyle name="Normal 2 4 2 7 2" xfId="13060"/>
    <cellStyle name="Normal 2 4 2 7 3" xfId="22617"/>
    <cellStyle name="Normal 2 4 2 7 4" xfId="32137"/>
    <cellStyle name="Normal 2 4 2 8" xfId="3307"/>
    <cellStyle name="Normal 2 4 2 8 2" xfId="13061"/>
    <cellStyle name="Normal 2 4 2 8 3" xfId="22618"/>
    <cellStyle name="Normal 2 4 2 8 4" xfId="32138"/>
    <cellStyle name="Normal 2 4 2 9" xfId="3308"/>
    <cellStyle name="Normal 2 4 2 9 2" xfId="13062"/>
    <cellStyle name="Normal 2 4 2 9 3" xfId="22619"/>
    <cellStyle name="Normal 2 4 2 9 4" xfId="32139"/>
    <cellStyle name="Normal 2 4 3" xfId="3309"/>
    <cellStyle name="Normal 2 4 3 10" xfId="13063"/>
    <cellStyle name="Normal 2 4 3 11" xfId="22620"/>
    <cellStyle name="Normal 2 4 3 12" xfId="32140"/>
    <cellStyle name="Normal 2 4 3 2" xfId="3310"/>
    <cellStyle name="Normal 2 4 3 2 2" xfId="3311"/>
    <cellStyle name="Normal 2 4 3 2 2 2" xfId="13065"/>
    <cellStyle name="Normal 2 4 3 2 2 3" xfId="22622"/>
    <cellStyle name="Normal 2 4 3 2 2 4" xfId="32142"/>
    <cellStyle name="Normal 2 4 3 2 3" xfId="3312"/>
    <cellStyle name="Normal 2 4 3 2 3 2" xfId="13066"/>
    <cellStyle name="Normal 2 4 3 2 3 3" xfId="22623"/>
    <cellStyle name="Normal 2 4 3 2 3 4" xfId="32143"/>
    <cellStyle name="Normal 2 4 3 2 4" xfId="13064"/>
    <cellStyle name="Normal 2 4 3 2 5" xfId="22621"/>
    <cellStyle name="Normal 2 4 3 2 6" xfId="32141"/>
    <cellStyle name="Normal 2 4 3 3" xfId="3313"/>
    <cellStyle name="Normal 2 4 3 3 2" xfId="3314"/>
    <cellStyle name="Normal 2 4 3 3 2 2" xfId="13068"/>
    <cellStyle name="Normal 2 4 3 3 2 3" xfId="22625"/>
    <cellStyle name="Normal 2 4 3 3 2 4" xfId="32145"/>
    <cellStyle name="Normal 2 4 3 3 3" xfId="13067"/>
    <cellStyle name="Normal 2 4 3 3 4" xfId="22624"/>
    <cellStyle name="Normal 2 4 3 3 5" xfId="32144"/>
    <cellStyle name="Normal 2 4 3 4" xfId="3315"/>
    <cellStyle name="Normal 2 4 3 4 2" xfId="3316"/>
    <cellStyle name="Normal 2 4 3 4 2 2" xfId="13070"/>
    <cellStyle name="Normal 2 4 3 4 2 3" xfId="22627"/>
    <cellStyle name="Normal 2 4 3 4 2 4" xfId="32147"/>
    <cellStyle name="Normal 2 4 3 4 3" xfId="13069"/>
    <cellStyle name="Normal 2 4 3 4 4" xfId="22626"/>
    <cellStyle name="Normal 2 4 3 4 5" xfId="32146"/>
    <cellStyle name="Normal 2 4 3 5" xfId="3317"/>
    <cellStyle name="Normal 2 4 3 5 2" xfId="3318"/>
    <cellStyle name="Normal 2 4 3 5 2 2" xfId="13072"/>
    <cellStyle name="Normal 2 4 3 5 2 3" xfId="22629"/>
    <cellStyle name="Normal 2 4 3 5 2 4" xfId="32149"/>
    <cellStyle name="Normal 2 4 3 5 3" xfId="13071"/>
    <cellStyle name="Normal 2 4 3 5 4" xfId="22628"/>
    <cellStyle name="Normal 2 4 3 5 5" xfId="32148"/>
    <cellStyle name="Normal 2 4 3 6" xfId="3319"/>
    <cellStyle name="Normal 2 4 3 6 2" xfId="13073"/>
    <cellStyle name="Normal 2 4 3 6 3" xfId="22630"/>
    <cellStyle name="Normal 2 4 3 6 4" xfId="32150"/>
    <cellStyle name="Normal 2 4 3 7" xfId="3320"/>
    <cellStyle name="Normal 2 4 3 7 2" xfId="13074"/>
    <cellStyle name="Normal 2 4 3 7 3" xfId="22631"/>
    <cellStyle name="Normal 2 4 3 7 4" xfId="32151"/>
    <cellStyle name="Normal 2 4 3 8" xfId="3321"/>
    <cellStyle name="Normal 2 4 3 8 2" xfId="13075"/>
    <cellStyle name="Normal 2 4 3 8 3" xfId="22632"/>
    <cellStyle name="Normal 2 4 3 8 4" xfId="32152"/>
    <cellStyle name="Normal 2 4 3 9" xfId="3322"/>
    <cellStyle name="Normal 2 4 3 9 2" xfId="13076"/>
    <cellStyle name="Normal 2 4 3 9 3" xfId="22633"/>
    <cellStyle name="Normal 2 4 3 9 4" xfId="32153"/>
    <cellStyle name="Normal 2 5" xfId="3323"/>
    <cellStyle name="Normal 2 5 10" xfId="19493"/>
    <cellStyle name="Normal 2 5 11" xfId="32154"/>
    <cellStyle name="Normal 2 5 2" xfId="3324"/>
    <cellStyle name="Normal 2 5 3" xfId="3325"/>
    <cellStyle name="Normal 2 5 4" xfId="3326"/>
    <cellStyle name="Normal 2 5 4 10" xfId="32155"/>
    <cellStyle name="Normal 2 5 4 2" xfId="3327"/>
    <cellStyle name="Normal 2 5 4 2 2" xfId="3328"/>
    <cellStyle name="Normal 2 5 4 2 2 2" xfId="13080"/>
    <cellStyle name="Normal 2 5 4 2 2 3" xfId="22636"/>
    <cellStyle name="Normal 2 5 4 2 2 4" xfId="32157"/>
    <cellStyle name="Normal 2 5 4 2 3" xfId="3329"/>
    <cellStyle name="Normal 2 5 4 2 3 2" xfId="13081"/>
    <cellStyle name="Normal 2 5 4 2 3 3" xfId="22637"/>
    <cellStyle name="Normal 2 5 4 2 3 4" xfId="32158"/>
    <cellStyle name="Normal 2 5 4 2 4" xfId="13079"/>
    <cellStyle name="Normal 2 5 4 2 5" xfId="22635"/>
    <cellStyle name="Normal 2 5 4 2 6" xfId="32156"/>
    <cellStyle name="Normal 2 5 4 3" xfId="3330"/>
    <cellStyle name="Normal 2 5 4 3 2" xfId="3331"/>
    <cellStyle name="Normal 2 5 4 3 2 2" xfId="13083"/>
    <cellStyle name="Normal 2 5 4 3 2 3" xfId="22639"/>
    <cellStyle name="Normal 2 5 4 3 2 4" xfId="32160"/>
    <cellStyle name="Normal 2 5 4 3 3" xfId="13082"/>
    <cellStyle name="Normal 2 5 4 3 4" xfId="22638"/>
    <cellStyle name="Normal 2 5 4 3 5" xfId="32159"/>
    <cellStyle name="Normal 2 5 4 4" xfId="3332"/>
    <cellStyle name="Normal 2 5 4 4 2" xfId="3333"/>
    <cellStyle name="Normal 2 5 4 4 2 2" xfId="13085"/>
    <cellStyle name="Normal 2 5 4 4 2 3" xfId="22641"/>
    <cellStyle name="Normal 2 5 4 4 2 4" xfId="32162"/>
    <cellStyle name="Normal 2 5 4 4 3" xfId="13084"/>
    <cellStyle name="Normal 2 5 4 4 4" xfId="22640"/>
    <cellStyle name="Normal 2 5 4 4 5" xfId="32161"/>
    <cellStyle name="Normal 2 5 4 5" xfId="3334"/>
    <cellStyle name="Normal 2 5 4 5 2" xfId="3335"/>
    <cellStyle name="Normal 2 5 4 5 2 2" xfId="13087"/>
    <cellStyle name="Normal 2 5 4 5 2 3" xfId="22643"/>
    <cellStyle name="Normal 2 5 4 5 2 4" xfId="32164"/>
    <cellStyle name="Normal 2 5 4 5 3" xfId="13086"/>
    <cellStyle name="Normal 2 5 4 5 4" xfId="22642"/>
    <cellStyle name="Normal 2 5 4 5 5" xfId="32163"/>
    <cellStyle name="Normal 2 5 4 6" xfId="3336"/>
    <cellStyle name="Normal 2 5 4 6 2" xfId="13088"/>
    <cellStyle name="Normal 2 5 4 6 3" xfId="22644"/>
    <cellStyle name="Normal 2 5 4 6 4" xfId="32165"/>
    <cellStyle name="Normal 2 5 4 7" xfId="3337"/>
    <cellStyle name="Normal 2 5 4 7 2" xfId="13089"/>
    <cellStyle name="Normal 2 5 4 7 3" xfId="22645"/>
    <cellStyle name="Normal 2 5 4 7 4" xfId="32166"/>
    <cellStyle name="Normal 2 5 4 8" xfId="13078"/>
    <cellStyle name="Normal 2 5 4 9" xfId="22634"/>
    <cellStyle name="Normal 2 5 5" xfId="3338"/>
    <cellStyle name="Normal 2 5 5 2" xfId="13090"/>
    <cellStyle name="Normal 2 5 5 3" xfId="22646"/>
    <cellStyle name="Normal 2 5 5 4" xfId="32167"/>
    <cellStyle name="Normal 2 5 6" xfId="3339"/>
    <cellStyle name="Normal 2 5 6 2" xfId="13091"/>
    <cellStyle name="Normal 2 5 6 3" xfId="22647"/>
    <cellStyle name="Normal 2 5 6 4" xfId="32168"/>
    <cellStyle name="Normal 2 5 7" xfId="9800"/>
    <cellStyle name="Normal 2 5 7 2" xfId="13092"/>
    <cellStyle name="Normal 2 5 7 3" xfId="29000"/>
    <cellStyle name="Normal 2 5 7 4" xfId="32169"/>
    <cellStyle name="Normal 2 5 8" xfId="13093"/>
    <cellStyle name="Normal 2 5 8 2" xfId="29012"/>
    <cellStyle name="Normal 2 5 8 3" xfId="32170"/>
    <cellStyle name="Normal 2 5 9" xfId="13077"/>
    <cellStyle name="Normal 2 6" xfId="3340"/>
    <cellStyle name="Normal 2 6 10" xfId="13094"/>
    <cellStyle name="Normal 2 6 11" xfId="22648"/>
    <cellStyle name="Normal 2 6 12" xfId="32171"/>
    <cellStyle name="Normal 2 6 2" xfId="3341"/>
    <cellStyle name="Normal 2 6 2 2" xfId="3342"/>
    <cellStyle name="Normal 2 6 2 2 2" xfId="13096"/>
    <cellStyle name="Normal 2 6 2 2 3" xfId="22650"/>
    <cellStyle name="Normal 2 6 2 2 4" xfId="32173"/>
    <cellStyle name="Normal 2 6 2 3" xfId="3343"/>
    <cellStyle name="Normal 2 6 2 3 2" xfId="13097"/>
    <cellStyle name="Normal 2 6 2 3 3" xfId="22651"/>
    <cellStyle name="Normal 2 6 2 3 4" xfId="32174"/>
    <cellStyle name="Normal 2 6 2 4" xfId="13095"/>
    <cellStyle name="Normal 2 6 2 5" xfId="22649"/>
    <cellStyle name="Normal 2 6 2 6" xfId="32172"/>
    <cellStyle name="Normal 2 6 3" xfId="3344"/>
    <cellStyle name="Normal 2 6 3 2" xfId="3345"/>
    <cellStyle name="Normal 2 6 3 2 2" xfId="13099"/>
    <cellStyle name="Normal 2 6 3 2 3" xfId="22653"/>
    <cellStyle name="Normal 2 6 3 2 4" xfId="32176"/>
    <cellStyle name="Normal 2 6 3 3" xfId="13098"/>
    <cellStyle name="Normal 2 6 3 4" xfId="22652"/>
    <cellStyle name="Normal 2 6 3 5" xfId="32175"/>
    <cellStyle name="Normal 2 6 4" xfId="3346"/>
    <cellStyle name="Normal 2 6 4 2" xfId="3347"/>
    <cellStyle name="Normal 2 6 4 2 2" xfId="13101"/>
    <cellStyle name="Normal 2 6 4 2 3" xfId="22655"/>
    <cellStyle name="Normal 2 6 4 2 4" xfId="32178"/>
    <cellStyle name="Normal 2 6 4 3" xfId="13100"/>
    <cellStyle name="Normal 2 6 4 4" xfId="22654"/>
    <cellStyle name="Normal 2 6 4 5" xfId="32177"/>
    <cellStyle name="Normal 2 6 5" xfId="3348"/>
    <cellStyle name="Normal 2 6 5 2" xfId="3349"/>
    <cellStyle name="Normal 2 6 5 2 2" xfId="13103"/>
    <cellStyle name="Normal 2 6 5 2 3" xfId="22657"/>
    <cellStyle name="Normal 2 6 5 2 4" xfId="32180"/>
    <cellStyle name="Normal 2 6 5 3" xfId="13102"/>
    <cellStyle name="Normal 2 6 5 4" xfId="22656"/>
    <cellStyle name="Normal 2 6 5 5" xfId="32179"/>
    <cellStyle name="Normal 2 6 6" xfId="3350"/>
    <cellStyle name="Normal 2 6 6 2" xfId="13104"/>
    <cellStyle name="Normal 2 6 6 3" xfId="22658"/>
    <cellStyle name="Normal 2 6 6 4" xfId="32181"/>
    <cellStyle name="Normal 2 6 7" xfId="3351"/>
    <cellStyle name="Normal 2 6 7 2" xfId="13105"/>
    <cellStyle name="Normal 2 6 7 3" xfId="22659"/>
    <cellStyle name="Normal 2 6 7 4" xfId="32182"/>
    <cellStyle name="Normal 2 6 8" xfId="3352"/>
    <cellStyle name="Normal 2 6 8 2" xfId="13106"/>
    <cellStyle name="Normal 2 6 8 3" xfId="22660"/>
    <cellStyle name="Normal 2 6 8 4" xfId="32183"/>
    <cellStyle name="Normal 2 6 9" xfId="3353"/>
    <cellStyle name="Normal 2 6 9 2" xfId="13107"/>
    <cellStyle name="Normal 2 6 9 3" xfId="22661"/>
    <cellStyle name="Normal 2 6 9 4" xfId="32184"/>
    <cellStyle name="Normal 2_แบบฟอร์มnew" xfId="3354"/>
    <cellStyle name="Normal 20" xfId="3355"/>
    <cellStyle name="Normal 20 10" xfId="32185"/>
    <cellStyle name="Normal 20 2" xfId="3356"/>
    <cellStyle name="Normal 20 2 2" xfId="3357"/>
    <cellStyle name="Normal 20 2 2 2" xfId="13110"/>
    <cellStyle name="Normal 20 2 2 3" xfId="22664"/>
    <cellStyle name="Normal 20 2 2 4" xfId="32187"/>
    <cellStyle name="Normal 20 2 3" xfId="3358"/>
    <cellStyle name="Normal 20 2 3 2" xfId="13111"/>
    <cellStyle name="Normal 20 2 3 3" xfId="22665"/>
    <cellStyle name="Normal 20 2 3 4" xfId="32188"/>
    <cellStyle name="Normal 20 2 4" xfId="13109"/>
    <cellStyle name="Normal 20 2 5" xfId="22663"/>
    <cellStyle name="Normal 20 2 6" xfId="32186"/>
    <cellStyle name="Normal 20 3" xfId="3359"/>
    <cellStyle name="Normal 20 3 2" xfId="3360"/>
    <cellStyle name="Normal 20 3 2 2" xfId="13113"/>
    <cellStyle name="Normal 20 3 2 3" xfId="22667"/>
    <cellStyle name="Normal 20 3 2 4" xfId="32190"/>
    <cellStyle name="Normal 20 3 3" xfId="3361"/>
    <cellStyle name="Normal 20 3 3 2" xfId="13114"/>
    <cellStyle name="Normal 20 3 3 3" xfId="22668"/>
    <cellStyle name="Normal 20 3 3 4" xfId="32191"/>
    <cellStyle name="Normal 20 3 4" xfId="13112"/>
    <cellStyle name="Normal 20 3 5" xfId="22666"/>
    <cellStyle name="Normal 20 3 6" xfId="32189"/>
    <cellStyle name="Normal 20 4" xfId="3362"/>
    <cellStyle name="Normal 20 4 2" xfId="3363"/>
    <cellStyle name="Normal 20 4 2 2" xfId="13116"/>
    <cellStyle name="Normal 20 4 2 3" xfId="22670"/>
    <cellStyle name="Normal 20 4 2 4" xfId="32193"/>
    <cellStyle name="Normal 20 4 3" xfId="13115"/>
    <cellStyle name="Normal 20 4 4" xfId="22669"/>
    <cellStyle name="Normal 20 4 5" xfId="32192"/>
    <cellStyle name="Normal 20 5" xfId="3364"/>
    <cellStyle name="Normal 20 5 2" xfId="3365"/>
    <cellStyle name="Normal 20 5 2 2" xfId="13118"/>
    <cellStyle name="Normal 20 5 2 3" xfId="22672"/>
    <cellStyle name="Normal 20 5 2 4" xfId="32195"/>
    <cellStyle name="Normal 20 5 3" xfId="13117"/>
    <cellStyle name="Normal 20 5 4" xfId="22671"/>
    <cellStyle name="Normal 20 5 5" xfId="32194"/>
    <cellStyle name="Normal 20 6" xfId="3366"/>
    <cellStyle name="Normal 20 6 2" xfId="13119"/>
    <cellStyle name="Normal 20 6 3" xfId="22673"/>
    <cellStyle name="Normal 20 6 4" xfId="32196"/>
    <cellStyle name="Normal 20 7" xfId="3367"/>
    <cellStyle name="Normal 20 7 2" xfId="13120"/>
    <cellStyle name="Normal 20 7 3" xfId="22674"/>
    <cellStyle name="Normal 20 7 4" xfId="32197"/>
    <cellStyle name="Normal 20 8" xfId="13108"/>
    <cellStyle name="Normal 20 9" xfId="22662"/>
    <cellStyle name="Normal 21" xfId="3368"/>
    <cellStyle name="Normal 21 10" xfId="32198"/>
    <cellStyle name="Normal 21 2" xfId="3369"/>
    <cellStyle name="Normal 21 2 2" xfId="3370"/>
    <cellStyle name="Normal 21 2 2 2" xfId="13123"/>
    <cellStyle name="Normal 21 2 2 3" xfId="22677"/>
    <cellStyle name="Normal 21 2 2 4" xfId="32200"/>
    <cellStyle name="Normal 21 2 3" xfId="3371"/>
    <cellStyle name="Normal 21 2 3 2" xfId="13124"/>
    <cellStyle name="Normal 21 2 3 3" xfId="22678"/>
    <cellStyle name="Normal 21 2 3 4" xfId="32201"/>
    <cellStyle name="Normal 21 2 4" xfId="13122"/>
    <cellStyle name="Normal 21 2 5" xfId="22676"/>
    <cellStyle name="Normal 21 2 6" xfId="32199"/>
    <cellStyle name="Normal 21 3" xfId="3372"/>
    <cellStyle name="Normal 21 3 2" xfId="3373"/>
    <cellStyle name="Normal 21 3 2 2" xfId="13126"/>
    <cellStyle name="Normal 21 3 2 3" xfId="22680"/>
    <cellStyle name="Normal 21 3 2 4" xfId="32203"/>
    <cellStyle name="Normal 21 3 3" xfId="3374"/>
    <cellStyle name="Normal 21 3 3 2" xfId="13127"/>
    <cellStyle name="Normal 21 3 3 3" xfId="22681"/>
    <cellStyle name="Normal 21 3 3 4" xfId="32204"/>
    <cellStyle name="Normal 21 3 4" xfId="13125"/>
    <cellStyle name="Normal 21 3 5" xfId="22679"/>
    <cellStyle name="Normal 21 3 6" xfId="32202"/>
    <cellStyle name="Normal 21 4" xfId="3375"/>
    <cellStyle name="Normal 21 4 2" xfId="3376"/>
    <cellStyle name="Normal 21 4 2 2" xfId="13129"/>
    <cellStyle name="Normal 21 4 2 3" xfId="22683"/>
    <cellStyle name="Normal 21 4 2 4" xfId="32206"/>
    <cellStyle name="Normal 21 4 3" xfId="13128"/>
    <cellStyle name="Normal 21 4 4" xfId="22682"/>
    <cellStyle name="Normal 21 4 5" xfId="32205"/>
    <cellStyle name="Normal 21 5" xfId="3377"/>
    <cellStyle name="Normal 21 5 2" xfId="3378"/>
    <cellStyle name="Normal 21 5 2 2" xfId="13131"/>
    <cellStyle name="Normal 21 5 2 3" xfId="22685"/>
    <cellStyle name="Normal 21 5 2 4" xfId="32208"/>
    <cellStyle name="Normal 21 5 3" xfId="13130"/>
    <cellStyle name="Normal 21 5 4" xfId="22684"/>
    <cellStyle name="Normal 21 5 5" xfId="32207"/>
    <cellStyle name="Normal 21 6" xfId="3379"/>
    <cellStyle name="Normal 21 6 2" xfId="13132"/>
    <cellStyle name="Normal 21 6 3" xfId="22686"/>
    <cellStyle name="Normal 21 6 4" xfId="32209"/>
    <cellStyle name="Normal 21 7" xfId="3380"/>
    <cellStyle name="Normal 21 7 2" xfId="13133"/>
    <cellStyle name="Normal 21 7 3" xfId="22687"/>
    <cellStyle name="Normal 21 7 4" xfId="32210"/>
    <cellStyle name="Normal 21 8" xfId="13121"/>
    <cellStyle name="Normal 21 9" xfId="22675"/>
    <cellStyle name="Normal 22" xfId="3381"/>
    <cellStyle name="Normal 22 10" xfId="32211"/>
    <cellStyle name="Normal 22 2" xfId="3382"/>
    <cellStyle name="Normal 22 2 2" xfId="3383"/>
    <cellStyle name="Normal 22 2 2 2" xfId="13136"/>
    <cellStyle name="Normal 22 2 2 3" xfId="22690"/>
    <cellStyle name="Normal 22 2 2 4" xfId="32213"/>
    <cellStyle name="Normal 22 2 3" xfId="3384"/>
    <cellStyle name="Normal 22 2 3 2" xfId="13137"/>
    <cellStyle name="Normal 22 2 3 3" xfId="22691"/>
    <cellStyle name="Normal 22 2 3 4" xfId="32214"/>
    <cellStyle name="Normal 22 2 4" xfId="13135"/>
    <cellStyle name="Normal 22 2 5" xfId="22689"/>
    <cellStyle name="Normal 22 2 6" xfId="32212"/>
    <cellStyle name="Normal 22 3" xfId="3385"/>
    <cellStyle name="Normal 22 3 2" xfId="3386"/>
    <cellStyle name="Normal 22 3 2 2" xfId="13139"/>
    <cellStyle name="Normal 22 3 2 3" xfId="22693"/>
    <cellStyle name="Normal 22 3 2 4" xfId="32216"/>
    <cellStyle name="Normal 22 3 3" xfId="3387"/>
    <cellStyle name="Normal 22 3 3 2" xfId="13140"/>
    <cellStyle name="Normal 22 3 3 3" xfId="22694"/>
    <cellStyle name="Normal 22 3 3 4" xfId="32217"/>
    <cellStyle name="Normal 22 3 4" xfId="13138"/>
    <cellStyle name="Normal 22 3 5" xfId="22692"/>
    <cellStyle name="Normal 22 3 6" xfId="32215"/>
    <cellStyle name="Normal 22 4" xfId="3388"/>
    <cellStyle name="Normal 22 4 2" xfId="3389"/>
    <cellStyle name="Normal 22 4 2 2" xfId="13142"/>
    <cellStyle name="Normal 22 4 2 3" xfId="22696"/>
    <cellStyle name="Normal 22 4 2 4" xfId="32219"/>
    <cellStyle name="Normal 22 4 3" xfId="13141"/>
    <cellStyle name="Normal 22 4 4" xfId="22695"/>
    <cellStyle name="Normal 22 4 5" xfId="32218"/>
    <cellStyle name="Normal 22 5" xfId="3390"/>
    <cellStyle name="Normal 22 5 2" xfId="3391"/>
    <cellStyle name="Normal 22 5 2 2" xfId="13144"/>
    <cellStyle name="Normal 22 5 2 3" xfId="22698"/>
    <cellStyle name="Normal 22 5 2 4" xfId="32221"/>
    <cellStyle name="Normal 22 5 3" xfId="13143"/>
    <cellStyle name="Normal 22 5 4" xfId="22697"/>
    <cellStyle name="Normal 22 5 5" xfId="32220"/>
    <cellStyle name="Normal 22 6" xfId="3392"/>
    <cellStyle name="Normal 22 6 2" xfId="13145"/>
    <cellStyle name="Normal 22 6 3" xfId="22699"/>
    <cellStyle name="Normal 22 6 4" xfId="32222"/>
    <cellStyle name="Normal 22 7" xfId="3393"/>
    <cellStyle name="Normal 22 7 2" xfId="13146"/>
    <cellStyle name="Normal 22 7 3" xfId="22700"/>
    <cellStyle name="Normal 22 7 4" xfId="32223"/>
    <cellStyle name="Normal 22 8" xfId="13134"/>
    <cellStyle name="Normal 22 9" xfId="22688"/>
    <cellStyle name="Normal 23" xfId="3394"/>
    <cellStyle name="Normal 24" xfId="3395"/>
    <cellStyle name="Normal 25" xfId="3396"/>
    <cellStyle name="Normal 26" xfId="3397"/>
    <cellStyle name="Normal 27" xfId="3398"/>
    <cellStyle name="Normal 28" xfId="3399"/>
    <cellStyle name="Normal 29" xfId="3400"/>
    <cellStyle name="Normal 3" xfId="10"/>
    <cellStyle name="Normal 3 10" xfId="13147"/>
    <cellStyle name="Normal 3 10 2" xfId="29013"/>
    <cellStyle name="Normal 3 10 3" xfId="32224"/>
    <cellStyle name="Normal 3 11" xfId="19494"/>
    <cellStyle name="Normal 3 2" xfId="3401"/>
    <cellStyle name="Normal 3 2 2" xfId="3402"/>
    <cellStyle name="Normal 3 2 2 2" xfId="3403"/>
    <cellStyle name="Normal 3 2 2 3" xfId="3404"/>
    <cellStyle name="Normal 3 2 3" xfId="3405"/>
    <cellStyle name="Normal 3 2 3 2" xfId="3406"/>
    <cellStyle name="Normal 3 2 3 2 10" xfId="3407"/>
    <cellStyle name="Normal 3 2 3 2 10 2" xfId="3408"/>
    <cellStyle name="Normal 3 2 3 2 10 2 2" xfId="13150"/>
    <cellStyle name="Normal 3 2 3 2 10 2 3" xfId="22703"/>
    <cellStyle name="Normal 3 2 3 2 10 2 4" xfId="32227"/>
    <cellStyle name="Normal 3 2 3 2 10 3" xfId="13149"/>
    <cellStyle name="Normal 3 2 3 2 10 4" xfId="22702"/>
    <cellStyle name="Normal 3 2 3 2 10 5" xfId="32226"/>
    <cellStyle name="Normal 3 2 3 2 11" xfId="3409"/>
    <cellStyle name="Normal 3 2 3 2 11 2" xfId="13151"/>
    <cellStyle name="Normal 3 2 3 2 11 3" xfId="22704"/>
    <cellStyle name="Normal 3 2 3 2 11 4" xfId="32228"/>
    <cellStyle name="Normal 3 2 3 2 12" xfId="3410"/>
    <cellStyle name="Normal 3 2 3 2 12 2" xfId="13152"/>
    <cellStyle name="Normal 3 2 3 2 12 3" xfId="22705"/>
    <cellStyle name="Normal 3 2 3 2 12 4" xfId="32229"/>
    <cellStyle name="Normal 3 2 3 2 13" xfId="3411"/>
    <cellStyle name="Normal 3 2 3 2 13 2" xfId="13153"/>
    <cellStyle name="Normal 3 2 3 2 13 3" xfId="22706"/>
    <cellStyle name="Normal 3 2 3 2 13 4" xfId="32230"/>
    <cellStyle name="Normal 3 2 3 2 14" xfId="3412"/>
    <cellStyle name="Normal 3 2 3 2 14 2" xfId="13154"/>
    <cellStyle name="Normal 3 2 3 2 14 3" xfId="22707"/>
    <cellStyle name="Normal 3 2 3 2 14 4" xfId="32231"/>
    <cellStyle name="Normal 3 2 3 2 15" xfId="13148"/>
    <cellStyle name="Normal 3 2 3 2 16" xfId="22701"/>
    <cellStyle name="Normal 3 2 3 2 17" xfId="32225"/>
    <cellStyle name="Normal 3 2 3 2 2" xfId="3413"/>
    <cellStyle name="Normal 3 2 3 2 2 10" xfId="3414"/>
    <cellStyle name="Normal 3 2 3 2 2 10 2" xfId="13156"/>
    <cellStyle name="Normal 3 2 3 2 2 10 3" xfId="22709"/>
    <cellStyle name="Normal 3 2 3 2 2 10 4" xfId="32233"/>
    <cellStyle name="Normal 3 2 3 2 2 11" xfId="3415"/>
    <cellStyle name="Normal 3 2 3 2 2 11 2" xfId="13157"/>
    <cellStyle name="Normal 3 2 3 2 2 11 3" xfId="22710"/>
    <cellStyle name="Normal 3 2 3 2 2 11 4" xfId="32234"/>
    <cellStyle name="Normal 3 2 3 2 2 12" xfId="13155"/>
    <cellStyle name="Normal 3 2 3 2 2 13" xfId="22708"/>
    <cellStyle name="Normal 3 2 3 2 2 14" xfId="32232"/>
    <cellStyle name="Normal 3 2 3 2 2 2" xfId="3416"/>
    <cellStyle name="Normal 3 2 3 2 2 2 10" xfId="32235"/>
    <cellStyle name="Normal 3 2 3 2 2 2 2" xfId="3417"/>
    <cellStyle name="Normal 3 2 3 2 2 2 2 2" xfId="3418"/>
    <cellStyle name="Normal 3 2 3 2 2 2 2 2 2" xfId="13160"/>
    <cellStyle name="Normal 3 2 3 2 2 2 2 2 3" xfId="22713"/>
    <cellStyle name="Normal 3 2 3 2 2 2 2 2 4" xfId="32237"/>
    <cellStyle name="Normal 3 2 3 2 2 2 2 3" xfId="3419"/>
    <cellStyle name="Normal 3 2 3 2 2 2 2 3 2" xfId="13161"/>
    <cellStyle name="Normal 3 2 3 2 2 2 2 3 3" xfId="22714"/>
    <cellStyle name="Normal 3 2 3 2 2 2 2 3 4" xfId="32238"/>
    <cellStyle name="Normal 3 2 3 2 2 2 2 4" xfId="13159"/>
    <cellStyle name="Normal 3 2 3 2 2 2 2 5" xfId="22712"/>
    <cellStyle name="Normal 3 2 3 2 2 2 2 6" xfId="32236"/>
    <cellStyle name="Normal 3 2 3 2 2 2 3" xfId="3420"/>
    <cellStyle name="Normal 3 2 3 2 2 2 3 2" xfId="3421"/>
    <cellStyle name="Normal 3 2 3 2 2 2 3 2 2" xfId="13163"/>
    <cellStyle name="Normal 3 2 3 2 2 2 3 2 3" xfId="22716"/>
    <cellStyle name="Normal 3 2 3 2 2 2 3 2 4" xfId="32240"/>
    <cellStyle name="Normal 3 2 3 2 2 2 3 3" xfId="3422"/>
    <cellStyle name="Normal 3 2 3 2 2 2 3 3 2" xfId="13164"/>
    <cellStyle name="Normal 3 2 3 2 2 2 3 3 3" xfId="22717"/>
    <cellStyle name="Normal 3 2 3 2 2 2 3 3 4" xfId="32241"/>
    <cellStyle name="Normal 3 2 3 2 2 2 3 4" xfId="13162"/>
    <cellStyle name="Normal 3 2 3 2 2 2 3 5" xfId="22715"/>
    <cellStyle name="Normal 3 2 3 2 2 2 3 6" xfId="32239"/>
    <cellStyle name="Normal 3 2 3 2 2 2 4" xfId="3423"/>
    <cellStyle name="Normal 3 2 3 2 2 2 4 2" xfId="3424"/>
    <cellStyle name="Normal 3 2 3 2 2 2 4 2 2" xfId="13166"/>
    <cellStyle name="Normal 3 2 3 2 2 2 4 2 3" xfId="22719"/>
    <cellStyle name="Normal 3 2 3 2 2 2 4 2 4" xfId="32243"/>
    <cellStyle name="Normal 3 2 3 2 2 2 4 3" xfId="13165"/>
    <cellStyle name="Normal 3 2 3 2 2 2 4 4" xfId="22718"/>
    <cellStyle name="Normal 3 2 3 2 2 2 4 5" xfId="32242"/>
    <cellStyle name="Normal 3 2 3 2 2 2 5" xfId="3425"/>
    <cellStyle name="Normal 3 2 3 2 2 2 5 2" xfId="3426"/>
    <cellStyle name="Normal 3 2 3 2 2 2 5 2 2" xfId="13168"/>
    <cellStyle name="Normal 3 2 3 2 2 2 5 2 3" xfId="22721"/>
    <cellStyle name="Normal 3 2 3 2 2 2 5 2 4" xfId="32245"/>
    <cellStyle name="Normal 3 2 3 2 2 2 5 3" xfId="13167"/>
    <cellStyle name="Normal 3 2 3 2 2 2 5 4" xfId="22720"/>
    <cellStyle name="Normal 3 2 3 2 2 2 5 5" xfId="32244"/>
    <cellStyle name="Normal 3 2 3 2 2 2 6" xfId="3427"/>
    <cellStyle name="Normal 3 2 3 2 2 2 6 2" xfId="13169"/>
    <cellStyle name="Normal 3 2 3 2 2 2 6 3" xfId="22722"/>
    <cellStyle name="Normal 3 2 3 2 2 2 6 4" xfId="32246"/>
    <cellStyle name="Normal 3 2 3 2 2 2 7" xfId="3428"/>
    <cellStyle name="Normal 3 2 3 2 2 2 7 2" xfId="13170"/>
    <cellStyle name="Normal 3 2 3 2 2 2 7 3" xfId="22723"/>
    <cellStyle name="Normal 3 2 3 2 2 2 7 4" xfId="32247"/>
    <cellStyle name="Normal 3 2 3 2 2 2 8" xfId="13158"/>
    <cellStyle name="Normal 3 2 3 2 2 2 9" xfId="22711"/>
    <cellStyle name="Normal 3 2 3 2 2 3" xfId="3429"/>
    <cellStyle name="Normal 3 2 3 2 2 3 10" xfId="32248"/>
    <cellStyle name="Normal 3 2 3 2 2 3 2" xfId="3430"/>
    <cellStyle name="Normal 3 2 3 2 2 3 2 2" xfId="3431"/>
    <cellStyle name="Normal 3 2 3 2 2 3 2 2 2" xfId="13173"/>
    <cellStyle name="Normal 3 2 3 2 2 3 2 2 3" xfId="22726"/>
    <cellStyle name="Normal 3 2 3 2 2 3 2 2 4" xfId="32250"/>
    <cellStyle name="Normal 3 2 3 2 2 3 2 3" xfId="3432"/>
    <cellStyle name="Normal 3 2 3 2 2 3 2 3 2" xfId="13174"/>
    <cellStyle name="Normal 3 2 3 2 2 3 2 3 3" xfId="22727"/>
    <cellStyle name="Normal 3 2 3 2 2 3 2 3 4" xfId="32251"/>
    <cellStyle name="Normal 3 2 3 2 2 3 2 4" xfId="13172"/>
    <cellStyle name="Normal 3 2 3 2 2 3 2 5" xfId="22725"/>
    <cellStyle name="Normal 3 2 3 2 2 3 2 6" xfId="32249"/>
    <cellStyle name="Normal 3 2 3 2 2 3 3" xfId="3433"/>
    <cellStyle name="Normal 3 2 3 2 2 3 3 2" xfId="3434"/>
    <cellStyle name="Normal 3 2 3 2 2 3 3 2 2" xfId="13176"/>
    <cellStyle name="Normal 3 2 3 2 2 3 3 2 3" xfId="22729"/>
    <cellStyle name="Normal 3 2 3 2 2 3 3 2 4" xfId="32253"/>
    <cellStyle name="Normal 3 2 3 2 2 3 3 3" xfId="3435"/>
    <cellStyle name="Normal 3 2 3 2 2 3 3 3 2" xfId="13177"/>
    <cellStyle name="Normal 3 2 3 2 2 3 3 3 3" xfId="22730"/>
    <cellStyle name="Normal 3 2 3 2 2 3 3 3 4" xfId="32254"/>
    <cellStyle name="Normal 3 2 3 2 2 3 3 4" xfId="13175"/>
    <cellStyle name="Normal 3 2 3 2 2 3 3 5" xfId="22728"/>
    <cellStyle name="Normal 3 2 3 2 2 3 3 6" xfId="32252"/>
    <cellStyle name="Normal 3 2 3 2 2 3 4" xfId="3436"/>
    <cellStyle name="Normal 3 2 3 2 2 3 4 2" xfId="3437"/>
    <cellStyle name="Normal 3 2 3 2 2 3 4 2 2" xfId="13179"/>
    <cellStyle name="Normal 3 2 3 2 2 3 4 2 3" xfId="22732"/>
    <cellStyle name="Normal 3 2 3 2 2 3 4 2 4" xfId="32256"/>
    <cellStyle name="Normal 3 2 3 2 2 3 4 3" xfId="13178"/>
    <cellStyle name="Normal 3 2 3 2 2 3 4 4" xfId="22731"/>
    <cellStyle name="Normal 3 2 3 2 2 3 4 5" xfId="32255"/>
    <cellStyle name="Normal 3 2 3 2 2 3 5" xfId="3438"/>
    <cellStyle name="Normal 3 2 3 2 2 3 5 2" xfId="3439"/>
    <cellStyle name="Normal 3 2 3 2 2 3 5 2 2" xfId="13181"/>
    <cellStyle name="Normal 3 2 3 2 2 3 5 2 3" xfId="22734"/>
    <cellStyle name="Normal 3 2 3 2 2 3 5 2 4" xfId="32258"/>
    <cellStyle name="Normal 3 2 3 2 2 3 5 3" xfId="13180"/>
    <cellStyle name="Normal 3 2 3 2 2 3 5 4" xfId="22733"/>
    <cellStyle name="Normal 3 2 3 2 2 3 5 5" xfId="32257"/>
    <cellStyle name="Normal 3 2 3 2 2 3 6" xfId="3440"/>
    <cellStyle name="Normal 3 2 3 2 2 3 6 2" xfId="13182"/>
    <cellStyle name="Normal 3 2 3 2 2 3 6 3" xfId="22735"/>
    <cellStyle name="Normal 3 2 3 2 2 3 6 4" xfId="32259"/>
    <cellStyle name="Normal 3 2 3 2 2 3 7" xfId="3441"/>
    <cellStyle name="Normal 3 2 3 2 2 3 7 2" xfId="13183"/>
    <cellStyle name="Normal 3 2 3 2 2 3 7 3" xfId="22736"/>
    <cellStyle name="Normal 3 2 3 2 2 3 7 4" xfId="32260"/>
    <cellStyle name="Normal 3 2 3 2 2 3 8" xfId="13171"/>
    <cellStyle name="Normal 3 2 3 2 2 3 9" xfId="22724"/>
    <cellStyle name="Normal 3 2 3 2 2 4" xfId="3442"/>
    <cellStyle name="Normal 3 2 3 2 2 4 2" xfId="3443"/>
    <cellStyle name="Normal 3 2 3 2 2 4 2 2" xfId="13185"/>
    <cellStyle name="Normal 3 2 3 2 2 4 2 3" xfId="22738"/>
    <cellStyle name="Normal 3 2 3 2 2 4 2 4" xfId="32262"/>
    <cellStyle name="Normal 3 2 3 2 2 4 3" xfId="3444"/>
    <cellStyle name="Normal 3 2 3 2 2 4 3 2" xfId="13186"/>
    <cellStyle name="Normal 3 2 3 2 2 4 3 3" xfId="22739"/>
    <cellStyle name="Normal 3 2 3 2 2 4 3 4" xfId="32263"/>
    <cellStyle name="Normal 3 2 3 2 2 4 4" xfId="13184"/>
    <cellStyle name="Normal 3 2 3 2 2 4 5" xfId="22737"/>
    <cellStyle name="Normal 3 2 3 2 2 4 6" xfId="32261"/>
    <cellStyle name="Normal 3 2 3 2 2 5" xfId="3445"/>
    <cellStyle name="Normal 3 2 3 2 2 5 2" xfId="3446"/>
    <cellStyle name="Normal 3 2 3 2 2 5 2 2" xfId="13188"/>
    <cellStyle name="Normal 3 2 3 2 2 5 2 3" xfId="22741"/>
    <cellStyle name="Normal 3 2 3 2 2 5 2 4" xfId="32265"/>
    <cellStyle name="Normal 3 2 3 2 2 5 3" xfId="3447"/>
    <cellStyle name="Normal 3 2 3 2 2 5 3 2" xfId="13189"/>
    <cellStyle name="Normal 3 2 3 2 2 5 3 3" xfId="22742"/>
    <cellStyle name="Normal 3 2 3 2 2 5 3 4" xfId="32266"/>
    <cellStyle name="Normal 3 2 3 2 2 5 4" xfId="13187"/>
    <cellStyle name="Normal 3 2 3 2 2 5 5" xfId="22740"/>
    <cellStyle name="Normal 3 2 3 2 2 5 6" xfId="32264"/>
    <cellStyle name="Normal 3 2 3 2 2 6" xfId="3448"/>
    <cellStyle name="Normal 3 2 3 2 2 6 2" xfId="3449"/>
    <cellStyle name="Normal 3 2 3 2 2 6 2 2" xfId="13191"/>
    <cellStyle name="Normal 3 2 3 2 2 6 2 3" xfId="22744"/>
    <cellStyle name="Normal 3 2 3 2 2 6 2 4" xfId="32268"/>
    <cellStyle name="Normal 3 2 3 2 2 6 3" xfId="3450"/>
    <cellStyle name="Normal 3 2 3 2 2 6 3 2" xfId="13192"/>
    <cellStyle name="Normal 3 2 3 2 2 6 3 3" xfId="22745"/>
    <cellStyle name="Normal 3 2 3 2 2 6 3 4" xfId="32269"/>
    <cellStyle name="Normal 3 2 3 2 2 6 4" xfId="13190"/>
    <cellStyle name="Normal 3 2 3 2 2 6 5" xfId="22743"/>
    <cellStyle name="Normal 3 2 3 2 2 6 6" xfId="32267"/>
    <cellStyle name="Normal 3 2 3 2 2 7" xfId="3451"/>
    <cellStyle name="Normal 3 2 3 2 2 7 2" xfId="3452"/>
    <cellStyle name="Normal 3 2 3 2 2 7 2 2" xfId="13194"/>
    <cellStyle name="Normal 3 2 3 2 2 7 2 3" xfId="22747"/>
    <cellStyle name="Normal 3 2 3 2 2 7 2 4" xfId="32271"/>
    <cellStyle name="Normal 3 2 3 2 2 7 3" xfId="13193"/>
    <cellStyle name="Normal 3 2 3 2 2 7 4" xfId="22746"/>
    <cellStyle name="Normal 3 2 3 2 2 7 5" xfId="32270"/>
    <cellStyle name="Normal 3 2 3 2 2 8" xfId="3453"/>
    <cellStyle name="Normal 3 2 3 2 2 8 2" xfId="13195"/>
    <cellStyle name="Normal 3 2 3 2 2 8 3" xfId="22748"/>
    <cellStyle name="Normal 3 2 3 2 2 8 4" xfId="32272"/>
    <cellStyle name="Normal 3 2 3 2 2 9" xfId="3454"/>
    <cellStyle name="Normal 3 2 3 2 2 9 2" xfId="13196"/>
    <cellStyle name="Normal 3 2 3 2 2 9 3" xfId="22749"/>
    <cellStyle name="Normal 3 2 3 2 2 9 4" xfId="32273"/>
    <cellStyle name="Normal 3 2 3 2 3" xfId="3455"/>
    <cellStyle name="Normal 3 2 3 2 3 10" xfId="22750"/>
    <cellStyle name="Normal 3 2 3 2 3 11" xfId="32274"/>
    <cellStyle name="Normal 3 2 3 2 3 2" xfId="3456"/>
    <cellStyle name="Normal 3 2 3 2 3 2 2" xfId="3457"/>
    <cellStyle name="Normal 3 2 3 2 3 2 2 2" xfId="13199"/>
    <cellStyle name="Normal 3 2 3 2 3 2 2 3" xfId="22752"/>
    <cellStyle name="Normal 3 2 3 2 3 2 2 4" xfId="32276"/>
    <cellStyle name="Normal 3 2 3 2 3 2 3" xfId="3458"/>
    <cellStyle name="Normal 3 2 3 2 3 2 3 2" xfId="13200"/>
    <cellStyle name="Normal 3 2 3 2 3 2 3 3" xfId="22753"/>
    <cellStyle name="Normal 3 2 3 2 3 2 3 4" xfId="32277"/>
    <cellStyle name="Normal 3 2 3 2 3 2 4" xfId="13198"/>
    <cellStyle name="Normal 3 2 3 2 3 2 5" xfId="22751"/>
    <cellStyle name="Normal 3 2 3 2 3 2 6" xfId="32275"/>
    <cellStyle name="Normal 3 2 3 2 3 3" xfId="3459"/>
    <cellStyle name="Normal 3 2 3 2 3 3 2" xfId="3460"/>
    <cellStyle name="Normal 3 2 3 2 3 3 2 2" xfId="13202"/>
    <cellStyle name="Normal 3 2 3 2 3 3 2 3" xfId="22755"/>
    <cellStyle name="Normal 3 2 3 2 3 3 2 4" xfId="32279"/>
    <cellStyle name="Normal 3 2 3 2 3 3 3" xfId="3461"/>
    <cellStyle name="Normal 3 2 3 2 3 3 3 2" xfId="13203"/>
    <cellStyle name="Normal 3 2 3 2 3 3 3 3" xfId="22756"/>
    <cellStyle name="Normal 3 2 3 2 3 3 3 4" xfId="32280"/>
    <cellStyle name="Normal 3 2 3 2 3 3 4" xfId="13201"/>
    <cellStyle name="Normal 3 2 3 2 3 3 5" xfId="22754"/>
    <cellStyle name="Normal 3 2 3 2 3 3 6" xfId="32278"/>
    <cellStyle name="Normal 3 2 3 2 3 4" xfId="3462"/>
    <cellStyle name="Normal 3 2 3 2 3 4 2" xfId="3463"/>
    <cellStyle name="Normal 3 2 3 2 3 4 2 2" xfId="13205"/>
    <cellStyle name="Normal 3 2 3 2 3 4 2 3" xfId="22758"/>
    <cellStyle name="Normal 3 2 3 2 3 4 2 4" xfId="32282"/>
    <cellStyle name="Normal 3 2 3 2 3 4 3" xfId="13204"/>
    <cellStyle name="Normal 3 2 3 2 3 4 4" xfId="22757"/>
    <cellStyle name="Normal 3 2 3 2 3 4 5" xfId="32281"/>
    <cellStyle name="Normal 3 2 3 2 3 5" xfId="3464"/>
    <cellStyle name="Normal 3 2 3 2 3 5 2" xfId="3465"/>
    <cellStyle name="Normal 3 2 3 2 3 5 2 2" xfId="13207"/>
    <cellStyle name="Normal 3 2 3 2 3 5 2 3" xfId="22760"/>
    <cellStyle name="Normal 3 2 3 2 3 5 2 4" xfId="32284"/>
    <cellStyle name="Normal 3 2 3 2 3 5 3" xfId="13206"/>
    <cellStyle name="Normal 3 2 3 2 3 5 4" xfId="22759"/>
    <cellStyle name="Normal 3 2 3 2 3 5 5" xfId="32283"/>
    <cellStyle name="Normal 3 2 3 2 3 6" xfId="3466"/>
    <cellStyle name="Normal 3 2 3 2 3 6 2" xfId="13208"/>
    <cellStyle name="Normal 3 2 3 2 3 6 3" xfId="22761"/>
    <cellStyle name="Normal 3 2 3 2 3 6 4" xfId="32285"/>
    <cellStyle name="Normal 3 2 3 2 3 7" xfId="3467"/>
    <cellStyle name="Normal 3 2 3 2 3 7 2" xfId="13209"/>
    <cellStyle name="Normal 3 2 3 2 3 7 3" xfId="22762"/>
    <cellStyle name="Normal 3 2 3 2 3 7 4" xfId="32286"/>
    <cellStyle name="Normal 3 2 3 2 3 8" xfId="3468"/>
    <cellStyle name="Normal 3 2 3 2 3 8 2" xfId="13210"/>
    <cellStyle name="Normal 3 2 3 2 3 8 3" xfId="22763"/>
    <cellStyle name="Normal 3 2 3 2 3 8 4" xfId="32287"/>
    <cellStyle name="Normal 3 2 3 2 3 9" xfId="13197"/>
    <cellStyle name="Normal 3 2 3 2 4" xfId="3469"/>
    <cellStyle name="Normal 3 2 3 2 4 10" xfId="32288"/>
    <cellStyle name="Normal 3 2 3 2 4 2" xfId="3470"/>
    <cellStyle name="Normal 3 2 3 2 4 2 2" xfId="3471"/>
    <cellStyle name="Normal 3 2 3 2 4 2 2 2" xfId="13213"/>
    <cellStyle name="Normal 3 2 3 2 4 2 2 3" xfId="22766"/>
    <cellStyle name="Normal 3 2 3 2 4 2 2 4" xfId="32290"/>
    <cellStyle name="Normal 3 2 3 2 4 2 3" xfId="3472"/>
    <cellStyle name="Normal 3 2 3 2 4 2 3 2" xfId="13214"/>
    <cellStyle name="Normal 3 2 3 2 4 2 3 3" xfId="22767"/>
    <cellStyle name="Normal 3 2 3 2 4 2 3 4" xfId="32291"/>
    <cellStyle name="Normal 3 2 3 2 4 2 4" xfId="13212"/>
    <cellStyle name="Normal 3 2 3 2 4 2 5" xfId="22765"/>
    <cellStyle name="Normal 3 2 3 2 4 2 6" xfId="32289"/>
    <cellStyle name="Normal 3 2 3 2 4 3" xfId="3473"/>
    <cellStyle name="Normal 3 2 3 2 4 3 2" xfId="3474"/>
    <cellStyle name="Normal 3 2 3 2 4 3 2 2" xfId="13216"/>
    <cellStyle name="Normal 3 2 3 2 4 3 2 3" xfId="22769"/>
    <cellStyle name="Normal 3 2 3 2 4 3 2 4" xfId="32293"/>
    <cellStyle name="Normal 3 2 3 2 4 3 3" xfId="3475"/>
    <cellStyle name="Normal 3 2 3 2 4 3 3 2" xfId="13217"/>
    <cellStyle name="Normal 3 2 3 2 4 3 3 3" xfId="22770"/>
    <cellStyle name="Normal 3 2 3 2 4 3 3 4" xfId="32294"/>
    <cellStyle name="Normal 3 2 3 2 4 3 4" xfId="13215"/>
    <cellStyle name="Normal 3 2 3 2 4 3 5" xfId="22768"/>
    <cellStyle name="Normal 3 2 3 2 4 3 6" xfId="32292"/>
    <cellStyle name="Normal 3 2 3 2 4 4" xfId="3476"/>
    <cellStyle name="Normal 3 2 3 2 4 4 2" xfId="3477"/>
    <cellStyle name="Normal 3 2 3 2 4 4 2 2" xfId="13219"/>
    <cellStyle name="Normal 3 2 3 2 4 4 2 3" xfId="22772"/>
    <cellStyle name="Normal 3 2 3 2 4 4 2 4" xfId="32296"/>
    <cellStyle name="Normal 3 2 3 2 4 4 3" xfId="13218"/>
    <cellStyle name="Normal 3 2 3 2 4 4 4" xfId="22771"/>
    <cellStyle name="Normal 3 2 3 2 4 4 5" xfId="32295"/>
    <cellStyle name="Normal 3 2 3 2 4 5" xfId="3478"/>
    <cellStyle name="Normal 3 2 3 2 4 5 2" xfId="3479"/>
    <cellStyle name="Normal 3 2 3 2 4 5 2 2" xfId="13221"/>
    <cellStyle name="Normal 3 2 3 2 4 5 2 3" xfId="22774"/>
    <cellStyle name="Normal 3 2 3 2 4 5 2 4" xfId="32298"/>
    <cellStyle name="Normal 3 2 3 2 4 5 3" xfId="13220"/>
    <cellStyle name="Normal 3 2 3 2 4 5 4" xfId="22773"/>
    <cellStyle name="Normal 3 2 3 2 4 5 5" xfId="32297"/>
    <cellStyle name="Normal 3 2 3 2 4 6" xfId="3480"/>
    <cellStyle name="Normal 3 2 3 2 4 6 2" xfId="13222"/>
    <cellStyle name="Normal 3 2 3 2 4 6 3" xfId="22775"/>
    <cellStyle name="Normal 3 2 3 2 4 6 4" xfId="32299"/>
    <cellStyle name="Normal 3 2 3 2 4 7" xfId="3481"/>
    <cellStyle name="Normal 3 2 3 2 4 7 2" xfId="13223"/>
    <cellStyle name="Normal 3 2 3 2 4 7 3" xfId="22776"/>
    <cellStyle name="Normal 3 2 3 2 4 7 4" xfId="32300"/>
    <cellStyle name="Normal 3 2 3 2 4 8" xfId="13211"/>
    <cellStyle name="Normal 3 2 3 2 4 9" xfId="22764"/>
    <cellStyle name="Normal 3 2 3 2 5" xfId="3482"/>
    <cellStyle name="Normal 3 2 3 2 5 10" xfId="32301"/>
    <cellStyle name="Normal 3 2 3 2 5 2" xfId="3483"/>
    <cellStyle name="Normal 3 2 3 2 5 2 2" xfId="3484"/>
    <cellStyle name="Normal 3 2 3 2 5 2 2 2" xfId="13226"/>
    <cellStyle name="Normal 3 2 3 2 5 2 2 3" xfId="22779"/>
    <cellStyle name="Normal 3 2 3 2 5 2 2 4" xfId="32303"/>
    <cellStyle name="Normal 3 2 3 2 5 2 3" xfId="3485"/>
    <cellStyle name="Normal 3 2 3 2 5 2 3 2" xfId="13227"/>
    <cellStyle name="Normal 3 2 3 2 5 2 3 3" xfId="22780"/>
    <cellStyle name="Normal 3 2 3 2 5 2 3 4" xfId="32304"/>
    <cellStyle name="Normal 3 2 3 2 5 2 4" xfId="13225"/>
    <cellStyle name="Normal 3 2 3 2 5 2 5" xfId="22778"/>
    <cellStyle name="Normal 3 2 3 2 5 2 6" xfId="32302"/>
    <cellStyle name="Normal 3 2 3 2 5 3" xfId="3486"/>
    <cellStyle name="Normal 3 2 3 2 5 3 2" xfId="3487"/>
    <cellStyle name="Normal 3 2 3 2 5 3 2 2" xfId="13229"/>
    <cellStyle name="Normal 3 2 3 2 5 3 2 3" xfId="22782"/>
    <cellStyle name="Normal 3 2 3 2 5 3 2 4" xfId="32306"/>
    <cellStyle name="Normal 3 2 3 2 5 3 3" xfId="13228"/>
    <cellStyle name="Normal 3 2 3 2 5 3 4" xfId="22781"/>
    <cellStyle name="Normal 3 2 3 2 5 3 5" xfId="32305"/>
    <cellStyle name="Normal 3 2 3 2 5 4" xfId="3488"/>
    <cellStyle name="Normal 3 2 3 2 5 4 2" xfId="3489"/>
    <cellStyle name="Normal 3 2 3 2 5 4 2 2" xfId="13231"/>
    <cellStyle name="Normal 3 2 3 2 5 4 2 3" xfId="22784"/>
    <cellStyle name="Normal 3 2 3 2 5 4 2 4" xfId="32308"/>
    <cellStyle name="Normal 3 2 3 2 5 4 3" xfId="13230"/>
    <cellStyle name="Normal 3 2 3 2 5 4 4" xfId="22783"/>
    <cellStyle name="Normal 3 2 3 2 5 4 5" xfId="32307"/>
    <cellStyle name="Normal 3 2 3 2 5 5" xfId="3490"/>
    <cellStyle name="Normal 3 2 3 2 5 5 2" xfId="3491"/>
    <cellStyle name="Normal 3 2 3 2 5 5 2 2" xfId="13233"/>
    <cellStyle name="Normal 3 2 3 2 5 5 2 3" xfId="22786"/>
    <cellStyle name="Normal 3 2 3 2 5 5 2 4" xfId="32310"/>
    <cellStyle name="Normal 3 2 3 2 5 5 3" xfId="13232"/>
    <cellStyle name="Normal 3 2 3 2 5 5 4" xfId="22785"/>
    <cellStyle name="Normal 3 2 3 2 5 5 5" xfId="32309"/>
    <cellStyle name="Normal 3 2 3 2 5 6" xfId="3492"/>
    <cellStyle name="Normal 3 2 3 2 5 6 2" xfId="13234"/>
    <cellStyle name="Normal 3 2 3 2 5 6 3" xfId="22787"/>
    <cellStyle name="Normal 3 2 3 2 5 6 4" xfId="32311"/>
    <cellStyle name="Normal 3 2 3 2 5 7" xfId="3493"/>
    <cellStyle name="Normal 3 2 3 2 5 7 2" xfId="13235"/>
    <cellStyle name="Normal 3 2 3 2 5 7 3" xfId="22788"/>
    <cellStyle name="Normal 3 2 3 2 5 7 4" xfId="32312"/>
    <cellStyle name="Normal 3 2 3 2 5 8" xfId="13224"/>
    <cellStyle name="Normal 3 2 3 2 5 9" xfId="22777"/>
    <cellStyle name="Normal 3 2 3 2 6" xfId="3494"/>
    <cellStyle name="Normal 3 2 3 2 6 10" xfId="32313"/>
    <cellStyle name="Normal 3 2 3 2 6 2" xfId="3495"/>
    <cellStyle name="Normal 3 2 3 2 6 2 2" xfId="3496"/>
    <cellStyle name="Normal 3 2 3 2 6 2 2 2" xfId="13238"/>
    <cellStyle name="Normal 3 2 3 2 6 2 2 3" xfId="22791"/>
    <cellStyle name="Normal 3 2 3 2 6 2 2 4" xfId="32315"/>
    <cellStyle name="Normal 3 2 3 2 6 2 3" xfId="3497"/>
    <cellStyle name="Normal 3 2 3 2 6 2 3 2" xfId="13239"/>
    <cellStyle name="Normal 3 2 3 2 6 2 3 3" xfId="22792"/>
    <cellStyle name="Normal 3 2 3 2 6 2 3 4" xfId="32316"/>
    <cellStyle name="Normal 3 2 3 2 6 2 4" xfId="13237"/>
    <cellStyle name="Normal 3 2 3 2 6 2 5" xfId="22790"/>
    <cellStyle name="Normal 3 2 3 2 6 2 6" xfId="32314"/>
    <cellStyle name="Normal 3 2 3 2 6 3" xfId="3498"/>
    <cellStyle name="Normal 3 2 3 2 6 3 2" xfId="3499"/>
    <cellStyle name="Normal 3 2 3 2 6 3 2 2" xfId="13241"/>
    <cellStyle name="Normal 3 2 3 2 6 3 2 3" xfId="22794"/>
    <cellStyle name="Normal 3 2 3 2 6 3 2 4" xfId="32318"/>
    <cellStyle name="Normal 3 2 3 2 6 3 3" xfId="13240"/>
    <cellStyle name="Normal 3 2 3 2 6 3 4" xfId="22793"/>
    <cellStyle name="Normal 3 2 3 2 6 3 5" xfId="32317"/>
    <cellStyle name="Normal 3 2 3 2 6 4" xfId="3500"/>
    <cellStyle name="Normal 3 2 3 2 6 4 2" xfId="3501"/>
    <cellStyle name="Normal 3 2 3 2 6 4 2 2" xfId="13243"/>
    <cellStyle name="Normal 3 2 3 2 6 4 2 3" xfId="22796"/>
    <cellStyle name="Normal 3 2 3 2 6 4 2 4" xfId="32320"/>
    <cellStyle name="Normal 3 2 3 2 6 4 3" xfId="13242"/>
    <cellStyle name="Normal 3 2 3 2 6 4 4" xfId="22795"/>
    <cellStyle name="Normal 3 2 3 2 6 4 5" xfId="32319"/>
    <cellStyle name="Normal 3 2 3 2 6 5" xfId="3502"/>
    <cellStyle name="Normal 3 2 3 2 6 5 2" xfId="3503"/>
    <cellStyle name="Normal 3 2 3 2 6 5 2 2" xfId="13245"/>
    <cellStyle name="Normal 3 2 3 2 6 5 2 3" xfId="22798"/>
    <cellStyle name="Normal 3 2 3 2 6 5 2 4" xfId="32322"/>
    <cellStyle name="Normal 3 2 3 2 6 5 3" xfId="13244"/>
    <cellStyle name="Normal 3 2 3 2 6 5 4" xfId="22797"/>
    <cellStyle name="Normal 3 2 3 2 6 5 5" xfId="32321"/>
    <cellStyle name="Normal 3 2 3 2 6 6" xfId="3504"/>
    <cellStyle name="Normal 3 2 3 2 6 6 2" xfId="13246"/>
    <cellStyle name="Normal 3 2 3 2 6 6 3" xfId="22799"/>
    <cellStyle name="Normal 3 2 3 2 6 6 4" xfId="32323"/>
    <cellStyle name="Normal 3 2 3 2 6 7" xfId="3505"/>
    <cellStyle name="Normal 3 2 3 2 6 7 2" xfId="13247"/>
    <cellStyle name="Normal 3 2 3 2 6 7 3" xfId="22800"/>
    <cellStyle name="Normal 3 2 3 2 6 7 4" xfId="32324"/>
    <cellStyle name="Normal 3 2 3 2 6 8" xfId="13236"/>
    <cellStyle name="Normal 3 2 3 2 6 9" xfId="22789"/>
    <cellStyle name="Normal 3 2 3 2 7" xfId="3506"/>
    <cellStyle name="Normal 3 2 3 2 7 2" xfId="3507"/>
    <cellStyle name="Normal 3 2 3 2 7 2 2" xfId="13249"/>
    <cellStyle name="Normal 3 2 3 2 7 2 3" xfId="22802"/>
    <cellStyle name="Normal 3 2 3 2 7 2 4" xfId="32326"/>
    <cellStyle name="Normal 3 2 3 2 7 3" xfId="3508"/>
    <cellStyle name="Normal 3 2 3 2 7 3 2" xfId="13250"/>
    <cellStyle name="Normal 3 2 3 2 7 3 3" xfId="22803"/>
    <cellStyle name="Normal 3 2 3 2 7 3 4" xfId="32327"/>
    <cellStyle name="Normal 3 2 3 2 7 4" xfId="13248"/>
    <cellStyle name="Normal 3 2 3 2 7 5" xfId="22801"/>
    <cellStyle name="Normal 3 2 3 2 7 6" xfId="32325"/>
    <cellStyle name="Normal 3 2 3 2 8" xfId="3509"/>
    <cellStyle name="Normal 3 2 3 2 8 2" xfId="3510"/>
    <cellStyle name="Normal 3 2 3 2 8 2 2" xfId="13252"/>
    <cellStyle name="Normal 3 2 3 2 8 2 3" xfId="22805"/>
    <cellStyle name="Normal 3 2 3 2 8 2 4" xfId="32329"/>
    <cellStyle name="Normal 3 2 3 2 8 3" xfId="3511"/>
    <cellStyle name="Normal 3 2 3 2 8 3 2" xfId="13253"/>
    <cellStyle name="Normal 3 2 3 2 8 3 3" xfId="22806"/>
    <cellStyle name="Normal 3 2 3 2 8 3 4" xfId="32330"/>
    <cellStyle name="Normal 3 2 3 2 8 4" xfId="13251"/>
    <cellStyle name="Normal 3 2 3 2 8 5" xfId="22804"/>
    <cellStyle name="Normal 3 2 3 2 8 6" xfId="32328"/>
    <cellStyle name="Normal 3 2 3 2 9" xfId="3512"/>
    <cellStyle name="Normal 3 2 3 2 9 2" xfId="3513"/>
    <cellStyle name="Normal 3 2 3 2 9 2 2" xfId="13255"/>
    <cellStyle name="Normal 3 2 3 2 9 2 3" xfId="22808"/>
    <cellStyle name="Normal 3 2 3 2 9 2 4" xfId="32332"/>
    <cellStyle name="Normal 3 2 3 2 9 3" xfId="3514"/>
    <cellStyle name="Normal 3 2 3 2 9 3 2" xfId="13256"/>
    <cellStyle name="Normal 3 2 3 2 9 3 3" xfId="22809"/>
    <cellStyle name="Normal 3 2 3 2 9 3 4" xfId="32333"/>
    <cellStyle name="Normal 3 2 3 2 9 4" xfId="13254"/>
    <cellStyle name="Normal 3 2 3 2 9 5" xfId="22807"/>
    <cellStyle name="Normal 3 2 3 2 9 6" xfId="32331"/>
    <cellStyle name="Normal 3 2 3 3" xfId="3515"/>
    <cellStyle name="Normal 3 2 3 3 10" xfId="3516"/>
    <cellStyle name="Normal 3 2 3 3 10 2" xfId="13258"/>
    <cellStyle name="Normal 3 2 3 3 10 3" xfId="22811"/>
    <cellStyle name="Normal 3 2 3 3 10 4" xfId="32335"/>
    <cellStyle name="Normal 3 2 3 3 11" xfId="3517"/>
    <cellStyle name="Normal 3 2 3 3 11 2" xfId="13259"/>
    <cellStyle name="Normal 3 2 3 3 11 3" xfId="22812"/>
    <cellStyle name="Normal 3 2 3 3 11 4" xfId="32336"/>
    <cellStyle name="Normal 3 2 3 3 12" xfId="13257"/>
    <cellStyle name="Normal 3 2 3 3 13" xfId="22810"/>
    <cellStyle name="Normal 3 2 3 3 14" xfId="32334"/>
    <cellStyle name="Normal 3 2 3 3 2" xfId="3518"/>
    <cellStyle name="Normal 3 2 3 3 2 10" xfId="32337"/>
    <cellStyle name="Normal 3 2 3 3 2 2" xfId="3519"/>
    <cellStyle name="Normal 3 2 3 3 2 2 2" xfId="3520"/>
    <cellStyle name="Normal 3 2 3 3 2 2 2 2" xfId="13262"/>
    <cellStyle name="Normal 3 2 3 3 2 2 2 3" xfId="22815"/>
    <cellStyle name="Normal 3 2 3 3 2 2 2 4" xfId="32339"/>
    <cellStyle name="Normal 3 2 3 3 2 2 3" xfId="3521"/>
    <cellStyle name="Normal 3 2 3 3 2 2 3 2" xfId="13263"/>
    <cellStyle name="Normal 3 2 3 3 2 2 3 3" xfId="22816"/>
    <cellStyle name="Normal 3 2 3 3 2 2 3 4" xfId="32340"/>
    <cellStyle name="Normal 3 2 3 3 2 2 4" xfId="13261"/>
    <cellStyle name="Normal 3 2 3 3 2 2 5" xfId="22814"/>
    <cellStyle name="Normal 3 2 3 3 2 2 6" xfId="32338"/>
    <cellStyle name="Normal 3 2 3 3 2 3" xfId="3522"/>
    <cellStyle name="Normal 3 2 3 3 2 3 2" xfId="3523"/>
    <cellStyle name="Normal 3 2 3 3 2 3 2 2" xfId="13265"/>
    <cellStyle name="Normal 3 2 3 3 2 3 2 3" xfId="22818"/>
    <cellStyle name="Normal 3 2 3 3 2 3 2 4" xfId="32342"/>
    <cellStyle name="Normal 3 2 3 3 2 3 3" xfId="3524"/>
    <cellStyle name="Normal 3 2 3 3 2 3 3 2" xfId="13266"/>
    <cellStyle name="Normal 3 2 3 3 2 3 3 3" xfId="22819"/>
    <cellStyle name="Normal 3 2 3 3 2 3 3 4" xfId="32343"/>
    <cellStyle name="Normal 3 2 3 3 2 3 4" xfId="13264"/>
    <cellStyle name="Normal 3 2 3 3 2 3 5" xfId="22817"/>
    <cellStyle name="Normal 3 2 3 3 2 3 6" xfId="32341"/>
    <cellStyle name="Normal 3 2 3 3 2 4" xfId="3525"/>
    <cellStyle name="Normal 3 2 3 3 2 4 2" xfId="3526"/>
    <cellStyle name="Normal 3 2 3 3 2 4 2 2" xfId="13268"/>
    <cellStyle name="Normal 3 2 3 3 2 4 2 3" xfId="22821"/>
    <cellStyle name="Normal 3 2 3 3 2 4 2 4" xfId="32345"/>
    <cellStyle name="Normal 3 2 3 3 2 4 3" xfId="13267"/>
    <cellStyle name="Normal 3 2 3 3 2 4 4" xfId="22820"/>
    <cellStyle name="Normal 3 2 3 3 2 4 5" xfId="32344"/>
    <cellStyle name="Normal 3 2 3 3 2 5" xfId="3527"/>
    <cellStyle name="Normal 3 2 3 3 2 5 2" xfId="3528"/>
    <cellStyle name="Normal 3 2 3 3 2 5 2 2" xfId="13270"/>
    <cellStyle name="Normal 3 2 3 3 2 5 2 3" xfId="22823"/>
    <cellStyle name="Normal 3 2 3 3 2 5 2 4" xfId="32347"/>
    <cellStyle name="Normal 3 2 3 3 2 5 3" xfId="13269"/>
    <cellStyle name="Normal 3 2 3 3 2 5 4" xfId="22822"/>
    <cellStyle name="Normal 3 2 3 3 2 5 5" xfId="32346"/>
    <cellStyle name="Normal 3 2 3 3 2 6" xfId="3529"/>
    <cellStyle name="Normal 3 2 3 3 2 6 2" xfId="13271"/>
    <cellStyle name="Normal 3 2 3 3 2 6 3" xfId="22824"/>
    <cellStyle name="Normal 3 2 3 3 2 6 4" xfId="32348"/>
    <cellStyle name="Normal 3 2 3 3 2 7" xfId="3530"/>
    <cellStyle name="Normal 3 2 3 3 2 7 2" xfId="13272"/>
    <cellStyle name="Normal 3 2 3 3 2 7 3" xfId="22825"/>
    <cellStyle name="Normal 3 2 3 3 2 7 4" xfId="32349"/>
    <cellStyle name="Normal 3 2 3 3 2 8" xfId="13260"/>
    <cellStyle name="Normal 3 2 3 3 2 9" xfId="22813"/>
    <cellStyle name="Normal 3 2 3 3 3" xfId="3531"/>
    <cellStyle name="Normal 3 2 3 3 3 10" xfId="32350"/>
    <cellStyle name="Normal 3 2 3 3 3 2" xfId="3532"/>
    <cellStyle name="Normal 3 2 3 3 3 2 2" xfId="3533"/>
    <cellStyle name="Normal 3 2 3 3 3 2 2 2" xfId="13275"/>
    <cellStyle name="Normal 3 2 3 3 3 2 2 3" xfId="22828"/>
    <cellStyle name="Normal 3 2 3 3 3 2 2 4" xfId="32352"/>
    <cellStyle name="Normal 3 2 3 3 3 2 3" xfId="3534"/>
    <cellStyle name="Normal 3 2 3 3 3 2 3 2" xfId="13276"/>
    <cellStyle name="Normal 3 2 3 3 3 2 3 3" xfId="22829"/>
    <cellStyle name="Normal 3 2 3 3 3 2 3 4" xfId="32353"/>
    <cellStyle name="Normal 3 2 3 3 3 2 4" xfId="13274"/>
    <cellStyle name="Normal 3 2 3 3 3 2 5" xfId="22827"/>
    <cellStyle name="Normal 3 2 3 3 3 2 6" xfId="32351"/>
    <cellStyle name="Normal 3 2 3 3 3 3" xfId="3535"/>
    <cellStyle name="Normal 3 2 3 3 3 3 2" xfId="3536"/>
    <cellStyle name="Normal 3 2 3 3 3 3 2 2" xfId="13278"/>
    <cellStyle name="Normal 3 2 3 3 3 3 2 3" xfId="22831"/>
    <cellStyle name="Normal 3 2 3 3 3 3 2 4" xfId="32355"/>
    <cellStyle name="Normal 3 2 3 3 3 3 3" xfId="3537"/>
    <cellStyle name="Normal 3 2 3 3 3 3 3 2" xfId="13279"/>
    <cellStyle name="Normal 3 2 3 3 3 3 3 3" xfId="22832"/>
    <cellStyle name="Normal 3 2 3 3 3 3 3 4" xfId="32356"/>
    <cellStyle name="Normal 3 2 3 3 3 3 4" xfId="13277"/>
    <cellStyle name="Normal 3 2 3 3 3 3 5" xfId="22830"/>
    <cellStyle name="Normal 3 2 3 3 3 3 6" xfId="32354"/>
    <cellStyle name="Normal 3 2 3 3 3 4" xfId="3538"/>
    <cellStyle name="Normal 3 2 3 3 3 4 2" xfId="3539"/>
    <cellStyle name="Normal 3 2 3 3 3 4 2 2" xfId="13281"/>
    <cellStyle name="Normal 3 2 3 3 3 4 2 3" xfId="22834"/>
    <cellStyle name="Normal 3 2 3 3 3 4 2 4" xfId="32358"/>
    <cellStyle name="Normal 3 2 3 3 3 4 3" xfId="13280"/>
    <cellStyle name="Normal 3 2 3 3 3 4 4" xfId="22833"/>
    <cellStyle name="Normal 3 2 3 3 3 4 5" xfId="32357"/>
    <cellStyle name="Normal 3 2 3 3 3 5" xfId="3540"/>
    <cellStyle name="Normal 3 2 3 3 3 5 2" xfId="3541"/>
    <cellStyle name="Normal 3 2 3 3 3 5 2 2" xfId="13283"/>
    <cellStyle name="Normal 3 2 3 3 3 5 2 3" xfId="22836"/>
    <cellStyle name="Normal 3 2 3 3 3 5 2 4" xfId="32360"/>
    <cellStyle name="Normal 3 2 3 3 3 5 3" xfId="13282"/>
    <cellStyle name="Normal 3 2 3 3 3 5 4" xfId="22835"/>
    <cellStyle name="Normal 3 2 3 3 3 5 5" xfId="32359"/>
    <cellStyle name="Normal 3 2 3 3 3 6" xfId="3542"/>
    <cellStyle name="Normal 3 2 3 3 3 6 2" xfId="13284"/>
    <cellStyle name="Normal 3 2 3 3 3 6 3" xfId="22837"/>
    <cellStyle name="Normal 3 2 3 3 3 6 4" xfId="32361"/>
    <cellStyle name="Normal 3 2 3 3 3 7" xfId="3543"/>
    <cellStyle name="Normal 3 2 3 3 3 7 2" xfId="13285"/>
    <cellStyle name="Normal 3 2 3 3 3 7 3" xfId="22838"/>
    <cellStyle name="Normal 3 2 3 3 3 7 4" xfId="32362"/>
    <cellStyle name="Normal 3 2 3 3 3 8" xfId="13273"/>
    <cellStyle name="Normal 3 2 3 3 3 9" xfId="22826"/>
    <cellStyle name="Normal 3 2 3 3 4" xfId="3544"/>
    <cellStyle name="Normal 3 2 3 3 4 2" xfId="3545"/>
    <cellStyle name="Normal 3 2 3 3 4 2 2" xfId="13287"/>
    <cellStyle name="Normal 3 2 3 3 4 2 3" xfId="22840"/>
    <cellStyle name="Normal 3 2 3 3 4 2 4" xfId="32364"/>
    <cellStyle name="Normal 3 2 3 3 4 3" xfId="3546"/>
    <cellStyle name="Normal 3 2 3 3 4 3 2" xfId="13288"/>
    <cellStyle name="Normal 3 2 3 3 4 3 3" xfId="22841"/>
    <cellStyle name="Normal 3 2 3 3 4 3 4" xfId="32365"/>
    <cellStyle name="Normal 3 2 3 3 4 4" xfId="13286"/>
    <cellStyle name="Normal 3 2 3 3 4 5" xfId="22839"/>
    <cellStyle name="Normal 3 2 3 3 4 6" xfId="32363"/>
    <cellStyle name="Normal 3 2 3 3 5" xfId="3547"/>
    <cellStyle name="Normal 3 2 3 3 5 2" xfId="3548"/>
    <cellStyle name="Normal 3 2 3 3 5 2 2" xfId="13290"/>
    <cellStyle name="Normal 3 2 3 3 5 2 3" xfId="22843"/>
    <cellStyle name="Normal 3 2 3 3 5 2 4" xfId="32367"/>
    <cellStyle name="Normal 3 2 3 3 5 3" xfId="3549"/>
    <cellStyle name="Normal 3 2 3 3 5 3 2" xfId="13291"/>
    <cellStyle name="Normal 3 2 3 3 5 3 3" xfId="22844"/>
    <cellStyle name="Normal 3 2 3 3 5 3 4" xfId="32368"/>
    <cellStyle name="Normal 3 2 3 3 5 4" xfId="13289"/>
    <cellStyle name="Normal 3 2 3 3 5 5" xfId="22842"/>
    <cellStyle name="Normal 3 2 3 3 5 6" xfId="32366"/>
    <cellStyle name="Normal 3 2 3 3 6" xfId="3550"/>
    <cellStyle name="Normal 3 2 3 3 6 2" xfId="3551"/>
    <cellStyle name="Normal 3 2 3 3 6 2 2" xfId="13293"/>
    <cellStyle name="Normal 3 2 3 3 6 2 3" xfId="22846"/>
    <cellStyle name="Normal 3 2 3 3 6 2 4" xfId="32370"/>
    <cellStyle name="Normal 3 2 3 3 6 3" xfId="3552"/>
    <cellStyle name="Normal 3 2 3 3 6 3 2" xfId="13294"/>
    <cellStyle name="Normal 3 2 3 3 6 3 3" xfId="22847"/>
    <cellStyle name="Normal 3 2 3 3 6 3 4" xfId="32371"/>
    <cellStyle name="Normal 3 2 3 3 6 4" xfId="13292"/>
    <cellStyle name="Normal 3 2 3 3 6 5" xfId="22845"/>
    <cellStyle name="Normal 3 2 3 3 6 6" xfId="32369"/>
    <cellStyle name="Normal 3 2 3 3 7" xfId="3553"/>
    <cellStyle name="Normal 3 2 3 3 7 2" xfId="3554"/>
    <cellStyle name="Normal 3 2 3 3 7 2 2" xfId="13296"/>
    <cellStyle name="Normal 3 2 3 3 7 2 3" xfId="22849"/>
    <cellStyle name="Normal 3 2 3 3 7 2 4" xfId="32373"/>
    <cellStyle name="Normal 3 2 3 3 7 3" xfId="13295"/>
    <cellStyle name="Normal 3 2 3 3 7 4" xfId="22848"/>
    <cellStyle name="Normal 3 2 3 3 7 5" xfId="32372"/>
    <cellStyle name="Normal 3 2 3 3 8" xfId="3555"/>
    <cellStyle name="Normal 3 2 3 3 8 2" xfId="13297"/>
    <cellStyle name="Normal 3 2 3 3 8 3" xfId="22850"/>
    <cellStyle name="Normal 3 2 3 3 8 4" xfId="32374"/>
    <cellStyle name="Normal 3 2 3 3 9" xfId="3556"/>
    <cellStyle name="Normal 3 2 3 3 9 2" xfId="13298"/>
    <cellStyle name="Normal 3 2 3 3 9 3" xfId="22851"/>
    <cellStyle name="Normal 3 2 3 3 9 4" xfId="32375"/>
    <cellStyle name="Normal 3 2 3 4" xfId="3557"/>
    <cellStyle name="Normal 3 2 3 4 10" xfId="22852"/>
    <cellStyle name="Normal 3 2 3 4 11" xfId="32376"/>
    <cellStyle name="Normal 3 2 3 4 2" xfId="3558"/>
    <cellStyle name="Normal 3 2 3 4 2 2" xfId="3559"/>
    <cellStyle name="Normal 3 2 3 4 2 2 2" xfId="13301"/>
    <cellStyle name="Normal 3 2 3 4 2 2 3" xfId="22854"/>
    <cellStyle name="Normal 3 2 3 4 2 2 4" xfId="32378"/>
    <cellStyle name="Normal 3 2 3 4 2 3" xfId="3560"/>
    <cellStyle name="Normal 3 2 3 4 2 3 2" xfId="13302"/>
    <cellStyle name="Normal 3 2 3 4 2 3 3" xfId="22855"/>
    <cellStyle name="Normal 3 2 3 4 2 3 4" xfId="32379"/>
    <cellStyle name="Normal 3 2 3 4 2 4" xfId="13300"/>
    <cellStyle name="Normal 3 2 3 4 2 5" xfId="22853"/>
    <cellStyle name="Normal 3 2 3 4 2 6" xfId="32377"/>
    <cellStyle name="Normal 3 2 3 4 3" xfId="3561"/>
    <cellStyle name="Normal 3 2 3 4 3 2" xfId="3562"/>
    <cellStyle name="Normal 3 2 3 4 3 2 2" xfId="13304"/>
    <cellStyle name="Normal 3 2 3 4 3 2 3" xfId="22857"/>
    <cellStyle name="Normal 3 2 3 4 3 2 4" xfId="32381"/>
    <cellStyle name="Normal 3 2 3 4 3 3" xfId="13303"/>
    <cellStyle name="Normal 3 2 3 4 3 4" xfId="22856"/>
    <cellStyle name="Normal 3 2 3 4 3 5" xfId="32380"/>
    <cellStyle name="Normal 3 2 3 4 4" xfId="3563"/>
    <cellStyle name="Normal 3 2 3 4 4 2" xfId="3564"/>
    <cellStyle name="Normal 3 2 3 4 4 2 2" xfId="13306"/>
    <cellStyle name="Normal 3 2 3 4 4 2 3" xfId="22859"/>
    <cellStyle name="Normal 3 2 3 4 4 2 4" xfId="32383"/>
    <cellStyle name="Normal 3 2 3 4 4 3" xfId="13305"/>
    <cellStyle name="Normal 3 2 3 4 4 4" xfId="22858"/>
    <cellStyle name="Normal 3 2 3 4 4 5" xfId="32382"/>
    <cellStyle name="Normal 3 2 3 4 5" xfId="3565"/>
    <cellStyle name="Normal 3 2 3 4 5 2" xfId="3566"/>
    <cellStyle name="Normal 3 2 3 4 5 2 2" xfId="13308"/>
    <cellStyle name="Normal 3 2 3 4 5 2 3" xfId="22861"/>
    <cellStyle name="Normal 3 2 3 4 5 2 4" xfId="32385"/>
    <cellStyle name="Normal 3 2 3 4 5 3" xfId="13307"/>
    <cellStyle name="Normal 3 2 3 4 5 4" xfId="22860"/>
    <cellStyle name="Normal 3 2 3 4 5 5" xfId="32384"/>
    <cellStyle name="Normal 3 2 3 4 6" xfId="3567"/>
    <cellStyle name="Normal 3 2 3 4 6 2" xfId="13309"/>
    <cellStyle name="Normal 3 2 3 4 6 3" xfId="22862"/>
    <cellStyle name="Normal 3 2 3 4 6 4" xfId="32386"/>
    <cellStyle name="Normal 3 2 3 4 7" xfId="3568"/>
    <cellStyle name="Normal 3 2 3 4 7 2" xfId="13310"/>
    <cellStyle name="Normal 3 2 3 4 7 3" xfId="22863"/>
    <cellStyle name="Normal 3 2 3 4 7 4" xfId="32387"/>
    <cellStyle name="Normal 3 2 3 4 8" xfId="3569"/>
    <cellStyle name="Normal 3 2 3 4 9" xfId="13299"/>
    <cellStyle name="Normal 3 2 3 5" xfId="3570"/>
    <cellStyle name="Normal 3 2 3 5 2" xfId="13311"/>
    <cellStyle name="Normal 3 2 3 5 3" xfId="22864"/>
    <cellStyle name="Normal 3 2 3 5 4" xfId="32388"/>
    <cellStyle name="Normal 3 2 3 6" xfId="3571"/>
    <cellStyle name="Normal 3 2 3 6 2" xfId="13312"/>
    <cellStyle name="Normal 3 2 3 6 3" xfId="22865"/>
    <cellStyle name="Normal 3 2 3 6 4" xfId="32389"/>
    <cellStyle name="Normal 3 2 4" xfId="3572"/>
    <cellStyle name="Normal 3 2 4 10" xfId="3573"/>
    <cellStyle name="Normal 3 2 4 10 2" xfId="3574"/>
    <cellStyle name="Normal 3 2 4 10 2 2" xfId="13315"/>
    <cellStyle name="Normal 3 2 4 10 2 3" xfId="22868"/>
    <cellStyle name="Normal 3 2 4 10 2 4" xfId="32392"/>
    <cellStyle name="Normal 3 2 4 10 3" xfId="3575"/>
    <cellStyle name="Normal 3 2 4 10 3 2" xfId="13316"/>
    <cellStyle name="Normal 3 2 4 10 3 3" xfId="22869"/>
    <cellStyle name="Normal 3 2 4 10 3 4" xfId="32393"/>
    <cellStyle name="Normal 3 2 4 10 4" xfId="13314"/>
    <cellStyle name="Normal 3 2 4 10 5" xfId="22867"/>
    <cellStyle name="Normal 3 2 4 10 6" xfId="32391"/>
    <cellStyle name="Normal 3 2 4 11" xfId="3576"/>
    <cellStyle name="Normal 3 2 4 11 2" xfId="3577"/>
    <cellStyle name="Normal 3 2 4 11 2 2" xfId="13318"/>
    <cellStyle name="Normal 3 2 4 11 2 3" xfId="22871"/>
    <cellStyle name="Normal 3 2 4 11 2 4" xfId="32395"/>
    <cellStyle name="Normal 3 2 4 11 3" xfId="13317"/>
    <cellStyle name="Normal 3 2 4 11 4" xfId="22870"/>
    <cellStyle name="Normal 3 2 4 11 5" xfId="32394"/>
    <cellStyle name="Normal 3 2 4 12" xfId="3578"/>
    <cellStyle name="Normal 3 2 4 12 2" xfId="13319"/>
    <cellStyle name="Normal 3 2 4 12 3" xfId="22872"/>
    <cellStyle name="Normal 3 2 4 12 4" xfId="32396"/>
    <cellStyle name="Normal 3 2 4 13" xfId="3579"/>
    <cellStyle name="Normal 3 2 4 13 2" xfId="13320"/>
    <cellStyle name="Normal 3 2 4 13 3" xfId="22873"/>
    <cellStyle name="Normal 3 2 4 13 4" xfId="32397"/>
    <cellStyle name="Normal 3 2 4 14" xfId="3580"/>
    <cellStyle name="Normal 3 2 4 14 2" xfId="13321"/>
    <cellStyle name="Normal 3 2 4 14 3" xfId="22874"/>
    <cellStyle name="Normal 3 2 4 14 4" xfId="32398"/>
    <cellStyle name="Normal 3 2 4 15" xfId="3581"/>
    <cellStyle name="Normal 3 2 4 15 2" xfId="13322"/>
    <cellStyle name="Normal 3 2 4 15 3" xfId="22875"/>
    <cellStyle name="Normal 3 2 4 15 4" xfId="32399"/>
    <cellStyle name="Normal 3 2 4 16" xfId="13313"/>
    <cellStyle name="Normal 3 2 4 17" xfId="22866"/>
    <cellStyle name="Normal 3 2 4 18" xfId="32390"/>
    <cellStyle name="Normal 3 2 4 2" xfId="3582"/>
    <cellStyle name="Normal 3 2 4 2 10" xfId="3583"/>
    <cellStyle name="Normal 3 2 4 2 10 2" xfId="13324"/>
    <cellStyle name="Normal 3 2 4 2 10 3" xfId="22877"/>
    <cellStyle name="Normal 3 2 4 2 10 4" xfId="32401"/>
    <cellStyle name="Normal 3 2 4 2 11" xfId="3584"/>
    <cellStyle name="Normal 3 2 4 2 11 2" xfId="13325"/>
    <cellStyle name="Normal 3 2 4 2 11 3" xfId="22878"/>
    <cellStyle name="Normal 3 2 4 2 11 4" xfId="32402"/>
    <cellStyle name="Normal 3 2 4 2 12" xfId="3585"/>
    <cellStyle name="Normal 3 2 4 2 12 2" xfId="13326"/>
    <cellStyle name="Normal 3 2 4 2 12 3" xfId="22879"/>
    <cellStyle name="Normal 3 2 4 2 12 4" xfId="32403"/>
    <cellStyle name="Normal 3 2 4 2 13" xfId="13323"/>
    <cellStyle name="Normal 3 2 4 2 14" xfId="22876"/>
    <cellStyle name="Normal 3 2 4 2 15" xfId="32400"/>
    <cellStyle name="Normal 3 2 4 2 2" xfId="3586"/>
    <cellStyle name="Normal 3 2 4 2 2 10" xfId="22880"/>
    <cellStyle name="Normal 3 2 4 2 2 11" xfId="32404"/>
    <cellStyle name="Normal 3 2 4 2 2 2" xfId="3587"/>
    <cellStyle name="Normal 3 2 4 2 2 2 2" xfId="3588"/>
    <cellStyle name="Normal 3 2 4 2 2 2 2 2" xfId="13329"/>
    <cellStyle name="Normal 3 2 4 2 2 2 2 3" xfId="22882"/>
    <cellStyle name="Normal 3 2 4 2 2 2 2 4" xfId="32406"/>
    <cellStyle name="Normal 3 2 4 2 2 2 3" xfId="3589"/>
    <cellStyle name="Normal 3 2 4 2 2 2 3 2" xfId="13330"/>
    <cellStyle name="Normal 3 2 4 2 2 2 3 3" xfId="22883"/>
    <cellStyle name="Normal 3 2 4 2 2 2 3 4" xfId="32407"/>
    <cellStyle name="Normal 3 2 4 2 2 2 4" xfId="13328"/>
    <cellStyle name="Normal 3 2 4 2 2 2 5" xfId="22881"/>
    <cellStyle name="Normal 3 2 4 2 2 2 6" xfId="32405"/>
    <cellStyle name="Normal 3 2 4 2 2 3" xfId="3590"/>
    <cellStyle name="Normal 3 2 4 2 2 3 2" xfId="3591"/>
    <cellStyle name="Normal 3 2 4 2 2 3 2 2" xfId="13332"/>
    <cellStyle name="Normal 3 2 4 2 2 3 2 3" xfId="22885"/>
    <cellStyle name="Normal 3 2 4 2 2 3 2 4" xfId="32409"/>
    <cellStyle name="Normal 3 2 4 2 2 3 3" xfId="3592"/>
    <cellStyle name="Normal 3 2 4 2 2 3 3 2" xfId="13333"/>
    <cellStyle name="Normal 3 2 4 2 2 3 3 3" xfId="22886"/>
    <cellStyle name="Normal 3 2 4 2 2 3 3 4" xfId="32410"/>
    <cellStyle name="Normal 3 2 4 2 2 3 4" xfId="13331"/>
    <cellStyle name="Normal 3 2 4 2 2 3 5" xfId="22884"/>
    <cellStyle name="Normal 3 2 4 2 2 3 6" xfId="32408"/>
    <cellStyle name="Normal 3 2 4 2 2 4" xfId="3593"/>
    <cellStyle name="Normal 3 2 4 2 2 4 2" xfId="3594"/>
    <cellStyle name="Normal 3 2 4 2 2 4 2 2" xfId="13335"/>
    <cellStyle name="Normal 3 2 4 2 2 4 2 3" xfId="22888"/>
    <cellStyle name="Normal 3 2 4 2 2 4 2 4" xfId="32412"/>
    <cellStyle name="Normal 3 2 4 2 2 4 3" xfId="13334"/>
    <cellStyle name="Normal 3 2 4 2 2 4 4" xfId="22887"/>
    <cellStyle name="Normal 3 2 4 2 2 4 5" xfId="32411"/>
    <cellStyle name="Normal 3 2 4 2 2 5" xfId="3595"/>
    <cellStyle name="Normal 3 2 4 2 2 5 2" xfId="3596"/>
    <cellStyle name="Normal 3 2 4 2 2 5 2 2" xfId="13337"/>
    <cellStyle name="Normal 3 2 4 2 2 5 2 3" xfId="22890"/>
    <cellStyle name="Normal 3 2 4 2 2 5 2 4" xfId="32414"/>
    <cellStyle name="Normal 3 2 4 2 2 5 3" xfId="13336"/>
    <cellStyle name="Normal 3 2 4 2 2 5 4" xfId="22889"/>
    <cellStyle name="Normal 3 2 4 2 2 5 5" xfId="32413"/>
    <cellStyle name="Normal 3 2 4 2 2 6" xfId="3597"/>
    <cellStyle name="Normal 3 2 4 2 2 6 2" xfId="13338"/>
    <cellStyle name="Normal 3 2 4 2 2 6 3" xfId="22891"/>
    <cellStyle name="Normal 3 2 4 2 2 6 4" xfId="32415"/>
    <cellStyle name="Normal 3 2 4 2 2 7" xfId="3598"/>
    <cellStyle name="Normal 3 2 4 2 2 7 2" xfId="13339"/>
    <cellStyle name="Normal 3 2 4 2 2 7 3" xfId="22892"/>
    <cellStyle name="Normal 3 2 4 2 2 7 4" xfId="32416"/>
    <cellStyle name="Normal 3 2 4 2 2 8" xfId="3599"/>
    <cellStyle name="Normal 3 2 4 2 2 8 2" xfId="13340"/>
    <cellStyle name="Normal 3 2 4 2 2 8 3" xfId="22893"/>
    <cellStyle name="Normal 3 2 4 2 2 8 4" xfId="32417"/>
    <cellStyle name="Normal 3 2 4 2 2 9" xfId="13327"/>
    <cellStyle name="Normal 3 2 4 2 3" xfId="3600"/>
    <cellStyle name="Normal 3 2 4 2 3 10" xfId="32418"/>
    <cellStyle name="Normal 3 2 4 2 3 2" xfId="3601"/>
    <cellStyle name="Normal 3 2 4 2 3 2 2" xfId="3602"/>
    <cellStyle name="Normal 3 2 4 2 3 2 2 2" xfId="13343"/>
    <cellStyle name="Normal 3 2 4 2 3 2 2 3" xfId="22896"/>
    <cellStyle name="Normal 3 2 4 2 3 2 2 4" xfId="32420"/>
    <cellStyle name="Normal 3 2 4 2 3 2 3" xfId="3603"/>
    <cellStyle name="Normal 3 2 4 2 3 2 3 2" xfId="13344"/>
    <cellStyle name="Normal 3 2 4 2 3 2 3 3" xfId="22897"/>
    <cellStyle name="Normal 3 2 4 2 3 2 3 4" xfId="32421"/>
    <cellStyle name="Normal 3 2 4 2 3 2 4" xfId="13342"/>
    <cellStyle name="Normal 3 2 4 2 3 2 5" xfId="22895"/>
    <cellStyle name="Normal 3 2 4 2 3 2 6" xfId="32419"/>
    <cellStyle name="Normal 3 2 4 2 3 3" xfId="3604"/>
    <cellStyle name="Normal 3 2 4 2 3 3 2" xfId="3605"/>
    <cellStyle name="Normal 3 2 4 2 3 3 2 2" xfId="13346"/>
    <cellStyle name="Normal 3 2 4 2 3 3 2 3" xfId="22899"/>
    <cellStyle name="Normal 3 2 4 2 3 3 2 4" xfId="32423"/>
    <cellStyle name="Normal 3 2 4 2 3 3 3" xfId="3606"/>
    <cellStyle name="Normal 3 2 4 2 3 3 3 2" xfId="13347"/>
    <cellStyle name="Normal 3 2 4 2 3 3 3 3" xfId="22900"/>
    <cellStyle name="Normal 3 2 4 2 3 3 3 4" xfId="32424"/>
    <cellStyle name="Normal 3 2 4 2 3 3 4" xfId="13345"/>
    <cellStyle name="Normal 3 2 4 2 3 3 5" xfId="22898"/>
    <cellStyle name="Normal 3 2 4 2 3 3 6" xfId="32422"/>
    <cellStyle name="Normal 3 2 4 2 3 4" xfId="3607"/>
    <cellStyle name="Normal 3 2 4 2 3 4 2" xfId="3608"/>
    <cellStyle name="Normal 3 2 4 2 3 4 2 2" xfId="13349"/>
    <cellStyle name="Normal 3 2 4 2 3 4 2 3" xfId="22902"/>
    <cellStyle name="Normal 3 2 4 2 3 4 2 4" xfId="32426"/>
    <cellStyle name="Normal 3 2 4 2 3 4 3" xfId="13348"/>
    <cellStyle name="Normal 3 2 4 2 3 4 4" xfId="22901"/>
    <cellStyle name="Normal 3 2 4 2 3 4 5" xfId="32425"/>
    <cellStyle name="Normal 3 2 4 2 3 5" xfId="3609"/>
    <cellStyle name="Normal 3 2 4 2 3 5 2" xfId="3610"/>
    <cellStyle name="Normal 3 2 4 2 3 5 2 2" xfId="13351"/>
    <cellStyle name="Normal 3 2 4 2 3 5 2 3" xfId="22904"/>
    <cellStyle name="Normal 3 2 4 2 3 5 2 4" xfId="32428"/>
    <cellStyle name="Normal 3 2 4 2 3 5 3" xfId="13350"/>
    <cellStyle name="Normal 3 2 4 2 3 5 4" xfId="22903"/>
    <cellStyle name="Normal 3 2 4 2 3 5 5" xfId="32427"/>
    <cellStyle name="Normal 3 2 4 2 3 6" xfId="3611"/>
    <cellStyle name="Normal 3 2 4 2 3 6 2" xfId="13352"/>
    <cellStyle name="Normal 3 2 4 2 3 6 3" xfId="22905"/>
    <cellStyle name="Normal 3 2 4 2 3 6 4" xfId="32429"/>
    <cellStyle name="Normal 3 2 4 2 3 7" xfId="3612"/>
    <cellStyle name="Normal 3 2 4 2 3 7 2" xfId="13353"/>
    <cellStyle name="Normal 3 2 4 2 3 7 3" xfId="22906"/>
    <cellStyle name="Normal 3 2 4 2 3 7 4" xfId="32430"/>
    <cellStyle name="Normal 3 2 4 2 3 8" xfId="13341"/>
    <cellStyle name="Normal 3 2 4 2 3 9" xfId="22894"/>
    <cellStyle name="Normal 3 2 4 2 4" xfId="3613"/>
    <cellStyle name="Normal 3 2 4 2 4 10" xfId="32431"/>
    <cellStyle name="Normal 3 2 4 2 4 2" xfId="3614"/>
    <cellStyle name="Normal 3 2 4 2 4 2 2" xfId="3615"/>
    <cellStyle name="Normal 3 2 4 2 4 2 2 2" xfId="13356"/>
    <cellStyle name="Normal 3 2 4 2 4 2 2 3" xfId="22909"/>
    <cellStyle name="Normal 3 2 4 2 4 2 2 4" xfId="32433"/>
    <cellStyle name="Normal 3 2 4 2 4 2 3" xfId="3616"/>
    <cellStyle name="Normal 3 2 4 2 4 2 3 2" xfId="13357"/>
    <cellStyle name="Normal 3 2 4 2 4 2 3 3" xfId="22910"/>
    <cellStyle name="Normal 3 2 4 2 4 2 3 4" xfId="32434"/>
    <cellStyle name="Normal 3 2 4 2 4 2 4" xfId="13355"/>
    <cellStyle name="Normal 3 2 4 2 4 2 5" xfId="22908"/>
    <cellStyle name="Normal 3 2 4 2 4 2 6" xfId="32432"/>
    <cellStyle name="Normal 3 2 4 2 4 3" xfId="3617"/>
    <cellStyle name="Normal 3 2 4 2 4 3 2" xfId="3618"/>
    <cellStyle name="Normal 3 2 4 2 4 3 2 2" xfId="13359"/>
    <cellStyle name="Normal 3 2 4 2 4 3 2 3" xfId="22912"/>
    <cellStyle name="Normal 3 2 4 2 4 3 2 4" xfId="32436"/>
    <cellStyle name="Normal 3 2 4 2 4 3 3" xfId="13358"/>
    <cellStyle name="Normal 3 2 4 2 4 3 4" xfId="22911"/>
    <cellStyle name="Normal 3 2 4 2 4 3 5" xfId="32435"/>
    <cellStyle name="Normal 3 2 4 2 4 4" xfId="3619"/>
    <cellStyle name="Normal 3 2 4 2 4 4 2" xfId="3620"/>
    <cellStyle name="Normal 3 2 4 2 4 4 2 2" xfId="13361"/>
    <cellStyle name="Normal 3 2 4 2 4 4 2 3" xfId="22914"/>
    <cellStyle name="Normal 3 2 4 2 4 4 2 4" xfId="32438"/>
    <cellStyle name="Normal 3 2 4 2 4 4 3" xfId="13360"/>
    <cellStyle name="Normal 3 2 4 2 4 4 4" xfId="22913"/>
    <cellStyle name="Normal 3 2 4 2 4 4 5" xfId="32437"/>
    <cellStyle name="Normal 3 2 4 2 4 5" xfId="3621"/>
    <cellStyle name="Normal 3 2 4 2 4 5 2" xfId="3622"/>
    <cellStyle name="Normal 3 2 4 2 4 5 2 2" xfId="13363"/>
    <cellStyle name="Normal 3 2 4 2 4 5 2 3" xfId="22916"/>
    <cellStyle name="Normal 3 2 4 2 4 5 2 4" xfId="32440"/>
    <cellStyle name="Normal 3 2 4 2 4 5 3" xfId="13362"/>
    <cellStyle name="Normal 3 2 4 2 4 5 4" xfId="22915"/>
    <cellStyle name="Normal 3 2 4 2 4 5 5" xfId="32439"/>
    <cellStyle name="Normal 3 2 4 2 4 6" xfId="3623"/>
    <cellStyle name="Normal 3 2 4 2 4 6 2" xfId="13364"/>
    <cellStyle name="Normal 3 2 4 2 4 6 3" xfId="22917"/>
    <cellStyle name="Normal 3 2 4 2 4 6 4" xfId="32441"/>
    <cellStyle name="Normal 3 2 4 2 4 7" xfId="3624"/>
    <cellStyle name="Normal 3 2 4 2 4 7 2" xfId="13365"/>
    <cellStyle name="Normal 3 2 4 2 4 7 3" xfId="22918"/>
    <cellStyle name="Normal 3 2 4 2 4 7 4" xfId="32442"/>
    <cellStyle name="Normal 3 2 4 2 4 8" xfId="13354"/>
    <cellStyle name="Normal 3 2 4 2 4 9" xfId="22907"/>
    <cellStyle name="Normal 3 2 4 2 5" xfId="3625"/>
    <cellStyle name="Normal 3 2 4 2 5 2" xfId="3626"/>
    <cellStyle name="Normal 3 2 4 2 5 2 2" xfId="13367"/>
    <cellStyle name="Normal 3 2 4 2 5 2 3" xfId="22920"/>
    <cellStyle name="Normal 3 2 4 2 5 2 4" xfId="32444"/>
    <cellStyle name="Normal 3 2 4 2 5 3" xfId="3627"/>
    <cellStyle name="Normal 3 2 4 2 5 3 2" xfId="13368"/>
    <cellStyle name="Normal 3 2 4 2 5 3 3" xfId="22921"/>
    <cellStyle name="Normal 3 2 4 2 5 3 4" xfId="32445"/>
    <cellStyle name="Normal 3 2 4 2 5 4" xfId="13366"/>
    <cellStyle name="Normal 3 2 4 2 5 5" xfId="22919"/>
    <cellStyle name="Normal 3 2 4 2 5 6" xfId="32443"/>
    <cellStyle name="Normal 3 2 4 2 6" xfId="3628"/>
    <cellStyle name="Normal 3 2 4 2 6 2" xfId="3629"/>
    <cellStyle name="Normal 3 2 4 2 6 2 2" xfId="13370"/>
    <cellStyle name="Normal 3 2 4 2 6 2 3" xfId="22923"/>
    <cellStyle name="Normal 3 2 4 2 6 2 4" xfId="32447"/>
    <cellStyle name="Normal 3 2 4 2 6 3" xfId="3630"/>
    <cellStyle name="Normal 3 2 4 2 6 3 2" xfId="13371"/>
    <cellStyle name="Normal 3 2 4 2 6 3 3" xfId="22924"/>
    <cellStyle name="Normal 3 2 4 2 6 3 4" xfId="32448"/>
    <cellStyle name="Normal 3 2 4 2 6 4" xfId="13369"/>
    <cellStyle name="Normal 3 2 4 2 6 5" xfId="22922"/>
    <cellStyle name="Normal 3 2 4 2 6 6" xfId="32446"/>
    <cellStyle name="Normal 3 2 4 2 7" xfId="3631"/>
    <cellStyle name="Normal 3 2 4 2 7 2" xfId="3632"/>
    <cellStyle name="Normal 3 2 4 2 7 2 2" xfId="13373"/>
    <cellStyle name="Normal 3 2 4 2 7 2 3" xfId="22926"/>
    <cellStyle name="Normal 3 2 4 2 7 2 4" xfId="32450"/>
    <cellStyle name="Normal 3 2 4 2 7 3" xfId="3633"/>
    <cellStyle name="Normal 3 2 4 2 7 3 2" xfId="13374"/>
    <cellStyle name="Normal 3 2 4 2 7 3 3" xfId="22927"/>
    <cellStyle name="Normal 3 2 4 2 7 3 4" xfId="32451"/>
    <cellStyle name="Normal 3 2 4 2 7 4" xfId="13372"/>
    <cellStyle name="Normal 3 2 4 2 7 5" xfId="22925"/>
    <cellStyle name="Normal 3 2 4 2 7 6" xfId="32449"/>
    <cellStyle name="Normal 3 2 4 2 8" xfId="3634"/>
    <cellStyle name="Normal 3 2 4 2 8 2" xfId="3635"/>
    <cellStyle name="Normal 3 2 4 2 8 2 2" xfId="13376"/>
    <cellStyle name="Normal 3 2 4 2 8 2 3" xfId="22929"/>
    <cellStyle name="Normal 3 2 4 2 8 2 4" xfId="32453"/>
    <cellStyle name="Normal 3 2 4 2 8 3" xfId="13375"/>
    <cellStyle name="Normal 3 2 4 2 8 4" xfId="22928"/>
    <cellStyle name="Normal 3 2 4 2 8 5" xfId="32452"/>
    <cellStyle name="Normal 3 2 4 2 9" xfId="3636"/>
    <cellStyle name="Normal 3 2 4 2 9 2" xfId="13377"/>
    <cellStyle name="Normal 3 2 4 2 9 3" xfId="22930"/>
    <cellStyle name="Normal 3 2 4 2 9 4" xfId="32454"/>
    <cellStyle name="Normal 3 2 4 3" xfId="3637"/>
    <cellStyle name="Normal 3 2 4 3 10" xfId="3638"/>
    <cellStyle name="Normal 3 2 4 3 10 2" xfId="13379"/>
    <cellStyle name="Normal 3 2 4 3 10 3" xfId="22932"/>
    <cellStyle name="Normal 3 2 4 3 10 4" xfId="32456"/>
    <cellStyle name="Normal 3 2 4 3 11" xfId="3639"/>
    <cellStyle name="Normal 3 2 4 3 11 2" xfId="13380"/>
    <cellStyle name="Normal 3 2 4 3 11 3" xfId="22933"/>
    <cellStyle name="Normal 3 2 4 3 11 4" xfId="32457"/>
    <cellStyle name="Normal 3 2 4 3 12" xfId="13378"/>
    <cellStyle name="Normal 3 2 4 3 13" xfId="22931"/>
    <cellStyle name="Normal 3 2 4 3 14" xfId="32455"/>
    <cellStyle name="Normal 3 2 4 3 2" xfId="3640"/>
    <cellStyle name="Normal 3 2 4 3 2 10" xfId="32458"/>
    <cellStyle name="Normal 3 2 4 3 2 2" xfId="3641"/>
    <cellStyle name="Normal 3 2 4 3 2 2 2" xfId="3642"/>
    <cellStyle name="Normal 3 2 4 3 2 2 2 2" xfId="13383"/>
    <cellStyle name="Normal 3 2 4 3 2 2 2 3" xfId="22936"/>
    <cellStyle name="Normal 3 2 4 3 2 2 2 4" xfId="32460"/>
    <cellStyle name="Normal 3 2 4 3 2 2 3" xfId="3643"/>
    <cellStyle name="Normal 3 2 4 3 2 2 3 2" xfId="13384"/>
    <cellStyle name="Normal 3 2 4 3 2 2 3 3" xfId="22937"/>
    <cellStyle name="Normal 3 2 4 3 2 2 3 4" xfId="32461"/>
    <cellStyle name="Normal 3 2 4 3 2 2 4" xfId="13382"/>
    <cellStyle name="Normal 3 2 4 3 2 2 5" xfId="22935"/>
    <cellStyle name="Normal 3 2 4 3 2 2 6" xfId="32459"/>
    <cellStyle name="Normal 3 2 4 3 2 3" xfId="3644"/>
    <cellStyle name="Normal 3 2 4 3 2 3 2" xfId="3645"/>
    <cellStyle name="Normal 3 2 4 3 2 3 2 2" xfId="13386"/>
    <cellStyle name="Normal 3 2 4 3 2 3 2 3" xfId="22939"/>
    <cellStyle name="Normal 3 2 4 3 2 3 2 4" xfId="32463"/>
    <cellStyle name="Normal 3 2 4 3 2 3 3" xfId="3646"/>
    <cellStyle name="Normal 3 2 4 3 2 3 3 2" xfId="13387"/>
    <cellStyle name="Normal 3 2 4 3 2 3 3 3" xfId="22940"/>
    <cellStyle name="Normal 3 2 4 3 2 3 3 4" xfId="32464"/>
    <cellStyle name="Normal 3 2 4 3 2 3 4" xfId="13385"/>
    <cellStyle name="Normal 3 2 4 3 2 3 5" xfId="22938"/>
    <cellStyle name="Normal 3 2 4 3 2 3 6" xfId="32462"/>
    <cellStyle name="Normal 3 2 4 3 2 4" xfId="3647"/>
    <cellStyle name="Normal 3 2 4 3 2 4 2" xfId="3648"/>
    <cellStyle name="Normal 3 2 4 3 2 4 2 2" xfId="13389"/>
    <cellStyle name="Normal 3 2 4 3 2 4 2 3" xfId="22942"/>
    <cellStyle name="Normal 3 2 4 3 2 4 2 4" xfId="32466"/>
    <cellStyle name="Normal 3 2 4 3 2 4 3" xfId="13388"/>
    <cellStyle name="Normal 3 2 4 3 2 4 4" xfId="22941"/>
    <cellStyle name="Normal 3 2 4 3 2 4 5" xfId="32465"/>
    <cellStyle name="Normal 3 2 4 3 2 5" xfId="3649"/>
    <cellStyle name="Normal 3 2 4 3 2 5 2" xfId="3650"/>
    <cellStyle name="Normal 3 2 4 3 2 5 2 2" xfId="13391"/>
    <cellStyle name="Normal 3 2 4 3 2 5 2 3" xfId="22944"/>
    <cellStyle name="Normal 3 2 4 3 2 5 2 4" xfId="32468"/>
    <cellStyle name="Normal 3 2 4 3 2 5 3" xfId="13390"/>
    <cellStyle name="Normal 3 2 4 3 2 5 4" xfId="22943"/>
    <cellStyle name="Normal 3 2 4 3 2 5 5" xfId="32467"/>
    <cellStyle name="Normal 3 2 4 3 2 6" xfId="3651"/>
    <cellStyle name="Normal 3 2 4 3 2 6 2" xfId="13392"/>
    <cellStyle name="Normal 3 2 4 3 2 6 3" xfId="22945"/>
    <cellStyle name="Normal 3 2 4 3 2 6 4" xfId="32469"/>
    <cellStyle name="Normal 3 2 4 3 2 7" xfId="3652"/>
    <cellStyle name="Normal 3 2 4 3 2 7 2" xfId="13393"/>
    <cellStyle name="Normal 3 2 4 3 2 7 3" xfId="22946"/>
    <cellStyle name="Normal 3 2 4 3 2 7 4" xfId="32470"/>
    <cellStyle name="Normal 3 2 4 3 2 8" xfId="13381"/>
    <cellStyle name="Normal 3 2 4 3 2 9" xfId="22934"/>
    <cellStyle name="Normal 3 2 4 3 3" xfId="3653"/>
    <cellStyle name="Normal 3 2 4 3 3 10" xfId="32471"/>
    <cellStyle name="Normal 3 2 4 3 3 2" xfId="3654"/>
    <cellStyle name="Normal 3 2 4 3 3 2 2" xfId="3655"/>
    <cellStyle name="Normal 3 2 4 3 3 2 2 2" xfId="13396"/>
    <cellStyle name="Normal 3 2 4 3 3 2 2 3" xfId="22949"/>
    <cellStyle name="Normal 3 2 4 3 3 2 2 4" xfId="32473"/>
    <cellStyle name="Normal 3 2 4 3 3 2 3" xfId="3656"/>
    <cellStyle name="Normal 3 2 4 3 3 2 3 2" xfId="13397"/>
    <cellStyle name="Normal 3 2 4 3 3 2 3 3" xfId="22950"/>
    <cellStyle name="Normal 3 2 4 3 3 2 3 4" xfId="32474"/>
    <cellStyle name="Normal 3 2 4 3 3 2 4" xfId="13395"/>
    <cellStyle name="Normal 3 2 4 3 3 2 5" xfId="22948"/>
    <cellStyle name="Normal 3 2 4 3 3 2 6" xfId="32472"/>
    <cellStyle name="Normal 3 2 4 3 3 3" xfId="3657"/>
    <cellStyle name="Normal 3 2 4 3 3 3 2" xfId="3658"/>
    <cellStyle name="Normal 3 2 4 3 3 3 2 2" xfId="13399"/>
    <cellStyle name="Normal 3 2 4 3 3 3 2 3" xfId="22952"/>
    <cellStyle name="Normal 3 2 4 3 3 3 2 4" xfId="32476"/>
    <cellStyle name="Normal 3 2 4 3 3 3 3" xfId="3659"/>
    <cellStyle name="Normal 3 2 4 3 3 3 3 2" xfId="13400"/>
    <cellStyle name="Normal 3 2 4 3 3 3 3 3" xfId="22953"/>
    <cellStyle name="Normal 3 2 4 3 3 3 3 4" xfId="32477"/>
    <cellStyle name="Normal 3 2 4 3 3 3 4" xfId="13398"/>
    <cellStyle name="Normal 3 2 4 3 3 3 5" xfId="22951"/>
    <cellStyle name="Normal 3 2 4 3 3 3 6" xfId="32475"/>
    <cellStyle name="Normal 3 2 4 3 3 4" xfId="3660"/>
    <cellStyle name="Normal 3 2 4 3 3 4 2" xfId="3661"/>
    <cellStyle name="Normal 3 2 4 3 3 4 2 2" xfId="13402"/>
    <cellStyle name="Normal 3 2 4 3 3 4 2 3" xfId="22955"/>
    <cellStyle name="Normal 3 2 4 3 3 4 2 4" xfId="32479"/>
    <cellStyle name="Normal 3 2 4 3 3 4 3" xfId="13401"/>
    <cellStyle name="Normal 3 2 4 3 3 4 4" xfId="22954"/>
    <cellStyle name="Normal 3 2 4 3 3 4 5" xfId="32478"/>
    <cellStyle name="Normal 3 2 4 3 3 5" xfId="3662"/>
    <cellStyle name="Normal 3 2 4 3 3 5 2" xfId="3663"/>
    <cellStyle name="Normal 3 2 4 3 3 5 2 2" xfId="13404"/>
    <cellStyle name="Normal 3 2 4 3 3 5 2 3" xfId="22957"/>
    <cellStyle name="Normal 3 2 4 3 3 5 2 4" xfId="32481"/>
    <cellStyle name="Normal 3 2 4 3 3 5 3" xfId="13403"/>
    <cellStyle name="Normal 3 2 4 3 3 5 4" xfId="22956"/>
    <cellStyle name="Normal 3 2 4 3 3 5 5" xfId="32480"/>
    <cellStyle name="Normal 3 2 4 3 3 6" xfId="3664"/>
    <cellStyle name="Normal 3 2 4 3 3 6 2" xfId="13405"/>
    <cellStyle name="Normal 3 2 4 3 3 6 3" xfId="22958"/>
    <cellStyle name="Normal 3 2 4 3 3 6 4" xfId="32482"/>
    <cellStyle name="Normal 3 2 4 3 3 7" xfId="3665"/>
    <cellStyle name="Normal 3 2 4 3 3 7 2" xfId="13406"/>
    <cellStyle name="Normal 3 2 4 3 3 7 3" xfId="22959"/>
    <cellStyle name="Normal 3 2 4 3 3 7 4" xfId="32483"/>
    <cellStyle name="Normal 3 2 4 3 3 8" xfId="13394"/>
    <cellStyle name="Normal 3 2 4 3 3 9" xfId="22947"/>
    <cellStyle name="Normal 3 2 4 3 4" xfId="3666"/>
    <cellStyle name="Normal 3 2 4 3 4 2" xfId="3667"/>
    <cellStyle name="Normal 3 2 4 3 4 2 2" xfId="13408"/>
    <cellStyle name="Normal 3 2 4 3 4 2 3" xfId="22961"/>
    <cellStyle name="Normal 3 2 4 3 4 2 4" xfId="32485"/>
    <cellStyle name="Normal 3 2 4 3 4 3" xfId="3668"/>
    <cellStyle name="Normal 3 2 4 3 4 3 2" xfId="13409"/>
    <cellStyle name="Normal 3 2 4 3 4 3 3" xfId="22962"/>
    <cellStyle name="Normal 3 2 4 3 4 3 4" xfId="32486"/>
    <cellStyle name="Normal 3 2 4 3 4 4" xfId="13407"/>
    <cellStyle name="Normal 3 2 4 3 4 5" xfId="22960"/>
    <cellStyle name="Normal 3 2 4 3 4 6" xfId="32484"/>
    <cellStyle name="Normal 3 2 4 3 5" xfId="3669"/>
    <cellStyle name="Normal 3 2 4 3 5 2" xfId="3670"/>
    <cellStyle name="Normal 3 2 4 3 5 2 2" xfId="13411"/>
    <cellStyle name="Normal 3 2 4 3 5 2 3" xfId="22964"/>
    <cellStyle name="Normal 3 2 4 3 5 2 4" xfId="32488"/>
    <cellStyle name="Normal 3 2 4 3 5 3" xfId="3671"/>
    <cellStyle name="Normal 3 2 4 3 5 3 2" xfId="13412"/>
    <cellStyle name="Normal 3 2 4 3 5 3 3" xfId="22965"/>
    <cellStyle name="Normal 3 2 4 3 5 3 4" xfId="32489"/>
    <cellStyle name="Normal 3 2 4 3 5 4" xfId="13410"/>
    <cellStyle name="Normal 3 2 4 3 5 5" xfId="22963"/>
    <cellStyle name="Normal 3 2 4 3 5 6" xfId="32487"/>
    <cellStyle name="Normal 3 2 4 3 6" xfId="3672"/>
    <cellStyle name="Normal 3 2 4 3 6 2" xfId="3673"/>
    <cellStyle name="Normal 3 2 4 3 6 2 2" xfId="13414"/>
    <cellStyle name="Normal 3 2 4 3 6 2 3" xfId="22967"/>
    <cellStyle name="Normal 3 2 4 3 6 2 4" xfId="32491"/>
    <cellStyle name="Normal 3 2 4 3 6 3" xfId="3674"/>
    <cellStyle name="Normal 3 2 4 3 6 3 2" xfId="13415"/>
    <cellStyle name="Normal 3 2 4 3 6 3 3" xfId="22968"/>
    <cellStyle name="Normal 3 2 4 3 6 3 4" xfId="32492"/>
    <cellStyle name="Normal 3 2 4 3 6 4" xfId="13413"/>
    <cellStyle name="Normal 3 2 4 3 6 5" xfId="22966"/>
    <cellStyle name="Normal 3 2 4 3 6 6" xfId="32490"/>
    <cellStyle name="Normal 3 2 4 3 7" xfId="3675"/>
    <cellStyle name="Normal 3 2 4 3 7 2" xfId="3676"/>
    <cellStyle name="Normal 3 2 4 3 7 2 2" xfId="13417"/>
    <cellStyle name="Normal 3 2 4 3 7 2 3" xfId="22970"/>
    <cellStyle name="Normal 3 2 4 3 7 2 4" xfId="32494"/>
    <cellStyle name="Normal 3 2 4 3 7 3" xfId="13416"/>
    <cellStyle name="Normal 3 2 4 3 7 4" xfId="22969"/>
    <cellStyle name="Normal 3 2 4 3 7 5" xfId="32493"/>
    <cellStyle name="Normal 3 2 4 3 8" xfId="3677"/>
    <cellStyle name="Normal 3 2 4 3 8 2" xfId="13418"/>
    <cellStyle name="Normal 3 2 4 3 8 3" xfId="22971"/>
    <cellStyle name="Normal 3 2 4 3 8 4" xfId="32495"/>
    <cellStyle name="Normal 3 2 4 3 9" xfId="3678"/>
    <cellStyle name="Normal 3 2 4 3 9 2" xfId="13419"/>
    <cellStyle name="Normal 3 2 4 3 9 3" xfId="22972"/>
    <cellStyle name="Normal 3 2 4 3 9 4" xfId="32496"/>
    <cellStyle name="Normal 3 2 4 4" xfId="3679"/>
    <cellStyle name="Normal 3 2 4 4 10" xfId="22973"/>
    <cellStyle name="Normal 3 2 4 4 11" xfId="32497"/>
    <cellStyle name="Normal 3 2 4 4 2" xfId="3680"/>
    <cellStyle name="Normal 3 2 4 4 2 2" xfId="3681"/>
    <cellStyle name="Normal 3 2 4 4 2 2 2" xfId="13422"/>
    <cellStyle name="Normal 3 2 4 4 2 2 3" xfId="22975"/>
    <cellStyle name="Normal 3 2 4 4 2 2 4" xfId="32499"/>
    <cellStyle name="Normal 3 2 4 4 2 3" xfId="3682"/>
    <cellStyle name="Normal 3 2 4 4 2 3 2" xfId="13423"/>
    <cellStyle name="Normal 3 2 4 4 2 3 3" xfId="22976"/>
    <cellStyle name="Normal 3 2 4 4 2 3 4" xfId="32500"/>
    <cellStyle name="Normal 3 2 4 4 2 4" xfId="13421"/>
    <cellStyle name="Normal 3 2 4 4 2 5" xfId="22974"/>
    <cellStyle name="Normal 3 2 4 4 2 6" xfId="32498"/>
    <cellStyle name="Normal 3 2 4 4 3" xfId="3683"/>
    <cellStyle name="Normal 3 2 4 4 3 2" xfId="3684"/>
    <cellStyle name="Normal 3 2 4 4 3 2 2" xfId="13425"/>
    <cellStyle name="Normal 3 2 4 4 3 2 3" xfId="22978"/>
    <cellStyle name="Normal 3 2 4 4 3 2 4" xfId="32502"/>
    <cellStyle name="Normal 3 2 4 4 3 3" xfId="3685"/>
    <cellStyle name="Normal 3 2 4 4 3 3 2" xfId="13426"/>
    <cellStyle name="Normal 3 2 4 4 3 3 3" xfId="22979"/>
    <cellStyle name="Normal 3 2 4 4 3 3 4" xfId="32503"/>
    <cellStyle name="Normal 3 2 4 4 3 4" xfId="13424"/>
    <cellStyle name="Normal 3 2 4 4 3 5" xfId="22977"/>
    <cellStyle name="Normal 3 2 4 4 3 6" xfId="32501"/>
    <cellStyle name="Normal 3 2 4 4 4" xfId="3686"/>
    <cellStyle name="Normal 3 2 4 4 4 2" xfId="3687"/>
    <cellStyle name="Normal 3 2 4 4 4 2 2" xfId="13428"/>
    <cellStyle name="Normal 3 2 4 4 4 2 3" xfId="22981"/>
    <cellStyle name="Normal 3 2 4 4 4 2 4" xfId="32505"/>
    <cellStyle name="Normal 3 2 4 4 4 3" xfId="13427"/>
    <cellStyle name="Normal 3 2 4 4 4 4" xfId="22980"/>
    <cellStyle name="Normal 3 2 4 4 4 5" xfId="32504"/>
    <cellStyle name="Normal 3 2 4 4 5" xfId="3688"/>
    <cellStyle name="Normal 3 2 4 4 5 2" xfId="3689"/>
    <cellStyle name="Normal 3 2 4 4 5 2 2" xfId="13430"/>
    <cellStyle name="Normal 3 2 4 4 5 2 3" xfId="22983"/>
    <cellStyle name="Normal 3 2 4 4 5 2 4" xfId="32507"/>
    <cellStyle name="Normal 3 2 4 4 5 3" xfId="13429"/>
    <cellStyle name="Normal 3 2 4 4 5 4" xfId="22982"/>
    <cellStyle name="Normal 3 2 4 4 5 5" xfId="32506"/>
    <cellStyle name="Normal 3 2 4 4 6" xfId="3690"/>
    <cellStyle name="Normal 3 2 4 4 6 2" xfId="13431"/>
    <cellStyle name="Normal 3 2 4 4 6 3" xfId="22984"/>
    <cellStyle name="Normal 3 2 4 4 6 4" xfId="32508"/>
    <cellStyle name="Normal 3 2 4 4 7" xfId="3691"/>
    <cellStyle name="Normal 3 2 4 4 7 2" xfId="13432"/>
    <cellStyle name="Normal 3 2 4 4 7 3" xfId="22985"/>
    <cellStyle name="Normal 3 2 4 4 7 4" xfId="32509"/>
    <cellStyle name="Normal 3 2 4 4 8" xfId="3692"/>
    <cellStyle name="Normal 3 2 4 4 8 2" xfId="13433"/>
    <cellStyle name="Normal 3 2 4 4 8 3" xfId="22986"/>
    <cellStyle name="Normal 3 2 4 4 8 4" xfId="32510"/>
    <cellStyle name="Normal 3 2 4 4 9" xfId="13420"/>
    <cellStyle name="Normal 3 2 4 5" xfId="3693"/>
    <cellStyle name="Normal 3 2 4 5 10" xfId="32511"/>
    <cellStyle name="Normal 3 2 4 5 2" xfId="3694"/>
    <cellStyle name="Normal 3 2 4 5 2 2" xfId="3695"/>
    <cellStyle name="Normal 3 2 4 5 2 2 2" xfId="13436"/>
    <cellStyle name="Normal 3 2 4 5 2 2 3" xfId="22989"/>
    <cellStyle name="Normal 3 2 4 5 2 2 4" xfId="32513"/>
    <cellStyle name="Normal 3 2 4 5 2 3" xfId="3696"/>
    <cellStyle name="Normal 3 2 4 5 2 3 2" xfId="13437"/>
    <cellStyle name="Normal 3 2 4 5 2 3 3" xfId="22990"/>
    <cellStyle name="Normal 3 2 4 5 2 3 4" xfId="32514"/>
    <cellStyle name="Normal 3 2 4 5 2 4" xfId="13435"/>
    <cellStyle name="Normal 3 2 4 5 2 5" xfId="22988"/>
    <cellStyle name="Normal 3 2 4 5 2 6" xfId="32512"/>
    <cellStyle name="Normal 3 2 4 5 3" xfId="3697"/>
    <cellStyle name="Normal 3 2 4 5 3 2" xfId="3698"/>
    <cellStyle name="Normal 3 2 4 5 3 2 2" xfId="13439"/>
    <cellStyle name="Normal 3 2 4 5 3 2 3" xfId="22992"/>
    <cellStyle name="Normal 3 2 4 5 3 2 4" xfId="32516"/>
    <cellStyle name="Normal 3 2 4 5 3 3" xfId="3699"/>
    <cellStyle name="Normal 3 2 4 5 3 3 2" xfId="13440"/>
    <cellStyle name="Normal 3 2 4 5 3 3 3" xfId="22993"/>
    <cellStyle name="Normal 3 2 4 5 3 3 4" xfId="32517"/>
    <cellStyle name="Normal 3 2 4 5 3 4" xfId="13438"/>
    <cellStyle name="Normal 3 2 4 5 3 5" xfId="22991"/>
    <cellStyle name="Normal 3 2 4 5 3 6" xfId="32515"/>
    <cellStyle name="Normal 3 2 4 5 4" xfId="3700"/>
    <cellStyle name="Normal 3 2 4 5 4 2" xfId="3701"/>
    <cellStyle name="Normal 3 2 4 5 4 2 2" xfId="13442"/>
    <cellStyle name="Normal 3 2 4 5 4 2 3" xfId="22995"/>
    <cellStyle name="Normal 3 2 4 5 4 2 4" xfId="32519"/>
    <cellStyle name="Normal 3 2 4 5 4 3" xfId="13441"/>
    <cellStyle name="Normal 3 2 4 5 4 4" xfId="22994"/>
    <cellStyle name="Normal 3 2 4 5 4 5" xfId="32518"/>
    <cellStyle name="Normal 3 2 4 5 5" xfId="3702"/>
    <cellStyle name="Normal 3 2 4 5 5 2" xfId="3703"/>
    <cellStyle name="Normal 3 2 4 5 5 2 2" xfId="13444"/>
    <cellStyle name="Normal 3 2 4 5 5 2 3" xfId="22997"/>
    <cellStyle name="Normal 3 2 4 5 5 2 4" xfId="32521"/>
    <cellStyle name="Normal 3 2 4 5 5 3" xfId="13443"/>
    <cellStyle name="Normal 3 2 4 5 5 4" xfId="22996"/>
    <cellStyle name="Normal 3 2 4 5 5 5" xfId="32520"/>
    <cellStyle name="Normal 3 2 4 5 6" xfId="3704"/>
    <cellStyle name="Normal 3 2 4 5 6 2" xfId="13445"/>
    <cellStyle name="Normal 3 2 4 5 6 3" xfId="22998"/>
    <cellStyle name="Normal 3 2 4 5 6 4" xfId="32522"/>
    <cellStyle name="Normal 3 2 4 5 7" xfId="3705"/>
    <cellStyle name="Normal 3 2 4 5 7 2" xfId="13446"/>
    <cellStyle name="Normal 3 2 4 5 7 3" xfId="22999"/>
    <cellStyle name="Normal 3 2 4 5 7 4" xfId="32523"/>
    <cellStyle name="Normal 3 2 4 5 8" xfId="13434"/>
    <cellStyle name="Normal 3 2 4 5 9" xfId="22987"/>
    <cellStyle name="Normal 3 2 4 6" xfId="3706"/>
    <cellStyle name="Normal 3 2 4 6 10" xfId="32524"/>
    <cellStyle name="Normal 3 2 4 6 2" xfId="3707"/>
    <cellStyle name="Normal 3 2 4 6 2 2" xfId="3708"/>
    <cellStyle name="Normal 3 2 4 6 2 2 2" xfId="13449"/>
    <cellStyle name="Normal 3 2 4 6 2 2 3" xfId="23002"/>
    <cellStyle name="Normal 3 2 4 6 2 2 4" xfId="32526"/>
    <cellStyle name="Normal 3 2 4 6 2 3" xfId="3709"/>
    <cellStyle name="Normal 3 2 4 6 2 3 2" xfId="13450"/>
    <cellStyle name="Normal 3 2 4 6 2 3 3" xfId="23003"/>
    <cellStyle name="Normal 3 2 4 6 2 3 4" xfId="32527"/>
    <cellStyle name="Normal 3 2 4 6 2 4" xfId="13448"/>
    <cellStyle name="Normal 3 2 4 6 2 5" xfId="23001"/>
    <cellStyle name="Normal 3 2 4 6 2 6" xfId="32525"/>
    <cellStyle name="Normal 3 2 4 6 3" xfId="3710"/>
    <cellStyle name="Normal 3 2 4 6 3 2" xfId="3711"/>
    <cellStyle name="Normal 3 2 4 6 3 2 2" xfId="13452"/>
    <cellStyle name="Normal 3 2 4 6 3 2 3" xfId="23005"/>
    <cellStyle name="Normal 3 2 4 6 3 2 4" xfId="32529"/>
    <cellStyle name="Normal 3 2 4 6 3 3" xfId="13451"/>
    <cellStyle name="Normal 3 2 4 6 3 4" xfId="23004"/>
    <cellStyle name="Normal 3 2 4 6 3 5" xfId="32528"/>
    <cellStyle name="Normal 3 2 4 6 4" xfId="3712"/>
    <cellStyle name="Normal 3 2 4 6 4 2" xfId="3713"/>
    <cellStyle name="Normal 3 2 4 6 4 2 2" xfId="13454"/>
    <cellStyle name="Normal 3 2 4 6 4 2 3" xfId="23007"/>
    <cellStyle name="Normal 3 2 4 6 4 2 4" xfId="32531"/>
    <cellStyle name="Normal 3 2 4 6 4 3" xfId="13453"/>
    <cellStyle name="Normal 3 2 4 6 4 4" xfId="23006"/>
    <cellStyle name="Normal 3 2 4 6 4 5" xfId="32530"/>
    <cellStyle name="Normal 3 2 4 6 5" xfId="3714"/>
    <cellStyle name="Normal 3 2 4 6 5 2" xfId="3715"/>
    <cellStyle name="Normal 3 2 4 6 5 2 2" xfId="13456"/>
    <cellStyle name="Normal 3 2 4 6 5 2 3" xfId="23009"/>
    <cellStyle name="Normal 3 2 4 6 5 2 4" xfId="32533"/>
    <cellStyle name="Normal 3 2 4 6 5 3" xfId="13455"/>
    <cellStyle name="Normal 3 2 4 6 5 4" xfId="23008"/>
    <cellStyle name="Normal 3 2 4 6 5 5" xfId="32532"/>
    <cellStyle name="Normal 3 2 4 6 6" xfId="3716"/>
    <cellStyle name="Normal 3 2 4 6 6 2" xfId="13457"/>
    <cellStyle name="Normal 3 2 4 6 6 3" xfId="23010"/>
    <cellStyle name="Normal 3 2 4 6 6 4" xfId="32534"/>
    <cellStyle name="Normal 3 2 4 6 7" xfId="3717"/>
    <cellStyle name="Normal 3 2 4 6 7 2" xfId="13458"/>
    <cellStyle name="Normal 3 2 4 6 7 3" xfId="23011"/>
    <cellStyle name="Normal 3 2 4 6 7 4" xfId="32535"/>
    <cellStyle name="Normal 3 2 4 6 8" xfId="13447"/>
    <cellStyle name="Normal 3 2 4 6 9" xfId="23000"/>
    <cellStyle name="Normal 3 2 4 7" xfId="3718"/>
    <cellStyle name="Normal 3 2 4 7 10" xfId="32536"/>
    <cellStyle name="Normal 3 2 4 7 2" xfId="3719"/>
    <cellStyle name="Normal 3 2 4 7 2 2" xfId="3720"/>
    <cellStyle name="Normal 3 2 4 7 2 2 2" xfId="13461"/>
    <cellStyle name="Normal 3 2 4 7 2 2 3" xfId="23014"/>
    <cellStyle name="Normal 3 2 4 7 2 2 4" xfId="32538"/>
    <cellStyle name="Normal 3 2 4 7 2 3" xfId="3721"/>
    <cellStyle name="Normal 3 2 4 7 2 3 2" xfId="13462"/>
    <cellStyle name="Normal 3 2 4 7 2 3 3" xfId="23015"/>
    <cellStyle name="Normal 3 2 4 7 2 3 4" xfId="32539"/>
    <cellStyle name="Normal 3 2 4 7 2 4" xfId="13460"/>
    <cellStyle name="Normal 3 2 4 7 2 5" xfId="23013"/>
    <cellStyle name="Normal 3 2 4 7 2 6" xfId="32537"/>
    <cellStyle name="Normal 3 2 4 7 3" xfId="3722"/>
    <cellStyle name="Normal 3 2 4 7 3 2" xfId="3723"/>
    <cellStyle name="Normal 3 2 4 7 3 2 2" xfId="13464"/>
    <cellStyle name="Normal 3 2 4 7 3 2 3" xfId="23017"/>
    <cellStyle name="Normal 3 2 4 7 3 2 4" xfId="32541"/>
    <cellStyle name="Normal 3 2 4 7 3 3" xfId="13463"/>
    <cellStyle name="Normal 3 2 4 7 3 4" xfId="23016"/>
    <cellStyle name="Normal 3 2 4 7 3 5" xfId="32540"/>
    <cellStyle name="Normal 3 2 4 7 4" xfId="3724"/>
    <cellStyle name="Normal 3 2 4 7 4 2" xfId="3725"/>
    <cellStyle name="Normal 3 2 4 7 4 2 2" xfId="13466"/>
    <cellStyle name="Normal 3 2 4 7 4 2 3" xfId="23019"/>
    <cellStyle name="Normal 3 2 4 7 4 2 4" xfId="32543"/>
    <cellStyle name="Normal 3 2 4 7 4 3" xfId="13465"/>
    <cellStyle name="Normal 3 2 4 7 4 4" xfId="23018"/>
    <cellStyle name="Normal 3 2 4 7 4 5" xfId="32542"/>
    <cellStyle name="Normal 3 2 4 7 5" xfId="3726"/>
    <cellStyle name="Normal 3 2 4 7 5 2" xfId="3727"/>
    <cellStyle name="Normal 3 2 4 7 5 2 2" xfId="13468"/>
    <cellStyle name="Normal 3 2 4 7 5 2 3" xfId="23021"/>
    <cellStyle name="Normal 3 2 4 7 5 2 4" xfId="32545"/>
    <cellStyle name="Normal 3 2 4 7 5 3" xfId="13467"/>
    <cellStyle name="Normal 3 2 4 7 5 4" xfId="23020"/>
    <cellStyle name="Normal 3 2 4 7 5 5" xfId="32544"/>
    <cellStyle name="Normal 3 2 4 7 6" xfId="3728"/>
    <cellStyle name="Normal 3 2 4 7 6 2" xfId="13469"/>
    <cellStyle name="Normal 3 2 4 7 6 3" xfId="23022"/>
    <cellStyle name="Normal 3 2 4 7 6 4" xfId="32546"/>
    <cellStyle name="Normal 3 2 4 7 7" xfId="3729"/>
    <cellStyle name="Normal 3 2 4 7 7 2" xfId="13470"/>
    <cellStyle name="Normal 3 2 4 7 7 3" xfId="23023"/>
    <cellStyle name="Normal 3 2 4 7 7 4" xfId="32547"/>
    <cellStyle name="Normal 3 2 4 7 8" xfId="13459"/>
    <cellStyle name="Normal 3 2 4 7 9" xfId="23012"/>
    <cellStyle name="Normal 3 2 4 8" xfId="3730"/>
    <cellStyle name="Normal 3 2 4 8 2" xfId="3731"/>
    <cellStyle name="Normal 3 2 4 8 2 2" xfId="13472"/>
    <cellStyle name="Normal 3 2 4 8 2 3" xfId="23025"/>
    <cellStyle name="Normal 3 2 4 8 2 4" xfId="32549"/>
    <cellStyle name="Normal 3 2 4 8 3" xfId="3732"/>
    <cellStyle name="Normal 3 2 4 8 3 2" xfId="13473"/>
    <cellStyle name="Normal 3 2 4 8 3 3" xfId="23026"/>
    <cellStyle name="Normal 3 2 4 8 3 4" xfId="32550"/>
    <cellStyle name="Normal 3 2 4 8 4" xfId="13471"/>
    <cellStyle name="Normal 3 2 4 8 5" xfId="23024"/>
    <cellStyle name="Normal 3 2 4 8 6" xfId="32548"/>
    <cellStyle name="Normal 3 2 4 9" xfId="3733"/>
    <cellStyle name="Normal 3 2 4 9 2" xfId="3734"/>
    <cellStyle name="Normal 3 2 4 9 2 2" xfId="13475"/>
    <cellStyle name="Normal 3 2 4 9 2 3" xfId="23028"/>
    <cellStyle name="Normal 3 2 4 9 2 4" xfId="32552"/>
    <cellStyle name="Normal 3 2 4 9 3" xfId="3735"/>
    <cellStyle name="Normal 3 2 4 9 3 2" xfId="13476"/>
    <cellStyle name="Normal 3 2 4 9 3 3" xfId="23029"/>
    <cellStyle name="Normal 3 2 4 9 3 4" xfId="32553"/>
    <cellStyle name="Normal 3 2 4 9 4" xfId="13474"/>
    <cellStyle name="Normal 3 2 4 9 5" xfId="23027"/>
    <cellStyle name="Normal 3 2 4 9 6" xfId="32551"/>
    <cellStyle name="Normal 3 2 5" xfId="3736"/>
    <cellStyle name="Normal 3 2 5 2" xfId="3737"/>
    <cellStyle name="Normal 3 2 6" xfId="3738"/>
    <cellStyle name="Normal 3 2 6 10" xfId="32554"/>
    <cellStyle name="Normal 3 2 6 2" xfId="3739"/>
    <cellStyle name="Normal 3 2 6 2 2" xfId="3740"/>
    <cellStyle name="Normal 3 2 6 2 2 2" xfId="13479"/>
    <cellStyle name="Normal 3 2 6 2 2 3" xfId="23032"/>
    <cellStyle name="Normal 3 2 6 2 2 4" xfId="32556"/>
    <cellStyle name="Normal 3 2 6 2 3" xfId="3741"/>
    <cellStyle name="Normal 3 2 6 2 3 2" xfId="13480"/>
    <cellStyle name="Normal 3 2 6 2 3 3" xfId="23033"/>
    <cellStyle name="Normal 3 2 6 2 3 4" xfId="32557"/>
    <cellStyle name="Normal 3 2 6 2 4" xfId="13478"/>
    <cellStyle name="Normal 3 2 6 2 5" xfId="23031"/>
    <cellStyle name="Normal 3 2 6 2 6" xfId="32555"/>
    <cellStyle name="Normal 3 2 6 3" xfId="3742"/>
    <cellStyle name="Normal 3 2 6 3 2" xfId="3743"/>
    <cellStyle name="Normal 3 2 6 3 2 2" xfId="13482"/>
    <cellStyle name="Normal 3 2 6 3 2 3" xfId="23035"/>
    <cellStyle name="Normal 3 2 6 3 2 4" xfId="32559"/>
    <cellStyle name="Normal 3 2 6 3 3" xfId="13481"/>
    <cellStyle name="Normal 3 2 6 3 4" xfId="23034"/>
    <cellStyle name="Normal 3 2 6 3 5" xfId="32558"/>
    <cellStyle name="Normal 3 2 6 4" xfId="3744"/>
    <cellStyle name="Normal 3 2 6 4 2" xfId="3745"/>
    <cellStyle name="Normal 3 2 6 4 2 2" xfId="13484"/>
    <cellStyle name="Normal 3 2 6 4 2 3" xfId="23037"/>
    <cellStyle name="Normal 3 2 6 4 2 4" xfId="32561"/>
    <cellStyle name="Normal 3 2 6 4 3" xfId="13483"/>
    <cellStyle name="Normal 3 2 6 4 4" xfId="23036"/>
    <cellStyle name="Normal 3 2 6 4 5" xfId="32560"/>
    <cellStyle name="Normal 3 2 6 5" xfId="3746"/>
    <cellStyle name="Normal 3 2 6 5 2" xfId="3747"/>
    <cellStyle name="Normal 3 2 6 5 2 2" xfId="13486"/>
    <cellStyle name="Normal 3 2 6 5 2 3" xfId="23039"/>
    <cellStyle name="Normal 3 2 6 5 2 4" xfId="32563"/>
    <cellStyle name="Normal 3 2 6 5 3" xfId="13485"/>
    <cellStyle name="Normal 3 2 6 5 4" xfId="23038"/>
    <cellStyle name="Normal 3 2 6 5 5" xfId="32562"/>
    <cellStyle name="Normal 3 2 6 6" xfId="3748"/>
    <cellStyle name="Normal 3 2 6 6 2" xfId="13487"/>
    <cellStyle name="Normal 3 2 6 6 3" xfId="23040"/>
    <cellStyle name="Normal 3 2 6 6 4" xfId="32564"/>
    <cellStyle name="Normal 3 2 6 7" xfId="3749"/>
    <cellStyle name="Normal 3 2 6 7 2" xfId="13488"/>
    <cellStyle name="Normal 3 2 6 7 3" xfId="23041"/>
    <cellStyle name="Normal 3 2 6 7 4" xfId="32565"/>
    <cellStyle name="Normal 3 2 6 8" xfId="13477"/>
    <cellStyle name="Normal 3 2 6 9" xfId="23030"/>
    <cellStyle name="Normal 3 2 7" xfId="3750"/>
    <cellStyle name="Normal 3 2 8" xfId="3751"/>
    <cellStyle name="Normal 3 2 8 2" xfId="13489"/>
    <cellStyle name="Normal 3 2 8 3" xfId="23042"/>
    <cellStyle name="Normal 3 2 8 4" xfId="32566"/>
    <cellStyle name="Normal 3 2 9" xfId="3752"/>
    <cellStyle name="Normal 3 2 9 2" xfId="13490"/>
    <cellStyle name="Normal 3 2 9 3" xfId="23043"/>
    <cellStyle name="Normal 3 2 9 4" xfId="32567"/>
    <cellStyle name="Normal 3 3" xfId="3753"/>
    <cellStyle name="Normal 3 3 10" xfId="3754"/>
    <cellStyle name="Normal 3 3 10 10" xfId="32569"/>
    <cellStyle name="Normal 3 3 10 2" xfId="3755"/>
    <cellStyle name="Normal 3 3 10 2 2" xfId="3756"/>
    <cellStyle name="Normal 3 3 10 2 2 2" xfId="13494"/>
    <cellStyle name="Normal 3 3 10 2 2 3" xfId="23047"/>
    <cellStyle name="Normal 3 3 10 2 2 4" xfId="32571"/>
    <cellStyle name="Normal 3 3 10 2 3" xfId="3757"/>
    <cellStyle name="Normal 3 3 10 2 3 2" xfId="13495"/>
    <cellStyle name="Normal 3 3 10 2 3 3" xfId="23048"/>
    <cellStyle name="Normal 3 3 10 2 3 4" xfId="32572"/>
    <cellStyle name="Normal 3 3 10 2 4" xfId="13493"/>
    <cellStyle name="Normal 3 3 10 2 5" xfId="23046"/>
    <cellStyle name="Normal 3 3 10 2 6" xfId="32570"/>
    <cellStyle name="Normal 3 3 10 3" xfId="3758"/>
    <cellStyle name="Normal 3 3 10 3 2" xfId="3759"/>
    <cellStyle name="Normal 3 3 10 3 2 2" xfId="13497"/>
    <cellStyle name="Normal 3 3 10 3 2 3" xfId="23050"/>
    <cellStyle name="Normal 3 3 10 3 2 4" xfId="32574"/>
    <cellStyle name="Normal 3 3 10 3 3" xfId="3760"/>
    <cellStyle name="Normal 3 3 10 3 3 2" xfId="13498"/>
    <cellStyle name="Normal 3 3 10 3 3 3" xfId="23051"/>
    <cellStyle name="Normal 3 3 10 3 3 4" xfId="32575"/>
    <cellStyle name="Normal 3 3 10 3 4" xfId="13496"/>
    <cellStyle name="Normal 3 3 10 3 5" xfId="23049"/>
    <cellStyle name="Normal 3 3 10 3 6" xfId="32573"/>
    <cellStyle name="Normal 3 3 10 4" xfId="3761"/>
    <cellStyle name="Normal 3 3 10 4 2" xfId="3762"/>
    <cellStyle name="Normal 3 3 10 4 2 2" xfId="13500"/>
    <cellStyle name="Normal 3 3 10 4 2 3" xfId="23053"/>
    <cellStyle name="Normal 3 3 10 4 2 4" xfId="32577"/>
    <cellStyle name="Normal 3 3 10 4 3" xfId="13499"/>
    <cellStyle name="Normal 3 3 10 4 4" xfId="23052"/>
    <cellStyle name="Normal 3 3 10 4 5" xfId="32576"/>
    <cellStyle name="Normal 3 3 10 5" xfId="3763"/>
    <cellStyle name="Normal 3 3 10 5 2" xfId="3764"/>
    <cellStyle name="Normal 3 3 10 5 2 2" xfId="13502"/>
    <cellStyle name="Normal 3 3 10 5 2 3" xfId="23055"/>
    <cellStyle name="Normal 3 3 10 5 2 4" xfId="32579"/>
    <cellStyle name="Normal 3 3 10 5 3" xfId="13501"/>
    <cellStyle name="Normal 3 3 10 5 4" xfId="23054"/>
    <cellStyle name="Normal 3 3 10 5 5" xfId="32578"/>
    <cellStyle name="Normal 3 3 10 6" xfId="3765"/>
    <cellStyle name="Normal 3 3 10 6 2" xfId="13503"/>
    <cellStyle name="Normal 3 3 10 6 3" xfId="23056"/>
    <cellStyle name="Normal 3 3 10 6 4" xfId="32580"/>
    <cellStyle name="Normal 3 3 10 7" xfId="3766"/>
    <cellStyle name="Normal 3 3 10 7 2" xfId="13504"/>
    <cellStyle name="Normal 3 3 10 7 3" xfId="23057"/>
    <cellStyle name="Normal 3 3 10 7 4" xfId="32581"/>
    <cellStyle name="Normal 3 3 10 8" xfId="13492"/>
    <cellStyle name="Normal 3 3 10 9" xfId="23045"/>
    <cellStyle name="Normal 3 3 11" xfId="3767"/>
    <cellStyle name="Normal 3 3 11 10" xfId="32582"/>
    <cellStyle name="Normal 3 3 11 2" xfId="3768"/>
    <cellStyle name="Normal 3 3 11 2 2" xfId="3769"/>
    <cellStyle name="Normal 3 3 11 2 2 2" xfId="13507"/>
    <cellStyle name="Normal 3 3 11 2 2 3" xfId="23060"/>
    <cellStyle name="Normal 3 3 11 2 2 4" xfId="32584"/>
    <cellStyle name="Normal 3 3 11 2 3" xfId="3770"/>
    <cellStyle name="Normal 3 3 11 2 3 2" xfId="13508"/>
    <cellStyle name="Normal 3 3 11 2 3 3" xfId="23061"/>
    <cellStyle name="Normal 3 3 11 2 3 4" xfId="32585"/>
    <cellStyle name="Normal 3 3 11 2 4" xfId="13506"/>
    <cellStyle name="Normal 3 3 11 2 5" xfId="23059"/>
    <cellStyle name="Normal 3 3 11 2 6" xfId="32583"/>
    <cellStyle name="Normal 3 3 11 3" xfId="3771"/>
    <cellStyle name="Normal 3 3 11 3 2" xfId="3772"/>
    <cellStyle name="Normal 3 3 11 3 2 2" xfId="13510"/>
    <cellStyle name="Normal 3 3 11 3 2 3" xfId="23063"/>
    <cellStyle name="Normal 3 3 11 3 2 4" xfId="32587"/>
    <cellStyle name="Normal 3 3 11 3 3" xfId="13509"/>
    <cellStyle name="Normal 3 3 11 3 4" xfId="23062"/>
    <cellStyle name="Normal 3 3 11 3 5" xfId="32586"/>
    <cellStyle name="Normal 3 3 11 4" xfId="3773"/>
    <cellStyle name="Normal 3 3 11 4 2" xfId="3774"/>
    <cellStyle name="Normal 3 3 11 4 2 2" xfId="13512"/>
    <cellStyle name="Normal 3 3 11 4 2 3" xfId="23065"/>
    <cellStyle name="Normal 3 3 11 4 2 4" xfId="32589"/>
    <cellStyle name="Normal 3 3 11 4 3" xfId="13511"/>
    <cellStyle name="Normal 3 3 11 4 4" xfId="23064"/>
    <cellStyle name="Normal 3 3 11 4 5" xfId="32588"/>
    <cellStyle name="Normal 3 3 11 5" xfId="3775"/>
    <cellStyle name="Normal 3 3 11 5 2" xfId="3776"/>
    <cellStyle name="Normal 3 3 11 5 2 2" xfId="13514"/>
    <cellStyle name="Normal 3 3 11 5 2 3" xfId="23067"/>
    <cellStyle name="Normal 3 3 11 5 2 4" xfId="32591"/>
    <cellStyle name="Normal 3 3 11 5 3" xfId="13513"/>
    <cellStyle name="Normal 3 3 11 5 4" xfId="23066"/>
    <cellStyle name="Normal 3 3 11 5 5" xfId="32590"/>
    <cellStyle name="Normal 3 3 11 6" xfId="3777"/>
    <cellStyle name="Normal 3 3 11 6 2" xfId="13515"/>
    <cellStyle name="Normal 3 3 11 6 3" xfId="23068"/>
    <cellStyle name="Normal 3 3 11 6 4" xfId="32592"/>
    <cellStyle name="Normal 3 3 11 7" xfId="3778"/>
    <cellStyle name="Normal 3 3 11 7 2" xfId="13516"/>
    <cellStyle name="Normal 3 3 11 7 3" xfId="23069"/>
    <cellStyle name="Normal 3 3 11 7 4" xfId="32593"/>
    <cellStyle name="Normal 3 3 11 8" xfId="13505"/>
    <cellStyle name="Normal 3 3 11 9" xfId="23058"/>
    <cellStyle name="Normal 3 3 12" xfId="3779"/>
    <cellStyle name="Normal 3 3 12 10" xfId="32594"/>
    <cellStyle name="Normal 3 3 12 2" xfId="3780"/>
    <cellStyle name="Normal 3 3 12 2 2" xfId="3781"/>
    <cellStyle name="Normal 3 3 12 2 2 2" xfId="13519"/>
    <cellStyle name="Normal 3 3 12 2 2 3" xfId="23072"/>
    <cellStyle name="Normal 3 3 12 2 2 4" xfId="32596"/>
    <cellStyle name="Normal 3 3 12 2 3" xfId="3782"/>
    <cellStyle name="Normal 3 3 12 2 3 2" xfId="13520"/>
    <cellStyle name="Normal 3 3 12 2 3 3" xfId="23073"/>
    <cellStyle name="Normal 3 3 12 2 3 4" xfId="32597"/>
    <cellStyle name="Normal 3 3 12 2 4" xfId="13518"/>
    <cellStyle name="Normal 3 3 12 2 5" xfId="23071"/>
    <cellStyle name="Normal 3 3 12 2 6" xfId="32595"/>
    <cellStyle name="Normal 3 3 12 3" xfId="3783"/>
    <cellStyle name="Normal 3 3 12 3 2" xfId="3784"/>
    <cellStyle name="Normal 3 3 12 3 2 2" xfId="13522"/>
    <cellStyle name="Normal 3 3 12 3 2 3" xfId="23075"/>
    <cellStyle name="Normal 3 3 12 3 2 4" xfId="32599"/>
    <cellStyle name="Normal 3 3 12 3 3" xfId="13521"/>
    <cellStyle name="Normal 3 3 12 3 4" xfId="23074"/>
    <cellStyle name="Normal 3 3 12 3 5" xfId="32598"/>
    <cellStyle name="Normal 3 3 12 4" xfId="3785"/>
    <cellStyle name="Normal 3 3 12 4 2" xfId="3786"/>
    <cellStyle name="Normal 3 3 12 4 2 2" xfId="13524"/>
    <cellStyle name="Normal 3 3 12 4 2 3" xfId="23077"/>
    <cellStyle name="Normal 3 3 12 4 2 4" xfId="32601"/>
    <cellStyle name="Normal 3 3 12 4 3" xfId="13523"/>
    <cellStyle name="Normal 3 3 12 4 4" xfId="23076"/>
    <cellStyle name="Normal 3 3 12 4 5" xfId="32600"/>
    <cellStyle name="Normal 3 3 12 5" xfId="3787"/>
    <cellStyle name="Normal 3 3 12 5 2" xfId="3788"/>
    <cellStyle name="Normal 3 3 12 5 2 2" xfId="13526"/>
    <cellStyle name="Normal 3 3 12 5 2 3" xfId="23079"/>
    <cellStyle name="Normal 3 3 12 5 2 4" xfId="32603"/>
    <cellStyle name="Normal 3 3 12 5 3" xfId="13525"/>
    <cellStyle name="Normal 3 3 12 5 4" xfId="23078"/>
    <cellStyle name="Normal 3 3 12 5 5" xfId="32602"/>
    <cellStyle name="Normal 3 3 12 6" xfId="3789"/>
    <cellStyle name="Normal 3 3 12 6 2" xfId="13527"/>
    <cellStyle name="Normal 3 3 12 6 3" xfId="23080"/>
    <cellStyle name="Normal 3 3 12 6 4" xfId="32604"/>
    <cellStyle name="Normal 3 3 12 7" xfId="3790"/>
    <cellStyle name="Normal 3 3 12 7 2" xfId="13528"/>
    <cellStyle name="Normal 3 3 12 7 3" xfId="23081"/>
    <cellStyle name="Normal 3 3 12 7 4" xfId="32605"/>
    <cellStyle name="Normal 3 3 12 8" xfId="13517"/>
    <cellStyle name="Normal 3 3 12 9" xfId="23070"/>
    <cellStyle name="Normal 3 3 13" xfId="3791"/>
    <cellStyle name="Normal 3 3 13 2" xfId="3792"/>
    <cellStyle name="Normal 3 3 13 2 2" xfId="13530"/>
    <cellStyle name="Normal 3 3 13 2 3" xfId="23083"/>
    <cellStyle name="Normal 3 3 13 2 4" xfId="32607"/>
    <cellStyle name="Normal 3 3 13 3" xfId="3793"/>
    <cellStyle name="Normal 3 3 13 3 2" xfId="13531"/>
    <cellStyle name="Normal 3 3 13 3 3" xfId="23084"/>
    <cellStyle name="Normal 3 3 13 3 4" xfId="32608"/>
    <cellStyle name="Normal 3 3 13 4" xfId="13529"/>
    <cellStyle name="Normal 3 3 13 5" xfId="23082"/>
    <cellStyle name="Normal 3 3 13 6" xfId="32606"/>
    <cellStyle name="Normal 3 3 14" xfId="3794"/>
    <cellStyle name="Normal 3 3 14 2" xfId="3795"/>
    <cellStyle name="Normal 3 3 14 2 2" xfId="13533"/>
    <cellStyle name="Normal 3 3 14 2 3" xfId="23086"/>
    <cellStyle name="Normal 3 3 14 2 4" xfId="32610"/>
    <cellStyle name="Normal 3 3 14 3" xfId="3796"/>
    <cellStyle name="Normal 3 3 14 3 2" xfId="13534"/>
    <cellStyle name="Normal 3 3 14 3 3" xfId="23087"/>
    <cellStyle name="Normal 3 3 14 3 4" xfId="32611"/>
    <cellStyle name="Normal 3 3 14 4" xfId="13532"/>
    <cellStyle name="Normal 3 3 14 5" xfId="23085"/>
    <cellStyle name="Normal 3 3 14 6" xfId="32609"/>
    <cellStyle name="Normal 3 3 15" xfId="3797"/>
    <cellStyle name="Normal 3 3 15 2" xfId="3798"/>
    <cellStyle name="Normal 3 3 15 2 2" xfId="13536"/>
    <cellStyle name="Normal 3 3 15 2 3" xfId="23089"/>
    <cellStyle name="Normal 3 3 15 2 4" xfId="32613"/>
    <cellStyle name="Normal 3 3 15 3" xfId="3799"/>
    <cellStyle name="Normal 3 3 15 3 2" xfId="13537"/>
    <cellStyle name="Normal 3 3 15 3 3" xfId="23090"/>
    <cellStyle name="Normal 3 3 15 3 4" xfId="32614"/>
    <cellStyle name="Normal 3 3 15 4" xfId="13535"/>
    <cellStyle name="Normal 3 3 15 5" xfId="23088"/>
    <cellStyle name="Normal 3 3 15 6" xfId="32612"/>
    <cellStyle name="Normal 3 3 16" xfId="3800"/>
    <cellStyle name="Normal 3 3 16 2" xfId="3801"/>
    <cellStyle name="Normal 3 3 16 2 2" xfId="13539"/>
    <cellStyle name="Normal 3 3 16 2 3" xfId="23092"/>
    <cellStyle name="Normal 3 3 16 2 4" xfId="32616"/>
    <cellStyle name="Normal 3 3 16 3" xfId="13538"/>
    <cellStyle name="Normal 3 3 16 4" xfId="23091"/>
    <cellStyle name="Normal 3 3 16 5" xfId="32615"/>
    <cellStyle name="Normal 3 3 17" xfId="3802"/>
    <cellStyle name="Normal 3 3 17 2" xfId="13540"/>
    <cellStyle name="Normal 3 3 17 3" xfId="23093"/>
    <cellStyle name="Normal 3 3 17 4" xfId="32617"/>
    <cellStyle name="Normal 3 3 18" xfId="3803"/>
    <cellStyle name="Normal 3 3 18 2" xfId="13541"/>
    <cellStyle name="Normal 3 3 18 3" xfId="23094"/>
    <cellStyle name="Normal 3 3 18 4" xfId="32618"/>
    <cellStyle name="Normal 3 3 19" xfId="3804"/>
    <cellStyle name="Normal 3 3 19 2" xfId="13542"/>
    <cellStyle name="Normal 3 3 19 3" xfId="23095"/>
    <cellStyle name="Normal 3 3 19 4" xfId="32619"/>
    <cellStyle name="Normal 3 3 2" xfId="3805"/>
    <cellStyle name="Normal 3 3 2 10" xfId="3806"/>
    <cellStyle name="Normal 3 3 2 10 2" xfId="3807"/>
    <cellStyle name="Normal 3 3 2 10 2 2" xfId="13545"/>
    <cellStyle name="Normal 3 3 2 10 2 3" xfId="23098"/>
    <cellStyle name="Normal 3 3 2 10 2 4" xfId="32622"/>
    <cellStyle name="Normal 3 3 2 10 3" xfId="3808"/>
    <cellStyle name="Normal 3 3 2 10 3 2" xfId="13546"/>
    <cellStyle name="Normal 3 3 2 10 3 3" xfId="23099"/>
    <cellStyle name="Normal 3 3 2 10 3 4" xfId="32623"/>
    <cellStyle name="Normal 3 3 2 10 4" xfId="13544"/>
    <cellStyle name="Normal 3 3 2 10 5" xfId="23097"/>
    <cellStyle name="Normal 3 3 2 10 6" xfId="32621"/>
    <cellStyle name="Normal 3 3 2 11" xfId="3809"/>
    <cellStyle name="Normal 3 3 2 11 2" xfId="3810"/>
    <cellStyle name="Normal 3 3 2 11 2 2" xfId="13548"/>
    <cellStyle name="Normal 3 3 2 11 2 3" xfId="23101"/>
    <cellStyle name="Normal 3 3 2 11 2 4" xfId="32625"/>
    <cellStyle name="Normal 3 3 2 11 3" xfId="13547"/>
    <cellStyle name="Normal 3 3 2 11 4" xfId="23100"/>
    <cellStyle name="Normal 3 3 2 11 5" xfId="32624"/>
    <cellStyle name="Normal 3 3 2 12" xfId="3811"/>
    <cellStyle name="Normal 3 3 2 12 2" xfId="13549"/>
    <cellStyle name="Normal 3 3 2 12 3" xfId="23102"/>
    <cellStyle name="Normal 3 3 2 12 4" xfId="32626"/>
    <cellStyle name="Normal 3 3 2 13" xfId="3812"/>
    <cellStyle name="Normal 3 3 2 13 2" xfId="13550"/>
    <cellStyle name="Normal 3 3 2 13 3" xfId="23103"/>
    <cellStyle name="Normal 3 3 2 13 4" xfId="32627"/>
    <cellStyle name="Normal 3 3 2 14" xfId="3813"/>
    <cellStyle name="Normal 3 3 2 14 2" xfId="13551"/>
    <cellStyle name="Normal 3 3 2 14 3" xfId="23104"/>
    <cellStyle name="Normal 3 3 2 14 4" xfId="32628"/>
    <cellStyle name="Normal 3 3 2 15" xfId="3814"/>
    <cellStyle name="Normal 3 3 2 15 2" xfId="13552"/>
    <cellStyle name="Normal 3 3 2 15 3" xfId="23105"/>
    <cellStyle name="Normal 3 3 2 15 4" xfId="32629"/>
    <cellStyle name="Normal 3 3 2 16" xfId="13543"/>
    <cellStyle name="Normal 3 3 2 17" xfId="23096"/>
    <cellStyle name="Normal 3 3 2 18" xfId="32620"/>
    <cellStyle name="Normal 3 3 2 2" xfId="3815"/>
    <cellStyle name="Normal 3 3 2 2 10" xfId="3816"/>
    <cellStyle name="Normal 3 3 2 2 10 2" xfId="13554"/>
    <cellStyle name="Normal 3 3 2 2 10 3" xfId="23107"/>
    <cellStyle name="Normal 3 3 2 2 10 4" xfId="32631"/>
    <cellStyle name="Normal 3 3 2 2 11" xfId="3817"/>
    <cellStyle name="Normal 3 3 2 2 11 2" xfId="13555"/>
    <cellStyle name="Normal 3 3 2 2 11 3" xfId="23108"/>
    <cellStyle name="Normal 3 3 2 2 11 4" xfId="32632"/>
    <cellStyle name="Normal 3 3 2 2 12" xfId="3818"/>
    <cellStyle name="Normal 3 3 2 2 12 2" xfId="13556"/>
    <cellStyle name="Normal 3 3 2 2 12 3" xfId="23109"/>
    <cellStyle name="Normal 3 3 2 2 12 4" xfId="32633"/>
    <cellStyle name="Normal 3 3 2 2 13" xfId="13553"/>
    <cellStyle name="Normal 3 3 2 2 14" xfId="23106"/>
    <cellStyle name="Normal 3 3 2 2 15" xfId="32630"/>
    <cellStyle name="Normal 3 3 2 2 2" xfId="3819"/>
    <cellStyle name="Normal 3 3 2 2 2 10" xfId="23110"/>
    <cellStyle name="Normal 3 3 2 2 2 11" xfId="32634"/>
    <cellStyle name="Normal 3 3 2 2 2 2" xfId="3820"/>
    <cellStyle name="Normal 3 3 2 2 2 2 2" xfId="3821"/>
    <cellStyle name="Normal 3 3 2 2 2 2 2 2" xfId="13559"/>
    <cellStyle name="Normal 3 3 2 2 2 2 2 3" xfId="23112"/>
    <cellStyle name="Normal 3 3 2 2 2 2 2 4" xfId="32636"/>
    <cellStyle name="Normal 3 3 2 2 2 2 3" xfId="3822"/>
    <cellStyle name="Normal 3 3 2 2 2 2 3 2" xfId="13560"/>
    <cellStyle name="Normal 3 3 2 2 2 2 3 3" xfId="23113"/>
    <cellStyle name="Normal 3 3 2 2 2 2 3 4" xfId="32637"/>
    <cellStyle name="Normal 3 3 2 2 2 2 4" xfId="13558"/>
    <cellStyle name="Normal 3 3 2 2 2 2 5" xfId="23111"/>
    <cellStyle name="Normal 3 3 2 2 2 2 6" xfId="32635"/>
    <cellStyle name="Normal 3 3 2 2 2 3" xfId="3823"/>
    <cellStyle name="Normal 3 3 2 2 2 3 2" xfId="3824"/>
    <cellStyle name="Normal 3 3 2 2 2 3 2 2" xfId="13562"/>
    <cellStyle name="Normal 3 3 2 2 2 3 2 3" xfId="23115"/>
    <cellStyle name="Normal 3 3 2 2 2 3 2 4" xfId="32639"/>
    <cellStyle name="Normal 3 3 2 2 2 3 3" xfId="3825"/>
    <cellStyle name="Normal 3 3 2 2 2 3 3 2" xfId="13563"/>
    <cellStyle name="Normal 3 3 2 2 2 3 3 3" xfId="23116"/>
    <cellStyle name="Normal 3 3 2 2 2 3 3 4" xfId="32640"/>
    <cellStyle name="Normal 3 3 2 2 2 3 4" xfId="13561"/>
    <cellStyle name="Normal 3 3 2 2 2 3 5" xfId="23114"/>
    <cellStyle name="Normal 3 3 2 2 2 3 6" xfId="32638"/>
    <cellStyle name="Normal 3 3 2 2 2 4" xfId="3826"/>
    <cellStyle name="Normal 3 3 2 2 2 4 2" xfId="3827"/>
    <cellStyle name="Normal 3 3 2 2 2 4 2 2" xfId="13565"/>
    <cellStyle name="Normal 3 3 2 2 2 4 2 3" xfId="23118"/>
    <cellStyle name="Normal 3 3 2 2 2 4 2 4" xfId="32642"/>
    <cellStyle name="Normal 3 3 2 2 2 4 3" xfId="13564"/>
    <cellStyle name="Normal 3 3 2 2 2 4 4" xfId="23117"/>
    <cellStyle name="Normal 3 3 2 2 2 4 5" xfId="32641"/>
    <cellStyle name="Normal 3 3 2 2 2 5" xfId="3828"/>
    <cellStyle name="Normal 3 3 2 2 2 5 2" xfId="3829"/>
    <cellStyle name="Normal 3 3 2 2 2 5 2 2" xfId="13567"/>
    <cellStyle name="Normal 3 3 2 2 2 5 2 3" xfId="23120"/>
    <cellStyle name="Normal 3 3 2 2 2 5 2 4" xfId="32644"/>
    <cellStyle name="Normal 3 3 2 2 2 5 3" xfId="13566"/>
    <cellStyle name="Normal 3 3 2 2 2 5 4" xfId="23119"/>
    <cellStyle name="Normal 3 3 2 2 2 5 5" xfId="32643"/>
    <cellStyle name="Normal 3 3 2 2 2 6" xfId="3830"/>
    <cellStyle name="Normal 3 3 2 2 2 6 2" xfId="13568"/>
    <cellStyle name="Normal 3 3 2 2 2 6 3" xfId="23121"/>
    <cellStyle name="Normal 3 3 2 2 2 6 4" xfId="32645"/>
    <cellStyle name="Normal 3 3 2 2 2 7" xfId="3831"/>
    <cellStyle name="Normal 3 3 2 2 2 7 2" xfId="13569"/>
    <cellStyle name="Normal 3 3 2 2 2 7 3" xfId="23122"/>
    <cellStyle name="Normal 3 3 2 2 2 7 4" xfId="32646"/>
    <cellStyle name="Normal 3 3 2 2 2 8" xfId="3832"/>
    <cellStyle name="Normal 3 3 2 2 2 8 2" xfId="13570"/>
    <cellStyle name="Normal 3 3 2 2 2 8 3" xfId="23123"/>
    <cellStyle name="Normal 3 3 2 2 2 8 4" xfId="32647"/>
    <cellStyle name="Normal 3 3 2 2 2 9" xfId="13557"/>
    <cellStyle name="Normal 3 3 2 2 3" xfId="3833"/>
    <cellStyle name="Normal 3 3 2 2 3 10" xfId="32648"/>
    <cellStyle name="Normal 3 3 2 2 3 2" xfId="3834"/>
    <cellStyle name="Normal 3 3 2 2 3 2 2" xfId="3835"/>
    <cellStyle name="Normal 3 3 2 2 3 2 2 2" xfId="13573"/>
    <cellStyle name="Normal 3 3 2 2 3 2 2 3" xfId="23126"/>
    <cellStyle name="Normal 3 3 2 2 3 2 2 4" xfId="32650"/>
    <cellStyle name="Normal 3 3 2 2 3 2 3" xfId="3836"/>
    <cellStyle name="Normal 3 3 2 2 3 2 3 2" xfId="13574"/>
    <cellStyle name="Normal 3 3 2 2 3 2 3 3" xfId="23127"/>
    <cellStyle name="Normal 3 3 2 2 3 2 3 4" xfId="32651"/>
    <cellStyle name="Normal 3 3 2 2 3 2 4" xfId="13572"/>
    <cellStyle name="Normal 3 3 2 2 3 2 5" xfId="23125"/>
    <cellStyle name="Normal 3 3 2 2 3 2 6" xfId="32649"/>
    <cellStyle name="Normal 3 3 2 2 3 3" xfId="3837"/>
    <cellStyle name="Normal 3 3 2 2 3 3 2" xfId="3838"/>
    <cellStyle name="Normal 3 3 2 2 3 3 2 2" xfId="13576"/>
    <cellStyle name="Normal 3 3 2 2 3 3 2 3" xfId="23129"/>
    <cellStyle name="Normal 3 3 2 2 3 3 2 4" xfId="32653"/>
    <cellStyle name="Normal 3 3 2 2 3 3 3" xfId="3839"/>
    <cellStyle name="Normal 3 3 2 2 3 3 3 2" xfId="13577"/>
    <cellStyle name="Normal 3 3 2 2 3 3 3 3" xfId="23130"/>
    <cellStyle name="Normal 3 3 2 2 3 3 3 4" xfId="32654"/>
    <cellStyle name="Normal 3 3 2 2 3 3 4" xfId="13575"/>
    <cellStyle name="Normal 3 3 2 2 3 3 5" xfId="23128"/>
    <cellStyle name="Normal 3 3 2 2 3 3 6" xfId="32652"/>
    <cellStyle name="Normal 3 3 2 2 3 4" xfId="3840"/>
    <cellStyle name="Normal 3 3 2 2 3 4 2" xfId="3841"/>
    <cellStyle name="Normal 3 3 2 2 3 4 2 2" xfId="13579"/>
    <cellStyle name="Normal 3 3 2 2 3 4 2 3" xfId="23132"/>
    <cellStyle name="Normal 3 3 2 2 3 4 2 4" xfId="32656"/>
    <cellStyle name="Normal 3 3 2 2 3 4 3" xfId="13578"/>
    <cellStyle name="Normal 3 3 2 2 3 4 4" xfId="23131"/>
    <cellStyle name="Normal 3 3 2 2 3 4 5" xfId="32655"/>
    <cellStyle name="Normal 3 3 2 2 3 5" xfId="3842"/>
    <cellStyle name="Normal 3 3 2 2 3 5 2" xfId="3843"/>
    <cellStyle name="Normal 3 3 2 2 3 5 2 2" xfId="13581"/>
    <cellStyle name="Normal 3 3 2 2 3 5 2 3" xfId="23134"/>
    <cellStyle name="Normal 3 3 2 2 3 5 2 4" xfId="32658"/>
    <cellStyle name="Normal 3 3 2 2 3 5 3" xfId="13580"/>
    <cellStyle name="Normal 3 3 2 2 3 5 4" xfId="23133"/>
    <cellStyle name="Normal 3 3 2 2 3 5 5" xfId="32657"/>
    <cellStyle name="Normal 3 3 2 2 3 6" xfId="3844"/>
    <cellStyle name="Normal 3 3 2 2 3 6 2" xfId="13582"/>
    <cellStyle name="Normal 3 3 2 2 3 6 3" xfId="23135"/>
    <cellStyle name="Normal 3 3 2 2 3 6 4" xfId="32659"/>
    <cellStyle name="Normal 3 3 2 2 3 7" xfId="3845"/>
    <cellStyle name="Normal 3 3 2 2 3 7 2" xfId="13583"/>
    <cellStyle name="Normal 3 3 2 2 3 7 3" xfId="23136"/>
    <cellStyle name="Normal 3 3 2 2 3 7 4" xfId="32660"/>
    <cellStyle name="Normal 3 3 2 2 3 8" xfId="13571"/>
    <cellStyle name="Normal 3 3 2 2 3 9" xfId="23124"/>
    <cellStyle name="Normal 3 3 2 2 4" xfId="3846"/>
    <cellStyle name="Normal 3 3 2 2 4 10" xfId="32661"/>
    <cellStyle name="Normal 3 3 2 2 4 2" xfId="3847"/>
    <cellStyle name="Normal 3 3 2 2 4 2 2" xfId="3848"/>
    <cellStyle name="Normal 3 3 2 2 4 2 2 2" xfId="13586"/>
    <cellStyle name="Normal 3 3 2 2 4 2 2 3" xfId="23139"/>
    <cellStyle name="Normal 3 3 2 2 4 2 2 4" xfId="32663"/>
    <cellStyle name="Normal 3 3 2 2 4 2 3" xfId="3849"/>
    <cellStyle name="Normal 3 3 2 2 4 2 3 2" xfId="13587"/>
    <cellStyle name="Normal 3 3 2 2 4 2 3 3" xfId="23140"/>
    <cellStyle name="Normal 3 3 2 2 4 2 3 4" xfId="32664"/>
    <cellStyle name="Normal 3 3 2 2 4 2 4" xfId="13585"/>
    <cellStyle name="Normal 3 3 2 2 4 2 5" xfId="23138"/>
    <cellStyle name="Normal 3 3 2 2 4 2 6" xfId="32662"/>
    <cellStyle name="Normal 3 3 2 2 4 3" xfId="3850"/>
    <cellStyle name="Normal 3 3 2 2 4 3 2" xfId="3851"/>
    <cellStyle name="Normal 3 3 2 2 4 3 2 2" xfId="13589"/>
    <cellStyle name="Normal 3 3 2 2 4 3 2 3" xfId="23142"/>
    <cellStyle name="Normal 3 3 2 2 4 3 2 4" xfId="32666"/>
    <cellStyle name="Normal 3 3 2 2 4 3 3" xfId="13588"/>
    <cellStyle name="Normal 3 3 2 2 4 3 4" xfId="23141"/>
    <cellStyle name="Normal 3 3 2 2 4 3 5" xfId="32665"/>
    <cellStyle name="Normal 3 3 2 2 4 4" xfId="3852"/>
    <cellStyle name="Normal 3 3 2 2 4 4 2" xfId="3853"/>
    <cellStyle name="Normal 3 3 2 2 4 4 2 2" xfId="13591"/>
    <cellStyle name="Normal 3 3 2 2 4 4 2 3" xfId="23144"/>
    <cellStyle name="Normal 3 3 2 2 4 4 2 4" xfId="32668"/>
    <cellStyle name="Normal 3 3 2 2 4 4 3" xfId="13590"/>
    <cellStyle name="Normal 3 3 2 2 4 4 4" xfId="23143"/>
    <cellStyle name="Normal 3 3 2 2 4 4 5" xfId="32667"/>
    <cellStyle name="Normal 3 3 2 2 4 5" xfId="3854"/>
    <cellStyle name="Normal 3 3 2 2 4 5 2" xfId="3855"/>
    <cellStyle name="Normal 3 3 2 2 4 5 2 2" xfId="13593"/>
    <cellStyle name="Normal 3 3 2 2 4 5 2 3" xfId="23146"/>
    <cellStyle name="Normal 3 3 2 2 4 5 2 4" xfId="32670"/>
    <cellStyle name="Normal 3 3 2 2 4 5 3" xfId="13592"/>
    <cellStyle name="Normal 3 3 2 2 4 5 4" xfId="23145"/>
    <cellStyle name="Normal 3 3 2 2 4 5 5" xfId="32669"/>
    <cellStyle name="Normal 3 3 2 2 4 6" xfId="3856"/>
    <cellStyle name="Normal 3 3 2 2 4 6 2" xfId="13594"/>
    <cellStyle name="Normal 3 3 2 2 4 6 3" xfId="23147"/>
    <cellStyle name="Normal 3 3 2 2 4 6 4" xfId="32671"/>
    <cellStyle name="Normal 3 3 2 2 4 7" xfId="3857"/>
    <cellStyle name="Normal 3 3 2 2 4 7 2" xfId="13595"/>
    <cellStyle name="Normal 3 3 2 2 4 7 3" xfId="23148"/>
    <cellStyle name="Normal 3 3 2 2 4 7 4" xfId="32672"/>
    <cellStyle name="Normal 3 3 2 2 4 8" xfId="13584"/>
    <cellStyle name="Normal 3 3 2 2 4 9" xfId="23137"/>
    <cellStyle name="Normal 3 3 2 2 5" xfId="3858"/>
    <cellStyle name="Normal 3 3 2 2 5 2" xfId="3859"/>
    <cellStyle name="Normal 3 3 2 2 5 2 2" xfId="13597"/>
    <cellStyle name="Normal 3 3 2 2 5 2 3" xfId="23150"/>
    <cellStyle name="Normal 3 3 2 2 5 2 4" xfId="32674"/>
    <cellStyle name="Normal 3 3 2 2 5 3" xfId="3860"/>
    <cellStyle name="Normal 3 3 2 2 5 3 2" xfId="13598"/>
    <cellStyle name="Normal 3 3 2 2 5 3 3" xfId="23151"/>
    <cellStyle name="Normal 3 3 2 2 5 3 4" xfId="32675"/>
    <cellStyle name="Normal 3 3 2 2 5 4" xfId="13596"/>
    <cellStyle name="Normal 3 3 2 2 5 5" xfId="23149"/>
    <cellStyle name="Normal 3 3 2 2 5 6" xfId="32673"/>
    <cellStyle name="Normal 3 3 2 2 6" xfId="3861"/>
    <cellStyle name="Normal 3 3 2 2 6 2" xfId="3862"/>
    <cellStyle name="Normal 3 3 2 2 6 2 2" xfId="13600"/>
    <cellStyle name="Normal 3 3 2 2 6 2 3" xfId="23153"/>
    <cellStyle name="Normal 3 3 2 2 6 2 4" xfId="32677"/>
    <cellStyle name="Normal 3 3 2 2 6 3" xfId="3863"/>
    <cellStyle name="Normal 3 3 2 2 6 3 2" xfId="13601"/>
    <cellStyle name="Normal 3 3 2 2 6 3 3" xfId="23154"/>
    <cellStyle name="Normal 3 3 2 2 6 3 4" xfId="32678"/>
    <cellStyle name="Normal 3 3 2 2 6 4" xfId="13599"/>
    <cellStyle name="Normal 3 3 2 2 6 5" xfId="23152"/>
    <cellStyle name="Normal 3 3 2 2 6 6" xfId="32676"/>
    <cellStyle name="Normal 3 3 2 2 7" xfId="3864"/>
    <cellStyle name="Normal 3 3 2 2 7 2" xfId="3865"/>
    <cellStyle name="Normal 3 3 2 2 7 2 2" xfId="13603"/>
    <cellStyle name="Normal 3 3 2 2 7 2 3" xfId="23156"/>
    <cellStyle name="Normal 3 3 2 2 7 2 4" xfId="32680"/>
    <cellStyle name="Normal 3 3 2 2 7 3" xfId="3866"/>
    <cellStyle name="Normal 3 3 2 2 7 3 2" xfId="13604"/>
    <cellStyle name="Normal 3 3 2 2 7 3 3" xfId="23157"/>
    <cellStyle name="Normal 3 3 2 2 7 3 4" xfId="32681"/>
    <cellStyle name="Normal 3 3 2 2 7 4" xfId="13602"/>
    <cellStyle name="Normal 3 3 2 2 7 5" xfId="23155"/>
    <cellStyle name="Normal 3 3 2 2 7 6" xfId="32679"/>
    <cellStyle name="Normal 3 3 2 2 8" xfId="3867"/>
    <cellStyle name="Normal 3 3 2 2 8 2" xfId="3868"/>
    <cellStyle name="Normal 3 3 2 2 8 2 2" xfId="13606"/>
    <cellStyle name="Normal 3 3 2 2 8 2 3" xfId="23159"/>
    <cellStyle name="Normal 3 3 2 2 8 2 4" xfId="32683"/>
    <cellStyle name="Normal 3 3 2 2 8 3" xfId="13605"/>
    <cellStyle name="Normal 3 3 2 2 8 4" xfId="23158"/>
    <cellStyle name="Normal 3 3 2 2 8 5" xfId="32682"/>
    <cellStyle name="Normal 3 3 2 2 9" xfId="3869"/>
    <cellStyle name="Normal 3 3 2 2 9 2" xfId="13607"/>
    <cellStyle name="Normal 3 3 2 2 9 3" xfId="23160"/>
    <cellStyle name="Normal 3 3 2 2 9 4" xfId="32684"/>
    <cellStyle name="Normal 3 3 2 3" xfId="3870"/>
    <cellStyle name="Normal 3 3 2 3 10" xfId="3871"/>
    <cellStyle name="Normal 3 3 2 3 10 2" xfId="13609"/>
    <cellStyle name="Normal 3 3 2 3 10 3" xfId="23162"/>
    <cellStyle name="Normal 3 3 2 3 10 4" xfId="32686"/>
    <cellStyle name="Normal 3 3 2 3 11" xfId="3872"/>
    <cellStyle name="Normal 3 3 2 3 11 2" xfId="13610"/>
    <cellStyle name="Normal 3 3 2 3 11 3" xfId="23163"/>
    <cellStyle name="Normal 3 3 2 3 11 4" xfId="32687"/>
    <cellStyle name="Normal 3 3 2 3 12" xfId="13608"/>
    <cellStyle name="Normal 3 3 2 3 13" xfId="23161"/>
    <cellStyle name="Normal 3 3 2 3 14" xfId="32685"/>
    <cellStyle name="Normal 3 3 2 3 2" xfId="3873"/>
    <cellStyle name="Normal 3 3 2 3 2 10" xfId="32688"/>
    <cellStyle name="Normal 3 3 2 3 2 2" xfId="3874"/>
    <cellStyle name="Normal 3 3 2 3 2 2 2" xfId="3875"/>
    <cellStyle name="Normal 3 3 2 3 2 2 2 2" xfId="13613"/>
    <cellStyle name="Normal 3 3 2 3 2 2 2 3" xfId="23166"/>
    <cellStyle name="Normal 3 3 2 3 2 2 2 4" xfId="32690"/>
    <cellStyle name="Normal 3 3 2 3 2 2 3" xfId="3876"/>
    <cellStyle name="Normal 3 3 2 3 2 2 3 2" xfId="13614"/>
    <cellStyle name="Normal 3 3 2 3 2 2 3 3" xfId="23167"/>
    <cellStyle name="Normal 3 3 2 3 2 2 3 4" xfId="32691"/>
    <cellStyle name="Normal 3 3 2 3 2 2 4" xfId="13612"/>
    <cellStyle name="Normal 3 3 2 3 2 2 5" xfId="23165"/>
    <cellStyle name="Normal 3 3 2 3 2 2 6" xfId="32689"/>
    <cellStyle name="Normal 3 3 2 3 2 3" xfId="3877"/>
    <cellStyle name="Normal 3 3 2 3 2 3 2" xfId="3878"/>
    <cellStyle name="Normal 3 3 2 3 2 3 2 2" xfId="13616"/>
    <cellStyle name="Normal 3 3 2 3 2 3 2 3" xfId="23169"/>
    <cellStyle name="Normal 3 3 2 3 2 3 2 4" xfId="32693"/>
    <cellStyle name="Normal 3 3 2 3 2 3 3" xfId="3879"/>
    <cellStyle name="Normal 3 3 2 3 2 3 3 2" xfId="13617"/>
    <cellStyle name="Normal 3 3 2 3 2 3 3 3" xfId="23170"/>
    <cellStyle name="Normal 3 3 2 3 2 3 3 4" xfId="32694"/>
    <cellStyle name="Normal 3 3 2 3 2 3 4" xfId="13615"/>
    <cellStyle name="Normal 3 3 2 3 2 3 5" xfId="23168"/>
    <cellStyle name="Normal 3 3 2 3 2 3 6" xfId="32692"/>
    <cellStyle name="Normal 3 3 2 3 2 4" xfId="3880"/>
    <cellStyle name="Normal 3 3 2 3 2 4 2" xfId="3881"/>
    <cellStyle name="Normal 3 3 2 3 2 4 2 2" xfId="13619"/>
    <cellStyle name="Normal 3 3 2 3 2 4 2 3" xfId="23172"/>
    <cellStyle name="Normal 3 3 2 3 2 4 2 4" xfId="32696"/>
    <cellStyle name="Normal 3 3 2 3 2 4 3" xfId="13618"/>
    <cellStyle name="Normal 3 3 2 3 2 4 4" xfId="23171"/>
    <cellStyle name="Normal 3 3 2 3 2 4 5" xfId="32695"/>
    <cellStyle name="Normal 3 3 2 3 2 5" xfId="3882"/>
    <cellStyle name="Normal 3 3 2 3 2 5 2" xfId="3883"/>
    <cellStyle name="Normal 3 3 2 3 2 5 2 2" xfId="13621"/>
    <cellStyle name="Normal 3 3 2 3 2 5 2 3" xfId="23174"/>
    <cellStyle name="Normal 3 3 2 3 2 5 2 4" xfId="32698"/>
    <cellStyle name="Normal 3 3 2 3 2 5 3" xfId="13620"/>
    <cellStyle name="Normal 3 3 2 3 2 5 4" xfId="23173"/>
    <cellStyle name="Normal 3 3 2 3 2 5 5" xfId="32697"/>
    <cellStyle name="Normal 3 3 2 3 2 6" xfId="3884"/>
    <cellStyle name="Normal 3 3 2 3 2 6 2" xfId="13622"/>
    <cellStyle name="Normal 3 3 2 3 2 6 3" xfId="23175"/>
    <cellStyle name="Normal 3 3 2 3 2 6 4" xfId="32699"/>
    <cellStyle name="Normal 3 3 2 3 2 7" xfId="3885"/>
    <cellStyle name="Normal 3 3 2 3 2 7 2" xfId="13623"/>
    <cellStyle name="Normal 3 3 2 3 2 7 3" xfId="23176"/>
    <cellStyle name="Normal 3 3 2 3 2 7 4" xfId="32700"/>
    <cellStyle name="Normal 3 3 2 3 2 8" xfId="13611"/>
    <cellStyle name="Normal 3 3 2 3 2 9" xfId="23164"/>
    <cellStyle name="Normal 3 3 2 3 3" xfId="3886"/>
    <cellStyle name="Normal 3 3 2 3 3 10" xfId="32701"/>
    <cellStyle name="Normal 3 3 2 3 3 2" xfId="3887"/>
    <cellStyle name="Normal 3 3 2 3 3 2 2" xfId="3888"/>
    <cellStyle name="Normal 3 3 2 3 3 2 2 2" xfId="13626"/>
    <cellStyle name="Normal 3 3 2 3 3 2 2 3" xfId="23179"/>
    <cellStyle name="Normal 3 3 2 3 3 2 2 4" xfId="32703"/>
    <cellStyle name="Normal 3 3 2 3 3 2 3" xfId="3889"/>
    <cellStyle name="Normal 3 3 2 3 3 2 3 2" xfId="13627"/>
    <cellStyle name="Normal 3 3 2 3 3 2 3 3" xfId="23180"/>
    <cellStyle name="Normal 3 3 2 3 3 2 3 4" xfId="32704"/>
    <cellStyle name="Normal 3 3 2 3 3 2 4" xfId="13625"/>
    <cellStyle name="Normal 3 3 2 3 3 2 5" xfId="23178"/>
    <cellStyle name="Normal 3 3 2 3 3 2 6" xfId="32702"/>
    <cellStyle name="Normal 3 3 2 3 3 3" xfId="3890"/>
    <cellStyle name="Normal 3 3 2 3 3 3 2" xfId="3891"/>
    <cellStyle name="Normal 3 3 2 3 3 3 2 2" xfId="13629"/>
    <cellStyle name="Normal 3 3 2 3 3 3 2 3" xfId="23182"/>
    <cellStyle name="Normal 3 3 2 3 3 3 2 4" xfId="32706"/>
    <cellStyle name="Normal 3 3 2 3 3 3 3" xfId="3892"/>
    <cellStyle name="Normal 3 3 2 3 3 3 3 2" xfId="13630"/>
    <cellStyle name="Normal 3 3 2 3 3 3 3 3" xfId="23183"/>
    <cellStyle name="Normal 3 3 2 3 3 3 3 4" xfId="32707"/>
    <cellStyle name="Normal 3 3 2 3 3 3 4" xfId="13628"/>
    <cellStyle name="Normal 3 3 2 3 3 3 5" xfId="23181"/>
    <cellStyle name="Normal 3 3 2 3 3 3 6" xfId="32705"/>
    <cellStyle name="Normal 3 3 2 3 3 4" xfId="3893"/>
    <cellStyle name="Normal 3 3 2 3 3 4 2" xfId="3894"/>
    <cellStyle name="Normal 3 3 2 3 3 4 2 2" xfId="13632"/>
    <cellStyle name="Normal 3 3 2 3 3 4 2 3" xfId="23185"/>
    <cellStyle name="Normal 3 3 2 3 3 4 2 4" xfId="32709"/>
    <cellStyle name="Normal 3 3 2 3 3 4 3" xfId="13631"/>
    <cellStyle name="Normal 3 3 2 3 3 4 4" xfId="23184"/>
    <cellStyle name="Normal 3 3 2 3 3 4 5" xfId="32708"/>
    <cellStyle name="Normal 3 3 2 3 3 5" xfId="3895"/>
    <cellStyle name="Normal 3 3 2 3 3 5 2" xfId="3896"/>
    <cellStyle name="Normal 3 3 2 3 3 5 2 2" xfId="13634"/>
    <cellStyle name="Normal 3 3 2 3 3 5 2 3" xfId="23187"/>
    <cellStyle name="Normal 3 3 2 3 3 5 2 4" xfId="32711"/>
    <cellStyle name="Normal 3 3 2 3 3 5 3" xfId="13633"/>
    <cellStyle name="Normal 3 3 2 3 3 5 4" xfId="23186"/>
    <cellStyle name="Normal 3 3 2 3 3 5 5" xfId="32710"/>
    <cellStyle name="Normal 3 3 2 3 3 6" xfId="3897"/>
    <cellStyle name="Normal 3 3 2 3 3 6 2" xfId="13635"/>
    <cellStyle name="Normal 3 3 2 3 3 6 3" xfId="23188"/>
    <cellStyle name="Normal 3 3 2 3 3 6 4" xfId="32712"/>
    <cellStyle name="Normal 3 3 2 3 3 7" xfId="3898"/>
    <cellStyle name="Normal 3 3 2 3 3 7 2" xfId="13636"/>
    <cellStyle name="Normal 3 3 2 3 3 7 3" xfId="23189"/>
    <cellStyle name="Normal 3 3 2 3 3 7 4" xfId="32713"/>
    <cellStyle name="Normal 3 3 2 3 3 8" xfId="13624"/>
    <cellStyle name="Normal 3 3 2 3 3 9" xfId="23177"/>
    <cellStyle name="Normal 3 3 2 3 4" xfId="3899"/>
    <cellStyle name="Normal 3 3 2 3 4 2" xfId="3900"/>
    <cellStyle name="Normal 3 3 2 3 4 2 2" xfId="13638"/>
    <cellStyle name="Normal 3 3 2 3 4 2 3" xfId="23191"/>
    <cellStyle name="Normal 3 3 2 3 4 2 4" xfId="32715"/>
    <cellStyle name="Normal 3 3 2 3 4 3" xfId="3901"/>
    <cellStyle name="Normal 3 3 2 3 4 3 2" xfId="13639"/>
    <cellStyle name="Normal 3 3 2 3 4 3 3" xfId="23192"/>
    <cellStyle name="Normal 3 3 2 3 4 3 4" xfId="32716"/>
    <cellStyle name="Normal 3 3 2 3 4 4" xfId="13637"/>
    <cellStyle name="Normal 3 3 2 3 4 5" xfId="23190"/>
    <cellStyle name="Normal 3 3 2 3 4 6" xfId="32714"/>
    <cellStyle name="Normal 3 3 2 3 5" xfId="3902"/>
    <cellStyle name="Normal 3 3 2 3 5 2" xfId="3903"/>
    <cellStyle name="Normal 3 3 2 3 5 2 2" xfId="13641"/>
    <cellStyle name="Normal 3 3 2 3 5 2 3" xfId="23194"/>
    <cellStyle name="Normal 3 3 2 3 5 2 4" xfId="32718"/>
    <cellStyle name="Normal 3 3 2 3 5 3" xfId="3904"/>
    <cellStyle name="Normal 3 3 2 3 5 3 2" xfId="13642"/>
    <cellStyle name="Normal 3 3 2 3 5 3 3" xfId="23195"/>
    <cellStyle name="Normal 3 3 2 3 5 3 4" xfId="32719"/>
    <cellStyle name="Normal 3 3 2 3 5 4" xfId="13640"/>
    <cellStyle name="Normal 3 3 2 3 5 5" xfId="23193"/>
    <cellStyle name="Normal 3 3 2 3 5 6" xfId="32717"/>
    <cellStyle name="Normal 3 3 2 3 6" xfId="3905"/>
    <cellStyle name="Normal 3 3 2 3 6 2" xfId="3906"/>
    <cellStyle name="Normal 3 3 2 3 6 2 2" xfId="13644"/>
    <cellStyle name="Normal 3 3 2 3 6 2 3" xfId="23197"/>
    <cellStyle name="Normal 3 3 2 3 6 2 4" xfId="32721"/>
    <cellStyle name="Normal 3 3 2 3 6 3" xfId="3907"/>
    <cellStyle name="Normal 3 3 2 3 6 3 2" xfId="13645"/>
    <cellStyle name="Normal 3 3 2 3 6 3 3" xfId="23198"/>
    <cellStyle name="Normal 3 3 2 3 6 3 4" xfId="32722"/>
    <cellStyle name="Normal 3 3 2 3 6 4" xfId="13643"/>
    <cellStyle name="Normal 3 3 2 3 6 5" xfId="23196"/>
    <cellStyle name="Normal 3 3 2 3 6 6" xfId="32720"/>
    <cellStyle name="Normal 3 3 2 3 7" xfId="3908"/>
    <cellStyle name="Normal 3 3 2 3 7 2" xfId="3909"/>
    <cellStyle name="Normal 3 3 2 3 7 2 2" xfId="13647"/>
    <cellStyle name="Normal 3 3 2 3 7 2 3" xfId="23200"/>
    <cellStyle name="Normal 3 3 2 3 7 2 4" xfId="32724"/>
    <cellStyle name="Normal 3 3 2 3 7 3" xfId="13646"/>
    <cellStyle name="Normal 3 3 2 3 7 4" xfId="23199"/>
    <cellStyle name="Normal 3 3 2 3 7 5" xfId="32723"/>
    <cellStyle name="Normal 3 3 2 3 8" xfId="3910"/>
    <cellStyle name="Normal 3 3 2 3 8 2" xfId="13648"/>
    <cellStyle name="Normal 3 3 2 3 8 3" xfId="23201"/>
    <cellStyle name="Normal 3 3 2 3 8 4" xfId="32725"/>
    <cellStyle name="Normal 3 3 2 3 9" xfId="3911"/>
    <cellStyle name="Normal 3 3 2 3 9 2" xfId="13649"/>
    <cellStyle name="Normal 3 3 2 3 9 3" xfId="23202"/>
    <cellStyle name="Normal 3 3 2 3 9 4" xfId="32726"/>
    <cellStyle name="Normal 3 3 2 4" xfId="3912"/>
    <cellStyle name="Normal 3 3 2 4 10" xfId="23203"/>
    <cellStyle name="Normal 3 3 2 4 11" xfId="32727"/>
    <cellStyle name="Normal 3 3 2 4 2" xfId="3913"/>
    <cellStyle name="Normal 3 3 2 4 2 2" xfId="3914"/>
    <cellStyle name="Normal 3 3 2 4 2 2 2" xfId="13652"/>
    <cellStyle name="Normal 3 3 2 4 2 2 3" xfId="23205"/>
    <cellStyle name="Normal 3 3 2 4 2 2 4" xfId="32729"/>
    <cellStyle name="Normal 3 3 2 4 2 3" xfId="3915"/>
    <cellStyle name="Normal 3 3 2 4 2 3 2" xfId="13653"/>
    <cellStyle name="Normal 3 3 2 4 2 3 3" xfId="23206"/>
    <cellStyle name="Normal 3 3 2 4 2 3 4" xfId="32730"/>
    <cellStyle name="Normal 3 3 2 4 2 4" xfId="13651"/>
    <cellStyle name="Normal 3 3 2 4 2 5" xfId="23204"/>
    <cellStyle name="Normal 3 3 2 4 2 6" xfId="32728"/>
    <cellStyle name="Normal 3 3 2 4 3" xfId="3916"/>
    <cellStyle name="Normal 3 3 2 4 3 2" xfId="3917"/>
    <cellStyle name="Normal 3 3 2 4 3 2 2" xfId="13655"/>
    <cellStyle name="Normal 3 3 2 4 3 2 3" xfId="23208"/>
    <cellStyle name="Normal 3 3 2 4 3 2 4" xfId="32732"/>
    <cellStyle name="Normal 3 3 2 4 3 3" xfId="3918"/>
    <cellStyle name="Normal 3 3 2 4 3 3 2" xfId="13656"/>
    <cellStyle name="Normal 3 3 2 4 3 3 3" xfId="23209"/>
    <cellStyle name="Normal 3 3 2 4 3 3 4" xfId="32733"/>
    <cellStyle name="Normal 3 3 2 4 3 4" xfId="13654"/>
    <cellStyle name="Normal 3 3 2 4 3 5" xfId="23207"/>
    <cellStyle name="Normal 3 3 2 4 3 6" xfId="32731"/>
    <cellStyle name="Normal 3 3 2 4 4" xfId="3919"/>
    <cellStyle name="Normal 3 3 2 4 4 2" xfId="3920"/>
    <cellStyle name="Normal 3 3 2 4 4 2 2" xfId="13658"/>
    <cellStyle name="Normal 3 3 2 4 4 2 3" xfId="23211"/>
    <cellStyle name="Normal 3 3 2 4 4 2 4" xfId="32735"/>
    <cellStyle name="Normal 3 3 2 4 4 3" xfId="13657"/>
    <cellStyle name="Normal 3 3 2 4 4 4" xfId="23210"/>
    <cellStyle name="Normal 3 3 2 4 4 5" xfId="32734"/>
    <cellStyle name="Normal 3 3 2 4 5" xfId="3921"/>
    <cellStyle name="Normal 3 3 2 4 5 2" xfId="3922"/>
    <cellStyle name="Normal 3 3 2 4 5 2 2" xfId="13660"/>
    <cellStyle name="Normal 3 3 2 4 5 2 3" xfId="23213"/>
    <cellStyle name="Normal 3 3 2 4 5 2 4" xfId="32737"/>
    <cellStyle name="Normal 3 3 2 4 5 3" xfId="13659"/>
    <cellStyle name="Normal 3 3 2 4 5 4" xfId="23212"/>
    <cellStyle name="Normal 3 3 2 4 5 5" xfId="32736"/>
    <cellStyle name="Normal 3 3 2 4 6" xfId="3923"/>
    <cellStyle name="Normal 3 3 2 4 6 2" xfId="13661"/>
    <cellStyle name="Normal 3 3 2 4 6 3" xfId="23214"/>
    <cellStyle name="Normal 3 3 2 4 6 4" xfId="32738"/>
    <cellStyle name="Normal 3 3 2 4 7" xfId="3924"/>
    <cellStyle name="Normal 3 3 2 4 7 2" xfId="13662"/>
    <cellStyle name="Normal 3 3 2 4 7 3" xfId="23215"/>
    <cellStyle name="Normal 3 3 2 4 7 4" xfId="32739"/>
    <cellStyle name="Normal 3 3 2 4 8" xfId="3925"/>
    <cellStyle name="Normal 3 3 2 4 8 2" xfId="13663"/>
    <cellStyle name="Normal 3 3 2 4 8 3" xfId="23216"/>
    <cellStyle name="Normal 3 3 2 4 8 4" xfId="32740"/>
    <cellStyle name="Normal 3 3 2 4 9" xfId="13650"/>
    <cellStyle name="Normal 3 3 2 5" xfId="3926"/>
    <cellStyle name="Normal 3 3 2 5 10" xfId="32741"/>
    <cellStyle name="Normal 3 3 2 5 2" xfId="3927"/>
    <cellStyle name="Normal 3 3 2 5 2 2" xfId="3928"/>
    <cellStyle name="Normal 3 3 2 5 2 2 2" xfId="13666"/>
    <cellStyle name="Normal 3 3 2 5 2 2 3" xfId="23219"/>
    <cellStyle name="Normal 3 3 2 5 2 2 4" xfId="32743"/>
    <cellStyle name="Normal 3 3 2 5 2 3" xfId="3929"/>
    <cellStyle name="Normal 3 3 2 5 2 3 2" xfId="13667"/>
    <cellStyle name="Normal 3 3 2 5 2 3 3" xfId="23220"/>
    <cellStyle name="Normal 3 3 2 5 2 3 4" xfId="32744"/>
    <cellStyle name="Normal 3 3 2 5 2 4" xfId="13665"/>
    <cellStyle name="Normal 3 3 2 5 2 5" xfId="23218"/>
    <cellStyle name="Normal 3 3 2 5 2 6" xfId="32742"/>
    <cellStyle name="Normal 3 3 2 5 3" xfId="3930"/>
    <cellStyle name="Normal 3 3 2 5 3 2" xfId="3931"/>
    <cellStyle name="Normal 3 3 2 5 3 2 2" xfId="13669"/>
    <cellStyle name="Normal 3 3 2 5 3 2 3" xfId="23222"/>
    <cellStyle name="Normal 3 3 2 5 3 2 4" xfId="32746"/>
    <cellStyle name="Normal 3 3 2 5 3 3" xfId="3932"/>
    <cellStyle name="Normal 3 3 2 5 3 3 2" xfId="13670"/>
    <cellStyle name="Normal 3 3 2 5 3 3 3" xfId="23223"/>
    <cellStyle name="Normal 3 3 2 5 3 3 4" xfId="32747"/>
    <cellStyle name="Normal 3 3 2 5 3 4" xfId="13668"/>
    <cellStyle name="Normal 3 3 2 5 3 5" xfId="23221"/>
    <cellStyle name="Normal 3 3 2 5 3 6" xfId="32745"/>
    <cellStyle name="Normal 3 3 2 5 4" xfId="3933"/>
    <cellStyle name="Normal 3 3 2 5 4 2" xfId="3934"/>
    <cellStyle name="Normal 3 3 2 5 4 2 2" xfId="13672"/>
    <cellStyle name="Normal 3 3 2 5 4 2 3" xfId="23225"/>
    <cellStyle name="Normal 3 3 2 5 4 2 4" xfId="32749"/>
    <cellStyle name="Normal 3 3 2 5 4 3" xfId="13671"/>
    <cellStyle name="Normal 3 3 2 5 4 4" xfId="23224"/>
    <cellStyle name="Normal 3 3 2 5 4 5" xfId="32748"/>
    <cellStyle name="Normal 3 3 2 5 5" xfId="3935"/>
    <cellStyle name="Normal 3 3 2 5 5 2" xfId="3936"/>
    <cellStyle name="Normal 3 3 2 5 5 2 2" xfId="13674"/>
    <cellStyle name="Normal 3 3 2 5 5 2 3" xfId="23227"/>
    <cellStyle name="Normal 3 3 2 5 5 2 4" xfId="32751"/>
    <cellStyle name="Normal 3 3 2 5 5 3" xfId="13673"/>
    <cellStyle name="Normal 3 3 2 5 5 4" xfId="23226"/>
    <cellStyle name="Normal 3 3 2 5 5 5" xfId="32750"/>
    <cellStyle name="Normal 3 3 2 5 6" xfId="3937"/>
    <cellStyle name="Normal 3 3 2 5 6 2" xfId="13675"/>
    <cellStyle name="Normal 3 3 2 5 6 3" xfId="23228"/>
    <cellStyle name="Normal 3 3 2 5 6 4" xfId="32752"/>
    <cellStyle name="Normal 3 3 2 5 7" xfId="3938"/>
    <cellStyle name="Normal 3 3 2 5 7 2" xfId="13676"/>
    <cellStyle name="Normal 3 3 2 5 7 3" xfId="23229"/>
    <cellStyle name="Normal 3 3 2 5 7 4" xfId="32753"/>
    <cellStyle name="Normal 3 3 2 5 8" xfId="13664"/>
    <cellStyle name="Normal 3 3 2 5 9" xfId="23217"/>
    <cellStyle name="Normal 3 3 2 6" xfId="3939"/>
    <cellStyle name="Normal 3 3 2 6 10" xfId="32754"/>
    <cellStyle name="Normal 3 3 2 6 2" xfId="3940"/>
    <cellStyle name="Normal 3 3 2 6 2 2" xfId="3941"/>
    <cellStyle name="Normal 3 3 2 6 2 2 2" xfId="13679"/>
    <cellStyle name="Normal 3 3 2 6 2 2 3" xfId="23232"/>
    <cellStyle name="Normal 3 3 2 6 2 2 4" xfId="32756"/>
    <cellStyle name="Normal 3 3 2 6 2 3" xfId="3942"/>
    <cellStyle name="Normal 3 3 2 6 2 3 2" xfId="13680"/>
    <cellStyle name="Normal 3 3 2 6 2 3 3" xfId="23233"/>
    <cellStyle name="Normal 3 3 2 6 2 3 4" xfId="32757"/>
    <cellStyle name="Normal 3 3 2 6 2 4" xfId="13678"/>
    <cellStyle name="Normal 3 3 2 6 2 5" xfId="23231"/>
    <cellStyle name="Normal 3 3 2 6 2 6" xfId="32755"/>
    <cellStyle name="Normal 3 3 2 6 3" xfId="3943"/>
    <cellStyle name="Normal 3 3 2 6 3 2" xfId="3944"/>
    <cellStyle name="Normal 3 3 2 6 3 2 2" xfId="13682"/>
    <cellStyle name="Normal 3 3 2 6 3 2 3" xfId="23235"/>
    <cellStyle name="Normal 3 3 2 6 3 2 4" xfId="32759"/>
    <cellStyle name="Normal 3 3 2 6 3 3" xfId="13681"/>
    <cellStyle name="Normal 3 3 2 6 3 4" xfId="23234"/>
    <cellStyle name="Normal 3 3 2 6 3 5" xfId="32758"/>
    <cellStyle name="Normal 3 3 2 6 4" xfId="3945"/>
    <cellStyle name="Normal 3 3 2 6 4 2" xfId="3946"/>
    <cellStyle name="Normal 3 3 2 6 4 2 2" xfId="13684"/>
    <cellStyle name="Normal 3 3 2 6 4 2 3" xfId="23237"/>
    <cellStyle name="Normal 3 3 2 6 4 2 4" xfId="32761"/>
    <cellStyle name="Normal 3 3 2 6 4 3" xfId="13683"/>
    <cellStyle name="Normal 3 3 2 6 4 4" xfId="23236"/>
    <cellStyle name="Normal 3 3 2 6 4 5" xfId="32760"/>
    <cellStyle name="Normal 3 3 2 6 5" xfId="3947"/>
    <cellStyle name="Normal 3 3 2 6 5 2" xfId="3948"/>
    <cellStyle name="Normal 3 3 2 6 5 2 2" xfId="13686"/>
    <cellStyle name="Normal 3 3 2 6 5 2 3" xfId="23239"/>
    <cellStyle name="Normal 3 3 2 6 5 2 4" xfId="32763"/>
    <cellStyle name="Normal 3 3 2 6 5 3" xfId="13685"/>
    <cellStyle name="Normal 3 3 2 6 5 4" xfId="23238"/>
    <cellStyle name="Normal 3 3 2 6 5 5" xfId="32762"/>
    <cellStyle name="Normal 3 3 2 6 6" xfId="3949"/>
    <cellStyle name="Normal 3 3 2 6 6 2" xfId="13687"/>
    <cellStyle name="Normal 3 3 2 6 6 3" xfId="23240"/>
    <cellStyle name="Normal 3 3 2 6 6 4" xfId="32764"/>
    <cellStyle name="Normal 3 3 2 6 7" xfId="3950"/>
    <cellStyle name="Normal 3 3 2 6 7 2" xfId="13688"/>
    <cellStyle name="Normal 3 3 2 6 7 3" xfId="23241"/>
    <cellStyle name="Normal 3 3 2 6 7 4" xfId="32765"/>
    <cellStyle name="Normal 3 3 2 6 8" xfId="13677"/>
    <cellStyle name="Normal 3 3 2 6 9" xfId="23230"/>
    <cellStyle name="Normal 3 3 2 7" xfId="3951"/>
    <cellStyle name="Normal 3 3 2 7 10" xfId="32766"/>
    <cellStyle name="Normal 3 3 2 7 2" xfId="3952"/>
    <cellStyle name="Normal 3 3 2 7 2 2" xfId="3953"/>
    <cellStyle name="Normal 3 3 2 7 2 2 2" xfId="13691"/>
    <cellStyle name="Normal 3 3 2 7 2 2 3" xfId="23244"/>
    <cellStyle name="Normal 3 3 2 7 2 2 4" xfId="32768"/>
    <cellStyle name="Normal 3 3 2 7 2 3" xfId="3954"/>
    <cellStyle name="Normal 3 3 2 7 2 3 2" xfId="13692"/>
    <cellStyle name="Normal 3 3 2 7 2 3 3" xfId="23245"/>
    <cellStyle name="Normal 3 3 2 7 2 3 4" xfId="32769"/>
    <cellStyle name="Normal 3 3 2 7 2 4" xfId="13690"/>
    <cellStyle name="Normal 3 3 2 7 2 5" xfId="23243"/>
    <cellStyle name="Normal 3 3 2 7 2 6" xfId="32767"/>
    <cellStyle name="Normal 3 3 2 7 3" xfId="3955"/>
    <cellStyle name="Normal 3 3 2 7 3 2" xfId="3956"/>
    <cellStyle name="Normal 3 3 2 7 3 2 2" xfId="13694"/>
    <cellStyle name="Normal 3 3 2 7 3 2 3" xfId="23247"/>
    <cellStyle name="Normal 3 3 2 7 3 2 4" xfId="32771"/>
    <cellStyle name="Normal 3 3 2 7 3 3" xfId="13693"/>
    <cellStyle name="Normal 3 3 2 7 3 4" xfId="23246"/>
    <cellStyle name="Normal 3 3 2 7 3 5" xfId="32770"/>
    <cellStyle name="Normal 3 3 2 7 4" xfId="3957"/>
    <cellStyle name="Normal 3 3 2 7 4 2" xfId="3958"/>
    <cellStyle name="Normal 3 3 2 7 4 2 2" xfId="13696"/>
    <cellStyle name="Normal 3 3 2 7 4 2 3" xfId="23249"/>
    <cellStyle name="Normal 3 3 2 7 4 2 4" xfId="32773"/>
    <cellStyle name="Normal 3 3 2 7 4 3" xfId="13695"/>
    <cellStyle name="Normal 3 3 2 7 4 4" xfId="23248"/>
    <cellStyle name="Normal 3 3 2 7 4 5" xfId="32772"/>
    <cellStyle name="Normal 3 3 2 7 5" xfId="3959"/>
    <cellStyle name="Normal 3 3 2 7 5 2" xfId="3960"/>
    <cellStyle name="Normal 3 3 2 7 5 2 2" xfId="13698"/>
    <cellStyle name="Normal 3 3 2 7 5 2 3" xfId="23251"/>
    <cellStyle name="Normal 3 3 2 7 5 2 4" xfId="32775"/>
    <cellStyle name="Normal 3 3 2 7 5 3" xfId="13697"/>
    <cellStyle name="Normal 3 3 2 7 5 4" xfId="23250"/>
    <cellStyle name="Normal 3 3 2 7 5 5" xfId="32774"/>
    <cellStyle name="Normal 3 3 2 7 6" xfId="3961"/>
    <cellStyle name="Normal 3 3 2 7 6 2" xfId="13699"/>
    <cellStyle name="Normal 3 3 2 7 6 3" xfId="23252"/>
    <cellStyle name="Normal 3 3 2 7 6 4" xfId="32776"/>
    <cellStyle name="Normal 3 3 2 7 7" xfId="3962"/>
    <cellStyle name="Normal 3 3 2 7 7 2" xfId="13700"/>
    <cellStyle name="Normal 3 3 2 7 7 3" xfId="23253"/>
    <cellStyle name="Normal 3 3 2 7 7 4" xfId="32777"/>
    <cellStyle name="Normal 3 3 2 7 8" xfId="13689"/>
    <cellStyle name="Normal 3 3 2 7 9" xfId="23242"/>
    <cellStyle name="Normal 3 3 2 8" xfId="3963"/>
    <cellStyle name="Normal 3 3 2 8 2" xfId="3964"/>
    <cellStyle name="Normal 3 3 2 8 2 2" xfId="13702"/>
    <cellStyle name="Normal 3 3 2 8 2 3" xfId="23255"/>
    <cellStyle name="Normal 3 3 2 8 2 4" xfId="32779"/>
    <cellStyle name="Normal 3 3 2 8 3" xfId="3965"/>
    <cellStyle name="Normal 3 3 2 8 3 2" xfId="13703"/>
    <cellStyle name="Normal 3 3 2 8 3 3" xfId="23256"/>
    <cellStyle name="Normal 3 3 2 8 3 4" xfId="32780"/>
    <cellStyle name="Normal 3 3 2 8 4" xfId="13701"/>
    <cellStyle name="Normal 3 3 2 8 5" xfId="23254"/>
    <cellStyle name="Normal 3 3 2 8 6" xfId="32778"/>
    <cellStyle name="Normal 3 3 2 9" xfId="3966"/>
    <cellStyle name="Normal 3 3 2 9 2" xfId="3967"/>
    <cellStyle name="Normal 3 3 2 9 2 2" xfId="13705"/>
    <cellStyle name="Normal 3 3 2 9 2 3" xfId="23258"/>
    <cellStyle name="Normal 3 3 2 9 2 4" xfId="32782"/>
    <cellStyle name="Normal 3 3 2 9 3" xfId="3968"/>
    <cellStyle name="Normal 3 3 2 9 3 2" xfId="13706"/>
    <cellStyle name="Normal 3 3 2 9 3 3" xfId="23259"/>
    <cellStyle name="Normal 3 3 2 9 3 4" xfId="32783"/>
    <cellStyle name="Normal 3 3 2 9 4" xfId="13704"/>
    <cellStyle name="Normal 3 3 2 9 5" xfId="23257"/>
    <cellStyle name="Normal 3 3 2 9 6" xfId="32781"/>
    <cellStyle name="Normal 3 3 20" xfId="3969"/>
    <cellStyle name="Normal 3 3 20 2" xfId="13707"/>
    <cellStyle name="Normal 3 3 20 3" xfId="23260"/>
    <cellStyle name="Normal 3 3 20 4" xfId="32784"/>
    <cellStyle name="Normal 3 3 21" xfId="13491"/>
    <cellStyle name="Normal 3 3 22" xfId="23044"/>
    <cellStyle name="Normal 3 3 23" xfId="32568"/>
    <cellStyle name="Normal 3 3 3" xfId="3970"/>
    <cellStyle name="Normal 3 3 3 10" xfId="3971"/>
    <cellStyle name="Normal 3 3 3 10 2" xfId="3972"/>
    <cellStyle name="Normal 3 3 3 10 2 2" xfId="13710"/>
    <cellStyle name="Normal 3 3 3 10 2 3" xfId="23263"/>
    <cellStyle name="Normal 3 3 3 10 2 4" xfId="32787"/>
    <cellStyle name="Normal 3 3 3 10 3" xfId="3973"/>
    <cellStyle name="Normal 3 3 3 10 3 2" xfId="13711"/>
    <cellStyle name="Normal 3 3 3 10 3 3" xfId="23264"/>
    <cellStyle name="Normal 3 3 3 10 3 4" xfId="32788"/>
    <cellStyle name="Normal 3 3 3 10 4" xfId="13709"/>
    <cellStyle name="Normal 3 3 3 10 5" xfId="23262"/>
    <cellStyle name="Normal 3 3 3 10 6" xfId="32786"/>
    <cellStyle name="Normal 3 3 3 11" xfId="3974"/>
    <cellStyle name="Normal 3 3 3 11 2" xfId="3975"/>
    <cellStyle name="Normal 3 3 3 11 2 2" xfId="13713"/>
    <cellStyle name="Normal 3 3 3 11 2 3" xfId="23266"/>
    <cellStyle name="Normal 3 3 3 11 2 4" xfId="32790"/>
    <cellStyle name="Normal 3 3 3 11 3" xfId="13712"/>
    <cellStyle name="Normal 3 3 3 11 4" xfId="23265"/>
    <cellStyle name="Normal 3 3 3 11 5" xfId="32789"/>
    <cellStyle name="Normal 3 3 3 12" xfId="3976"/>
    <cellStyle name="Normal 3 3 3 12 2" xfId="13714"/>
    <cellStyle name="Normal 3 3 3 12 3" xfId="23267"/>
    <cellStyle name="Normal 3 3 3 12 4" xfId="32791"/>
    <cellStyle name="Normal 3 3 3 13" xfId="3977"/>
    <cellStyle name="Normal 3 3 3 13 2" xfId="13715"/>
    <cellStyle name="Normal 3 3 3 13 3" xfId="23268"/>
    <cellStyle name="Normal 3 3 3 13 4" xfId="32792"/>
    <cellStyle name="Normal 3 3 3 14" xfId="3978"/>
    <cellStyle name="Normal 3 3 3 14 2" xfId="13716"/>
    <cellStyle name="Normal 3 3 3 14 3" xfId="23269"/>
    <cellStyle name="Normal 3 3 3 14 4" xfId="32793"/>
    <cellStyle name="Normal 3 3 3 15" xfId="3979"/>
    <cellStyle name="Normal 3 3 3 15 2" xfId="13717"/>
    <cellStyle name="Normal 3 3 3 15 3" xfId="23270"/>
    <cellStyle name="Normal 3 3 3 15 4" xfId="32794"/>
    <cellStyle name="Normal 3 3 3 16" xfId="13708"/>
    <cellStyle name="Normal 3 3 3 17" xfId="23261"/>
    <cellStyle name="Normal 3 3 3 18" xfId="32785"/>
    <cellStyle name="Normal 3 3 3 2" xfId="3980"/>
    <cellStyle name="Normal 3 3 3 2 10" xfId="3981"/>
    <cellStyle name="Normal 3 3 3 2 10 2" xfId="13719"/>
    <cellStyle name="Normal 3 3 3 2 10 3" xfId="23272"/>
    <cellStyle name="Normal 3 3 3 2 10 4" xfId="32796"/>
    <cellStyle name="Normal 3 3 3 2 11" xfId="3982"/>
    <cellStyle name="Normal 3 3 3 2 11 2" xfId="13720"/>
    <cellStyle name="Normal 3 3 3 2 11 3" xfId="23273"/>
    <cellStyle name="Normal 3 3 3 2 11 4" xfId="32797"/>
    <cellStyle name="Normal 3 3 3 2 12" xfId="3983"/>
    <cellStyle name="Normal 3 3 3 2 12 2" xfId="13721"/>
    <cellStyle name="Normal 3 3 3 2 12 3" xfId="23274"/>
    <cellStyle name="Normal 3 3 3 2 12 4" xfId="32798"/>
    <cellStyle name="Normal 3 3 3 2 13" xfId="13718"/>
    <cellStyle name="Normal 3 3 3 2 14" xfId="23271"/>
    <cellStyle name="Normal 3 3 3 2 15" xfId="32795"/>
    <cellStyle name="Normal 3 3 3 2 2" xfId="3984"/>
    <cellStyle name="Normal 3 3 3 2 2 10" xfId="23275"/>
    <cellStyle name="Normal 3 3 3 2 2 11" xfId="32799"/>
    <cellStyle name="Normal 3 3 3 2 2 2" xfId="3985"/>
    <cellStyle name="Normal 3 3 3 2 2 2 2" xfId="3986"/>
    <cellStyle name="Normal 3 3 3 2 2 2 2 2" xfId="13724"/>
    <cellStyle name="Normal 3 3 3 2 2 2 2 3" xfId="23277"/>
    <cellStyle name="Normal 3 3 3 2 2 2 2 4" xfId="32801"/>
    <cellStyle name="Normal 3 3 3 2 2 2 3" xfId="3987"/>
    <cellStyle name="Normal 3 3 3 2 2 2 3 2" xfId="13725"/>
    <cellStyle name="Normal 3 3 3 2 2 2 3 3" xfId="23278"/>
    <cellStyle name="Normal 3 3 3 2 2 2 3 4" xfId="32802"/>
    <cellStyle name="Normal 3 3 3 2 2 2 4" xfId="13723"/>
    <cellStyle name="Normal 3 3 3 2 2 2 5" xfId="23276"/>
    <cellStyle name="Normal 3 3 3 2 2 2 6" xfId="32800"/>
    <cellStyle name="Normal 3 3 3 2 2 3" xfId="3988"/>
    <cellStyle name="Normal 3 3 3 2 2 3 2" xfId="3989"/>
    <cellStyle name="Normal 3 3 3 2 2 3 2 2" xfId="13727"/>
    <cellStyle name="Normal 3 3 3 2 2 3 2 3" xfId="23280"/>
    <cellStyle name="Normal 3 3 3 2 2 3 2 4" xfId="32804"/>
    <cellStyle name="Normal 3 3 3 2 2 3 3" xfId="3990"/>
    <cellStyle name="Normal 3 3 3 2 2 3 3 2" xfId="13728"/>
    <cellStyle name="Normal 3 3 3 2 2 3 3 3" xfId="23281"/>
    <cellStyle name="Normal 3 3 3 2 2 3 3 4" xfId="32805"/>
    <cellStyle name="Normal 3 3 3 2 2 3 4" xfId="13726"/>
    <cellStyle name="Normal 3 3 3 2 2 3 5" xfId="23279"/>
    <cellStyle name="Normal 3 3 3 2 2 3 6" xfId="32803"/>
    <cellStyle name="Normal 3 3 3 2 2 4" xfId="3991"/>
    <cellStyle name="Normal 3 3 3 2 2 4 2" xfId="3992"/>
    <cellStyle name="Normal 3 3 3 2 2 4 2 2" xfId="13730"/>
    <cellStyle name="Normal 3 3 3 2 2 4 2 3" xfId="23283"/>
    <cellStyle name="Normal 3 3 3 2 2 4 2 4" xfId="32807"/>
    <cellStyle name="Normal 3 3 3 2 2 4 3" xfId="13729"/>
    <cellStyle name="Normal 3 3 3 2 2 4 4" xfId="23282"/>
    <cellStyle name="Normal 3 3 3 2 2 4 5" xfId="32806"/>
    <cellStyle name="Normal 3 3 3 2 2 5" xfId="3993"/>
    <cellStyle name="Normal 3 3 3 2 2 5 2" xfId="3994"/>
    <cellStyle name="Normal 3 3 3 2 2 5 2 2" xfId="13732"/>
    <cellStyle name="Normal 3 3 3 2 2 5 2 3" xfId="23285"/>
    <cellStyle name="Normal 3 3 3 2 2 5 2 4" xfId="32809"/>
    <cellStyle name="Normal 3 3 3 2 2 5 3" xfId="13731"/>
    <cellStyle name="Normal 3 3 3 2 2 5 4" xfId="23284"/>
    <cellStyle name="Normal 3 3 3 2 2 5 5" xfId="32808"/>
    <cellStyle name="Normal 3 3 3 2 2 6" xfId="3995"/>
    <cellStyle name="Normal 3 3 3 2 2 6 2" xfId="13733"/>
    <cellStyle name="Normal 3 3 3 2 2 6 3" xfId="23286"/>
    <cellStyle name="Normal 3 3 3 2 2 6 4" xfId="32810"/>
    <cellStyle name="Normal 3 3 3 2 2 7" xfId="3996"/>
    <cellStyle name="Normal 3 3 3 2 2 7 2" xfId="13734"/>
    <cellStyle name="Normal 3 3 3 2 2 7 3" xfId="23287"/>
    <cellStyle name="Normal 3 3 3 2 2 7 4" xfId="32811"/>
    <cellStyle name="Normal 3 3 3 2 2 8" xfId="3997"/>
    <cellStyle name="Normal 3 3 3 2 2 8 2" xfId="13735"/>
    <cellStyle name="Normal 3 3 3 2 2 8 3" xfId="23288"/>
    <cellStyle name="Normal 3 3 3 2 2 8 4" xfId="32812"/>
    <cellStyle name="Normal 3 3 3 2 2 9" xfId="13722"/>
    <cellStyle name="Normal 3 3 3 2 3" xfId="3998"/>
    <cellStyle name="Normal 3 3 3 2 3 10" xfId="32813"/>
    <cellStyle name="Normal 3 3 3 2 3 2" xfId="3999"/>
    <cellStyle name="Normal 3 3 3 2 3 2 2" xfId="4000"/>
    <cellStyle name="Normal 3 3 3 2 3 2 2 2" xfId="13738"/>
    <cellStyle name="Normal 3 3 3 2 3 2 2 3" xfId="23291"/>
    <cellStyle name="Normal 3 3 3 2 3 2 2 4" xfId="32815"/>
    <cellStyle name="Normal 3 3 3 2 3 2 3" xfId="4001"/>
    <cellStyle name="Normal 3 3 3 2 3 2 3 2" xfId="13739"/>
    <cellStyle name="Normal 3 3 3 2 3 2 3 3" xfId="23292"/>
    <cellStyle name="Normal 3 3 3 2 3 2 3 4" xfId="32816"/>
    <cellStyle name="Normal 3 3 3 2 3 2 4" xfId="13737"/>
    <cellStyle name="Normal 3 3 3 2 3 2 5" xfId="23290"/>
    <cellStyle name="Normal 3 3 3 2 3 2 6" xfId="32814"/>
    <cellStyle name="Normal 3 3 3 2 3 3" xfId="4002"/>
    <cellStyle name="Normal 3 3 3 2 3 3 2" xfId="4003"/>
    <cellStyle name="Normal 3 3 3 2 3 3 2 2" xfId="13741"/>
    <cellStyle name="Normal 3 3 3 2 3 3 2 3" xfId="23294"/>
    <cellStyle name="Normal 3 3 3 2 3 3 2 4" xfId="32818"/>
    <cellStyle name="Normal 3 3 3 2 3 3 3" xfId="4004"/>
    <cellStyle name="Normal 3 3 3 2 3 3 3 2" xfId="13742"/>
    <cellStyle name="Normal 3 3 3 2 3 3 3 3" xfId="23295"/>
    <cellStyle name="Normal 3 3 3 2 3 3 3 4" xfId="32819"/>
    <cellStyle name="Normal 3 3 3 2 3 3 4" xfId="13740"/>
    <cellStyle name="Normal 3 3 3 2 3 3 5" xfId="23293"/>
    <cellStyle name="Normal 3 3 3 2 3 3 6" xfId="32817"/>
    <cellStyle name="Normal 3 3 3 2 3 4" xfId="4005"/>
    <cellStyle name="Normal 3 3 3 2 3 4 2" xfId="4006"/>
    <cellStyle name="Normal 3 3 3 2 3 4 2 2" xfId="13744"/>
    <cellStyle name="Normal 3 3 3 2 3 4 2 3" xfId="23297"/>
    <cellStyle name="Normal 3 3 3 2 3 4 2 4" xfId="32821"/>
    <cellStyle name="Normal 3 3 3 2 3 4 3" xfId="13743"/>
    <cellStyle name="Normal 3 3 3 2 3 4 4" xfId="23296"/>
    <cellStyle name="Normal 3 3 3 2 3 4 5" xfId="32820"/>
    <cellStyle name="Normal 3 3 3 2 3 5" xfId="4007"/>
    <cellStyle name="Normal 3 3 3 2 3 5 2" xfId="4008"/>
    <cellStyle name="Normal 3 3 3 2 3 5 2 2" xfId="13746"/>
    <cellStyle name="Normal 3 3 3 2 3 5 2 3" xfId="23299"/>
    <cellStyle name="Normal 3 3 3 2 3 5 2 4" xfId="32823"/>
    <cellStyle name="Normal 3 3 3 2 3 5 3" xfId="13745"/>
    <cellStyle name="Normal 3 3 3 2 3 5 4" xfId="23298"/>
    <cellStyle name="Normal 3 3 3 2 3 5 5" xfId="32822"/>
    <cellStyle name="Normal 3 3 3 2 3 6" xfId="4009"/>
    <cellStyle name="Normal 3 3 3 2 3 6 2" xfId="13747"/>
    <cellStyle name="Normal 3 3 3 2 3 6 3" xfId="23300"/>
    <cellStyle name="Normal 3 3 3 2 3 6 4" xfId="32824"/>
    <cellStyle name="Normal 3 3 3 2 3 7" xfId="4010"/>
    <cellStyle name="Normal 3 3 3 2 3 7 2" xfId="13748"/>
    <cellStyle name="Normal 3 3 3 2 3 7 3" xfId="23301"/>
    <cellStyle name="Normal 3 3 3 2 3 7 4" xfId="32825"/>
    <cellStyle name="Normal 3 3 3 2 3 8" xfId="13736"/>
    <cellStyle name="Normal 3 3 3 2 3 9" xfId="23289"/>
    <cellStyle name="Normal 3 3 3 2 4" xfId="4011"/>
    <cellStyle name="Normal 3 3 3 2 4 10" xfId="32826"/>
    <cellStyle name="Normal 3 3 3 2 4 2" xfId="4012"/>
    <cellStyle name="Normal 3 3 3 2 4 2 2" xfId="4013"/>
    <cellStyle name="Normal 3 3 3 2 4 2 2 2" xfId="13751"/>
    <cellStyle name="Normal 3 3 3 2 4 2 2 3" xfId="23304"/>
    <cellStyle name="Normal 3 3 3 2 4 2 2 4" xfId="32828"/>
    <cellStyle name="Normal 3 3 3 2 4 2 3" xfId="4014"/>
    <cellStyle name="Normal 3 3 3 2 4 2 3 2" xfId="13752"/>
    <cellStyle name="Normal 3 3 3 2 4 2 3 3" xfId="23305"/>
    <cellStyle name="Normal 3 3 3 2 4 2 3 4" xfId="32829"/>
    <cellStyle name="Normal 3 3 3 2 4 2 4" xfId="13750"/>
    <cellStyle name="Normal 3 3 3 2 4 2 5" xfId="23303"/>
    <cellStyle name="Normal 3 3 3 2 4 2 6" xfId="32827"/>
    <cellStyle name="Normal 3 3 3 2 4 3" xfId="4015"/>
    <cellStyle name="Normal 3 3 3 2 4 3 2" xfId="4016"/>
    <cellStyle name="Normal 3 3 3 2 4 3 2 2" xfId="13754"/>
    <cellStyle name="Normal 3 3 3 2 4 3 2 3" xfId="23307"/>
    <cellStyle name="Normal 3 3 3 2 4 3 2 4" xfId="32831"/>
    <cellStyle name="Normal 3 3 3 2 4 3 3" xfId="13753"/>
    <cellStyle name="Normal 3 3 3 2 4 3 4" xfId="23306"/>
    <cellStyle name="Normal 3 3 3 2 4 3 5" xfId="32830"/>
    <cellStyle name="Normal 3 3 3 2 4 4" xfId="4017"/>
    <cellStyle name="Normal 3 3 3 2 4 4 2" xfId="4018"/>
    <cellStyle name="Normal 3 3 3 2 4 4 2 2" xfId="13756"/>
    <cellStyle name="Normal 3 3 3 2 4 4 2 3" xfId="23309"/>
    <cellStyle name="Normal 3 3 3 2 4 4 2 4" xfId="32833"/>
    <cellStyle name="Normal 3 3 3 2 4 4 3" xfId="13755"/>
    <cellStyle name="Normal 3 3 3 2 4 4 4" xfId="23308"/>
    <cellStyle name="Normal 3 3 3 2 4 4 5" xfId="32832"/>
    <cellStyle name="Normal 3 3 3 2 4 5" xfId="4019"/>
    <cellStyle name="Normal 3 3 3 2 4 5 2" xfId="4020"/>
    <cellStyle name="Normal 3 3 3 2 4 5 2 2" xfId="13758"/>
    <cellStyle name="Normal 3 3 3 2 4 5 2 3" xfId="23311"/>
    <cellStyle name="Normal 3 3 3 2 4 5 2 4" xfId="32835"/>
    <cellStyle name="Normal 3 3 3 2 4 5 3" xfId="13757"/>
    <cellStyle name="Normal 3 3 3 2 4 5 4" xfId="23310"/>
    <cellStyle name="Normal 3 3 3 2 4 5 5" xfId="32834"/>
    <cellStyle name="Normal 3 3 3 2 4 6" xfId="4021"/>
    <cellStyle name="Normal 3 3 3 2 4 6 2" xfId="13759"/>
    <cellStyle name="Normal 3 3 3 2 4 6 3" xfId="23312"/>
    <cellStyle name="Normal 3 3 3 2 4 6 4" xfId="32836"/>
    <cellStyle name="Normal 3 3 3 2 4 7" xfId="4022"/>
    <cellStyle name="Normal 3 3 3 2 4 7 2" xfId="13760"/>
    <cellStyle name="Normal 3 3 3 2 4 7 3" xfId="23313"/>
    <cellStyle name="Normal 3 3 3 2 4 7 4" xfId="32837"/>
    <cellStyle name="Normal 3 3 3 2 4 8" xfId="13749"/>
    <cellStyle name="Normal 3 3 3 2 4 9" xfId="23302"/>
    <cellStyle name="Normal 3 3 3 2 5" xfId="4023"/>
    <cellStyle name="Normal 3 3 3 2 5 2" xfId="4024"/>
    <cellStyle name="Normal 3 3 3 2 5 2 2" xfId="13762"/>
    <cellStyle name="Normal 3 3 3 2 5 2 3" xfId="23315"/>
    <cellStyle name="Normal 3 3 3 2 5 2 4" xfId="32839"/>
    <cellStyle name="Normal 3 3 3 2 5 3" xfId="4025"/>
    <cellStyle name="Normal 3 3 3 2 5 3 2" xfId="13763"/>
    <cellStyle name="Normal 3 3 3 2 5 3 3" xfId="23316"/>
    <cellStyle name="Normal 3 3 3 2 5 3 4" xfId="32840"/>
    <cellStyle name="Normal 3 3 3 2 5 4" xfId="13761"/>
    <cellStyle name="Normal 3 3 3 2 5 5" xfId="23314"/>
    <cellStyle name="Normal 3 3 3 2 5 6" xfId="32838"/>
    <cellStyle name="Normal 3 3 3 2 6" xfId="4026"/>
    <cellStyle name="Normal 3 3 3 2 6 2" xfId="4027"/>
    <cellStyle name="Normal 3 3 3 2 6 2 2" xfId="13765"/>
    <cellStyle name="Normal 3 3 3 2 6 2 3" xfId="23318"/>
    <cellStyle name="Normal 3 3 3 2 6 2 4" xfId="32842"/>
    <cellStyle name="Normal 3 3 3 2 6 3" xfId="4028"/>
    <cellStyle name="Normal 3 3 3 2 6 3 2" xfId="13766"/>
    <cellStyle name="Normal 3 3 3 2 6 3 3" xfId="23319"/>
    <cellStyle name="Normal 3 3 3 2 6 3 4" xfId="32843"/>
    <cellStyle name="Normal 3 3 3 2 6 4" xfId="13764"/>
    <cellStyle name="Normal 3 3 3 2 6 5" xfId="23317"/>
    <cellStyle name="Normal 3 3 3 2 6 6" xfId="32841"/>
    <cellStyle name="Normal 3 3 3 2 7" xfId="4029"/>
    <cellStyle name="Normal 3 3 3 2 7 2" xfId="4030"/>
    <cellStyle name="Normal 3 3 3 2 7 2 2" xfId="13768"/>
    <cellStyle name="Normal 3 3 3 2 7 2 3" xfId="23321"/>
    <cellStyle name="Normal 3 3 3 2 7 2 4" xfId="32845"/>
    <cellStyle name="Normal 3 3 3 2 7 3" xfId="4031"/>
    <cellStyle name="Normal 3 3 3 2 7 3 2" xfId="13769"/>
    <cellStyle name="Normal 3 3 3 2 7 3 3" xfId="23322"/>
    <cellStyle name="Normal 3 3 3 2 7 3 4" xfId="32846"/>
    <cellStyle name="Normal 3 3 3 2 7 4" xfId="13767"/>
    <cellStyle name="Normal 3 3 3 2 7 5" xfId="23320"/>
    <cellStyle name="Normal 3 3 3 2 7 6" xfId="32844"/>
    <cellStyle name="Normal 3 3 3 2 8" xfId="4032"/>
    <cellStyle name="Normal 3 3 3 2 8 2" xfId="4033"/>
    <cellStyle name="Normal 3 3 3 2 8 2 2" xfId="13771"/>
    <cellStyle name="Normal 3 3 3 2 8 2 3" xfId="23324"/>
    <cellStyle name="Normal 3 3 3 2 8 2 4" xfId="32848"/>
    <cellStyle name="Normal 3 3 3 2 8 3" xfId="13770"/>
    <cellStyle name="Normal 3 3 3 2 8 4" xfId="23323"/>
    <cellStyle name="Normal 3 3 3 2 8 5" xfId="32847"/>
    <cellStyle name="Normal 3 3 3 2 9" xfId="4034"/>
    <cellStyle name="Normal 3 3 3 2 9 2" xfId="13772"/>
    <cellStyle name="Normal 3 3 3 2 9 3" xfId="23325"/>
    <cellStyle name="Normal 3 3 3 2 9 4" xfId="32849"/>
    <cellStyle name="Normal 3 3 3 3" xfId="4035"/>
    <cellStyle name="Normal 3 3 3 3 10" xfId="4036"/>
    <cellStyle name="Normal 3 3 3 3 10 2" xfId="13774"/>
    <cellStyle name="Normal 3 3 3 3 10 3" xfId="23327"/>
    <cellStyle name="Normal 3 3 3 3 10 4" xfId="32851"/>
    <cellStyle name="Normal 3 3 3 3 11" xfId="4037"/>
    <cellStyle name="Normal 3 3 3 3 11 2" xfId="13775"/>
    <cellStyle name="Normal 3 3 3 3 11 3" xfId="23328"/>
    <cellStyle name="Normal 3 3 3 3 11 4" xfId="32852"/>
    <cellStyle name="Normal 3 3 3 3 12" xfId="13773"/>
    <cellStyle name="Normal 3 3 3 3 13" xfId="23326"/>
    <cellStyle name="Normal 3 3 3 3 14" xfId="32850"/>
    <cellStyle name="Normal 3 3 3 3 2" xfId="4038"/>
    <cellStyle name="Normal 3 3 3 3 2 10" xfId="32853"/>
    <cellStyle name="Normal 3 3 3 3 2 2" xfId="4039"/>
    <cellStyle name="Normal 3 3 3 3 2 2 2" xfId="4040"/>
    <cellStyle name="Normal 3 3 3 3 2 2 2 2" xfId="13778"/>
    <cellStyle name="Normal 3 3 3 3 2 2 2 3" xfId="23331"/>
    <cellStyle name="Normal 3 3 3 3 2 2 2 4" xfId="32855"/>
    <cellStyle name="Normal 3 3 3 3 2 2 3" xfId="4041"/>
    <cellStyle name="Normal 3 3 3 3 2 2 3 2" xfId="13779"/>
    <cellStyle name="Normal 3 3 3 3 2 2 3 3" xfId="23332"/>
    <cellStyle name="Normal 3 3 3 3 2 2 3 4" xfId="32856"/>
    <cellStyle name="Normal 3 3 3 3 2 2 4" xfId="13777"/>
    <cellStyle name="Normal 3 3 3 3 2 2 5" xfId="23330"/>
    <cellStyle name="Normal 3 3 3 3 2 2 6" xfId="32854"/>
    <cellStyle name="Normal 3 3 3 3 2 3" xfId="4042"/>
    <cellStyle name="Normal 3 3 3 3 2 3 2" xfId="4043"/>
    <cellStyle name="Normal 3 3 3 3 2 3 2 2" xfId="13781"/>
    <cellStyle name="Normal 3 3 3 3 2 3 2 3" xfId="23334"/>
    <cellStyle name="Normal 3 3 3 3 2 3 2 4" xfId="32858"/>
    <cellStyle name="Normal 3 3 3 3 2 3 3" xfId="4044"/>
    <cellStyle name="Normal 3 3 3 3 2 3 3 2" xfId="13782"/>
    <cellStyle name="Normal 3 3 3 3 2 3 3 3" xfId="23335"/>
    <cellStyle name="Normal 3 3 3 3 2 3 3 4" xfId="32859"/>
    <cellStyle name="Normal 3 3 3 3 2 3 4" xfId="13780"/>
    <cellStyle name="Normal 3 3 3 3 2 3 5" xfId="23333"/>
    <cellStyle name="Normal 3 3 3 3 2 3 6" xfId="32857"/>
    <cellStyle name="Normal 3 3 3 3 2 4" xfId="4045"/>
    <cellStyle name="Normal 3 3 3 3 2 4 2" xfId="4046"/>
    <cellStyle name="Normal 3 3 3 3 2 4 2 2" xfId="13784"/>
    <cellStyle name="Normal 3 3 3 3 2 4 2 3" xfId="23337"/>
    <cellStyle name="Normal 3 3 3 3 2 4 2 4" xfId="32861"/>
    <cellStyle name="Normal 3 3 3 3 2 4 3" xfId="13783"/>
    <cellStyle name="Normal 3 3 3 3 2 4 4" xfId="23336"/>
    <cellStyle name="Normal 3 3 3 3 2 4 5" xfId="32860"/>
    <cellStyle name="Normal 3 3 3 3 2 5" xfId="4047"/>
    <cellStyle name="Normal 3 3 3 3 2 5 2" xfId="4048"/>
    <cellStyle name="Normal 3 3 3 3 2 5 2 2" xfId="13786"/>
    <cellStyle name="Normal 3 3 3 3 2 5 2 3" xfId="23339"/>
    <cellStyle name="Normal 3 3 3 3 2 5 2 4" xfId="32863"/>
    <cellStyle name="Normal 3 3 3 3 2 5 3" xfId="13785"/>
    <cellStyle name="Normal 3 3 3 3 2 5 4" xfId="23338"/>
    <cellStyle name="Normal 3 3 3 3 2 5 5" xfId="32862"/>
    <cellStyle name="Normal 3 3 3 3 2 6" xfId="4049"/>
    <cellStyle name="Normal 3 3 3 3 2 6 2" xfId="13787"/>
    <cellStyle name="Normal 3 3 3 3 2 6 3" xfId="23340"/>
    <cellStyle name="Normal 3 3 3 3 2 6 4" xfId="32864"/>
    <cellStyle name="Normal 3 3 3 3 2 7" xfId="4050"/>
    <cellStyle name="Normal 3 3 3 3 2 7 2" xfId="13788"/>
    <cellStyle name="Normal 3 3 3 3 2 7 3" xfId="23341"/>
    <cellStyle name="Normal 3 3 3 3 2 7 4" xfId="32865"/>
    <cellStyle name="Normal 3 3 3 3 2 8" xfId="13776"/>
    <cellStyle name="Normal 3 3 3 3 2 9" xfId="23329"/>
    <cellStyle name="Normal 3 3 3 3 3" xfId="4051"/>
    <cellStyle name="Normal 3 3 3 3 3 10" xfId="32866"/>
    <cellStyle name="Normal 3 3 3 3 3 2" xfId="4052"/>
    <cellStyle name="Normal 3 3 3 3 3 2 2" xfId="4053"/>
    <cellStyle name="Normal 3 3 3 3 3 2 2 2" xfId="13791"/>
    <cellStyle name="Normal 3 3 3 3 3 2 2 3" xfId="23344"/>
    <cellStyle name="Normal 3 3 3 3 3 2 2 4" xfId="32868"/>
    <cellStyle name="Normal 3 3 3 3 3 2 3" xfId="4054"/>
    <cellStyle name="Normal 3 3 3 3 3 2 3 2" xfId="13792"/>
    <cellStyle name="Normal 3 3 3 3 3 2 3 3" xfId="23345"/>
    <cellStyle name="Normal 3 3 3 3 3 2 3 4" xfId="32869"/>
    <cellStyle name="Normal 3 3 3 3 3 2 4" xfId="13790"/>
    <cellStyle name="Normal 3 3 3 3 3 2 5" xfId="23343"/>
    <cellStyle name="Normal 3 3 3 3 3 2 6" xfId="32867"/>
    <cellStyle name="Normal 3 3 3 3 3 3" xfId="4055"/>
    <cellStyle name="Normal 3 3 3 3 3 3 2" xfId="4056"/>
    <cellStyle name="Normal 3 3 3 3 3 3 2 2" xfId="13794"/>
    <cellStyle name="Normal 3 3 3 3 3 3 2 3" xfId="23347"/>
    <cellStyle name="Normal 3 3 3 3 3 3 2 4" xfId="32871"/>
    <cellStyle name="Normal 3 3 3 3 3 3 3" xfId="4057"/>
    <cellStyle name="Normal 3 3 3 3 3 3 3 2" xfId="13795"/>
    <cellStyle name="Normal 3 3 3 3 3 3 3 3" xfId="23348"/>
    <cellStyle name="Normal 3 3 3 3 3 3 3 4" xfId="32872"/>
    <cellStyle name="Normal 3 3 3 3 3 3 4" xfId="13793"/>
    <cellStyle name="Normal 3 3 3 3 3 3 5" xfId="23346"/>
    <cellStyle name="Normal 3 3 3 3 3 3 6" xfId="32870"/>
    <cellStyle name="Normal 3 3 3 3 3 4" xfId="4058"/>
    <cellStyle name="Normal 3 3 3 3 3 4 2" xfId="4059"/>
    <cellStyle name="Normal 3 3 3 3 3 4 2 2" xfId="13797"/>
    <cellStyle name="Normal 3 3 3 3 3 4 2 3" xfId="23350"/>
    <cellStyle name="Normal 3 3 3 3 3 4 2 4" xfId="32874"/>
    <cellStyle name="Normal 3 3 3 3 3 4 3" xfId="13796"/>
    <cellStyle name="Normal 3 3 3 3 3 4 4" xfId="23349"/>
    <cellStyle name="Normal 3 3 3 3 3 4 5" xfId="32873"/>
    <cellStyle name="Normal 3 3 3 3 3 5" xfId="4060"/>
    <cellStyle name="Normal 3 3 3 3 3 5 2" xfId="4061"/>
    <cellStyle name="Normal 3 3 3 3 3 5 2 2" xfId="13799"/>
    <cellStyle name="Normal 3 3 3 3 3 5 2 3" xfId="23352"/>
    <cellStyle name="Normal 3 3 3 3 3 5 2 4" xfId="32876"/>
    <cellStyle name="Normal 3 3 3 3 3 5 3" xfId="13798"/>
    <cellStyle name="Normal 3 3 3 3 3 5 4" xfId="23351"/>
    <cellStyle name="Normal 3 3 3 3 3 5 5" xfId="32875"/>
    <cellStyle name="Normal 3 3 3 3 3 6" xfId="4062"/>
    <cellStyle name="Normal 3 3 3 3 3 6 2" xfId="13800"/>
    <cellStyle name="Normal 3 3 3 3 3 6 3" xfId="23353"/>
    <cellStyle name="Normal 3 3 3 3 3 6 4" xfId="32877"/>
    <cellStyle name="Normal 3 3 3 3 3 7" xfId="4063"/>
    <cellStyle name="Normal 3 3 3 3 3 7 2" xfId="13801"/>
    <cellStyle name="Normal 3 3 3 3 3 7 3" xfId="23354"/>
    <cellStyle name="Normal 3 3 3 3 3 7 4" xfId="32878"/>
    <cellStyle name="Normal 3 3 3 3 3 8" xfId="13789"/>
    <cellStyle name="Normal 3 3 3 3 3 9" xfId="23342"/>
    <cellStyle name="Normal 3 3 3 3 4" xfId="4064"/>
    <cellStyle name="Normal 3 3 3 3 4 2" xfId="4065"/>
    <cellStyle name="Normal 3 3 3 3 4 2 2" xfId="13803"/>
    <cellStyle name="Normal 3 3 3 3 4 2 3" xfId="23356"/>
    <cellStyle name="Normal 3 3 3 3 4 2 4" xfId="32880"/>
    <cellStyle name="Normal 3 3 3 3 4 3" xfId="4066"/>
    <cellStyle name="Normal 3 3 3 3 4 3 2" xfId="13804"/>
    <cellStyle name="Normal 3 3 3 3 4 3 3" xfId="23357"/>
    <cellStyle name="Normal 3 3 3 3 4 3 4" xfId="32881"/>
    <cellStyle name="Normal 3 3 3 3 4 4" xfId="13802"/>
    <cellStyle name="Normal 3 3 3 3 4 5" xfId="23355"/>
    <cellStyle name="Normal 3 3 3 3 4 6" xfId="32879"/>
    <cellStyle name="Normal 3 3 3 3 5" xfId="4067"/>
    <cellStyle name="Normal 3 3 3 3 5 2" xfId="4068"/>
    <cellStyle name="Normal 3 3 3 3 5 2 2" xfId="13806"/>
    <cellStyle name="Normal 3 3 3 3 5 2 3" xfId="23359"/>
    <cellStyle name="Normal 3 3 3 3 5 2 4" xfId="32883"/>
    <cellStyle name="Normal 3 3 3 3 5 3" xfId="4069"/>
    <cellStyle name="Normal 3 3 3 3 5 3 2" xfId="13807"/>
    <cellStyle name="Normal 3 3 3 3 5 3 3" xfId="23360"/>
    <cellStyle name="Normal 3 3 3 3 5 3 4" xfId="32884"/>
    <cellStyle name="Normal 3 3 3 3 5 4" xfId="13805"/>
    <cellStyle name="Normal 3 3 3 3 5 5" xfId="23358"/>
    <cellStyle name="Normal 3 3 3 3 5 6" xfId="32882"/>
    <cellStyle name="Normal 3 3 3 3 6" xfId="4070"/>
    <cellStyle name="Normal 3 3 3 3 6 2" xfId="4071"/>
    <cellStyle name="Normal 3 3 3 3 6 2 2" xfId="13809"/>
    <cellStyle name="Normal 3 3 3 3 6 2 3" xfId="23362"/>
    <cellStyle name="Normal 3 3 3 3 6 2 4" xfId="32886"/>
    <cellStyle name="Normal 3 3 3 3 6 3" xfId="4072"/>
    <cellStyle name="Normal 3 3 3 3 6 3 2" xfId="13810"/>
    <cellStyle name="Normal 3 3 3 3 6 3 3" xfId="23363"/>
    <cellStyle name="Normal 3 3 3 3 6 3 4" xfId="32887"/>
    <cellStyle name="Normal 3 3 3 3 6 4" xfId="13808"/>
    <cellStyle name="Normal 3 3 3 3 6 5" xfId="23361"/>
    <cellStyle name="Normal 3 3 3 3 6 6" xfId="32885"/>
    <cellStyle name="Normal 3 3 3 3 7" xfId="4073"/>
    <cellStyle name="Normal 3 3 3 3 7 2" xfId="4074"/>
    <cellStyle name="Normal 3 3 3 3 7 2 2" xfId="13812"/>
    <cellStyle name="Normal 3 3 3 3 7 2 3" xfId="23365"/>
    <cellStyle name="Normal 3 3 3 3 7 2 4" xfId="32889"/>
    <cellStyle name="Normal 3 3 3 3 7 3" xfId="13811"/>
    <cellStyle name="Normal 3 3 3 3 7 4" xfId="23364"/>
    <cellStyle name="Normal 3 3 3 3 7 5" xfId="32888"/>
    <cellStyle name="Normal 3 3 3 3 8" xfId="4075"/>
    <cellStyle name="Normal 3 3 3 3 8 2" xfId="13813"/>
    <cellStyle name="Normal 3 3 3 3 8 3" xfId="23366"/>
    <cellStyle name="Normal 3 3 3 3 8 4" xfId="32890"/>
    <cellStyle name="Normal 3 3 3 3 9" xfId="4076"/>
    <cellStyle name="Normal 3 3 3 3 9 2" xfId="13814"/>
    <cellStyle name="Normal 3 3 3 3 9 3" xfId="23367"/>
    <cellStyle name="Normal 3 3 3 3 9 4" xfId="32891"/>
    <cellStyle name="Normal 3 3 3 4" xfId="4077"/>
    <cellStyle name="Normal 3 3 3 4 10" xfId="23368"/>
    <cellStyle name="Normal 3 3 3 4 11" xfId="32892"/>
    <cellStyle name="Normal 3 3 3 4 2" xfId="4078"/>
    <cellStyle name="Normal 3 3 3 4 2 2" xfId="4079"/>
    <cellStyle name="Normal 3 3 3 4 2 2 2" xfId="13817"/>
    <cellStyle name="Normal 3 3 3 4 2 2 3" xfId="23370"/>
    <cellStyle name="Normal 3 3 3 4 2 2 4" xfId="32894"/>
    <cellStyle name="Normal 3 3 3 4 2 3" xfId="4080"/>
    <cellStyle name="Normal 3 3 3 4 2 3 2" xfId="13818"/>
    <cellStyle name="Normal 3 3 3 4 2 3 3" xfId="23371"/>
    <cellStyle name="Normal 3 3 3 4 2 3 4" xfId="32895"/>
    <cellStyle name="Normal 3 3 3 4 2 4" xfId="13816"/>
    <cellStyle name="Normal 3 3 3 4 2 5" xfId="23369"/>
    <cellStyle name="Normal 3 3 3 4 2 6" xfId="32893"/>
    <cellStyle name="Normal 3 3 3 4 3" xfId="4081"/>
    <cellStyle name="Normal 3 3 3 4 3 2" xfId="4082"/>
    <cellStyle name="Normal 3 3 3 4 3 2 2" xfId="13820"/>
    <cellStyle name="Normal 3 3 3 4 3 2 3" xfId="23373"/>
    <cellStyle name="Normal 3 3 3 4 3 2 4" xfId="32897"/>
    <cellStyle name="Normal 3 3 3 4 3 3" xfId="4083"/>
    <cellStyle name="Normal 3 3 3 4 3 3 2" xfId="13821"/>
    <cellStyle name="Normal 3 3 3 4 3 3 3" xfId="23374"/>
    <cellStyle name="Normal 3 3 3 4 3 3 4" xfId="32898"/>
    <cellStyle name="Normal 3 3 3 4 3 4" xfId="13819"/>
    <cellStyle name="Normal 3 3 3 4 3 5" xfId="23372"/>
    <cellStyle name="Normal 3 3 3 4 3 6" xfId="32896"/>
    <cellStyle name="Normal 3 3 3 4 4" xfId="4084"/>
    <cellStyle name="Normal 3 3 3 4 4 2" xfId="4085"/>
    <cellStyle name="Normal 3 3 3 4 4 2 2" xfId="13823"/>
    <cellStyle name="Normal 3 3 3 4 4 2 3" xfId="23376"/>
    <cellStyle name="Normal 3 3 3 4 4 2 4" xfId="32900"/>
    <cellStyle name="Normal 3 3 3 4 4 3" xfId="13822"/>
    <cellStyle name="Normal 3 3 3 4 4 4" xfId="23375"/>
    <cellStyle name="Normal 3 3 3 4 4 5" xfId="32899"/>
    <cellStyle name="Normal 3 3 3 4 5" xfId="4086"/>
    <cellStyle name="Normal 3 3 3 4 5 2" xfId="4087"/>
    <cellStyle name="Normal 3 3 3 4 5 2 2" xfId="13825"/>
    <cellStyle name="Normal 3 3 3 4 5 2 3" xfId="23378"/>
    <cellStyle name="Normal 3 3 3 4 5 2 4" xfId="32902"/>
    <cellStyle name="Normal 3 3 3 4 5 3" xfId="13824"/>
    <cellStyle name="Normal 3 3 3 4 5 4" xfId="23377"/>
    <cellStyle name="Normal 3 3 3 4 5 5" xfId="32901"/>
    <cellStyle name="Normal 3 3 3 4 6" xfId="4088"/>
    <cellStyle name="Normal 3 3 3 4 6 2" xfId="13826"/>
    <cellStyle name="Normal 3 3 3 4 6 3" xfId="23379"/>
    <cellStyle name="Normal 3 3 3 4 6 4" xfId="32903"/>
    <cellStyle name="Normal 3 3 3 4 7" xfId="4089"/>
    <cellStyle name="Normal 3 3 3 4 7 2" xfId="13827"/>
    <cellStyle name="Normal 3 3 3 4 7 3" xfId="23380"/>
    <cellStyle name="Normal 3 3 3 4 7 4" xfId="32904"/>
    <cellStyle name="Normal 3 3 3 4 8" xfId="4090"/>
    <cellStyle name="Normal 3 3 3 4 8 2" xfId="13828"/>
    <cellStyle name="Normal 3 3 3 4 8 3" xfId="23381"/>
    <cellStyle name="Normal 3 3 3 4 8 4" xfId="32905"/>
    <cellStyle name="Normal 3 3 3 4 9" xfId="13815"/>
    <cellStyle name="Normal 3 3 3 5" xfId="4091"/>
    <cellStyle name="Normal 3 3 3 5 10" xfId="32906"/>
    <cellStyle name="Normal 3 3 3 5 2" xfId="4092"/>
    <cellStyle name="Normal 3 3 3 5 2 2" xfId="4093"/>
    <cellStyle name="Normal 3 3 3 5 2 2 2" xfId="13831"/>
    <cellStyle name="Normal 3 3 3 5 2 2 3" xfId="23384"/>
    <cellStyle name="Normal 3 3 3 5 2 2 4" xfId="32908"/>
    <cellStyle name="Normal 3 3 3 5 2 3" xfId="4094"/>
    <cellStyle name="Normal 3 3 3 5 2 3 2" xfId="13832"/>
    <cellStyle name="Normal 3 3 3 5 2 3 3" xfId="23385"/>
    <cellStyle name="Normal 3 3 3 5 2 3 4" xfId="32909"/>
    <cellStyle name="Normal 3 3 3 5 2 4" xfId="13830"/>
    <cellStyle name="Normal 3 3 3 5 2 5" xfId="23383"/>
    <cellStyle name="Normal 3 3 3 5 2 6" xfId="32907"/>
    <cellStyle name="Normal 3 3 3 5 3" xfId="4095"/>
    <cellStyle name="Normal 3 3 3 5 3 2" xfId="4096"/>
    <cellStyle name="Normal 3 3 3 5 3 2 2" xfId="13834"/>
    <cellStyle name="Normal 3 3 3 5 3 2 3" xfId="23387"/>
    <cellStyle name="Normal 3 3 3 5 3 2 4" xfId="32911"/>
    <cellStyle name="Normal 3 3 3 5 3 3" xfId="4097"/>
    <cellStyle name="Normal 3 3 3 5 3 3 2" xfId="13835"/>
    <cellStyle name="Normal 3 3 3 5 3 3 3" xfId="23388"/>
    <cellStyle name="Normal 3 3 3 5 3 3 4" xfId="32912"/>
    <cellStyle name="Normal 3 3 3 5 3 4" xfId="13833"/>
    <cellStyle name="Normal 3 3 3 5 3 5" xfId="23386"/>
    <cellStyle name="Normal 3 3 3 5 3 6" xfId="32910"/>
    <cellStyle name="Normal 3 3 3 5 4" xfId="4098"/>
    <cellStyle name="Normal 3 3 3 5 4 2" xfId="4099"/>
    <cellStyle name="Normal 3 3 3 5 4 2 2" xfId="13837"/>
    <cellStyle name="Normal 3 3 3 5 4 2 3" xfId="23390"/>
    <cellStyle name="Normal 3 3 3 5 4 2 4" xfId="32914"/>
    <cellStyle name="Normal 3 3 3 5 4 3" xfId="13836"/>
    <cellStyle name="Normal 3 3 3 5 4 4" xfId="23389"/>
    <cellStyle name="Normal 3 3 3 5 4 5" xfId="32913"/>
    <cellStyle name="Normal 3 3 3 5 5" xfId="4100"/>
    <cellStyle name="Normal 3 3 3 5 5 2" xfId="4101"/>
    <cellStyle name="Normal 3 3 3 5 5 2 2" xfId="13839"/>
    <cellStyle name="Normal 3 3 3 5 5 2 3" xfId="23392"/>
    <cellStyle name="Normal 3 3 3 5 5 2 4" xfId="32916"/>
    <cellStyle name="Normal 3 3 3 5 5 3" xfId="13838"/>
    <cellStyle name="Normal 3 3 3 5 5 4" xfId="23391"/>
    <cellStyle name="Normal 3 3 3 5 5 5" xfId="32915"/>
    <cellStyle name="Normal 3 3 3 5 6" xfId="4102"/>
    <cellStyle name="Normal 3 3 3 5 6 2" xfId="13840"/>
    <cellStyle name="Normal 3 3 3 5 6 3" xfId="23393"/>
    <cellStyle name="Normal 3 3 3 5 6 4" xfId="32917"/>
    <cellStyle name="Normal 3 3 3 5 7" xfId="4103"/>
    <cellStyle name="Normal 3 3 3 5 7 2" xfId="13841"/>
    <cellStyle name="Normal 3 3 3 5 7 3" xfId="23394"/>
    <cellStyle name="Normal 3 3 3 5 7 4" xfId="32918"/>
    <cellStyle name="Normal 3 3 3 5 8" xfId="13829"/>
    <cellStyle name="Normal 3 3 3 5 9" xfId="23382"/>
    <cellStyle name="Normal 3 3 3 6" xfId="4104"/>
    <cellStyle name="Normal 3 3 3 6 10" xfId="32919"/>
    <cellStyle name="Normal 3 3 3 6 2" xfId="4105"/>
    <cellStyle name="Normal 3 3 3 6 2 2" xfId="4106"/>
    <cellStyle name="Normal 3 3 3 6 2 2 2" xfId="13844"/>
    <cellStyle name="Normal 3 3 3 6 2 2 3" xfId="23397"/>
    <cellStyle name="Normal 3 3 3 6 2 2 4" xfId="32921"/>
    <cellStyle name="Normal 3 3 3 6 2 3" xfId="4107"/>
    <cellStyle name="Normal 3 3 3 6 2 3 2" xfId="13845"/>
    <cellStyle name="Normal 3 3 3 6 2 3 3" xfId="23398"/>
    <cellStyle name="Normal 3 3 3 6 2 3 4" xfId="32922"/>
    <cellStyle name="Normal 3 3 3 6 2 4" xfId="13843"/>
    <cellStyle name="Normal 3 3 3 6 2 5" xfId="23396"/>
    <cellStyle name="Normal 3 3 3 6 2 6" xfId="32920"/>
    <cellStyle name="Normal 3 3 3 6 3" xfId="4108"/>
    <cellStyle name="Normal 3 3 3 6 3 2" xfId="4109"/>
    <cellStyle name="Normal 3 3 3 6 3 2 2" xfId="13847"/>
    <cellStyle name="Normal 3 3 3 6 3 2 3" xfId="23400"/>
    <cellStyle name="Normal 3 3 3 6 3 2 4" xfId="32924"/>
    <cellStyle name="Normal 3 3 3 6 3 3" xfId="13846"/>
    <cellStyle name="Normal 3 3 3 6 3 4" xfId="23399"/>
    <cellStyle name="Normal 3 3 3 6 3 5" xfId="32923"/>
    <cellStyle name="Normal 3 3 3 6 4" xfId="4110"/>
    <cellStyle name="Normal 3 3 3 6 4 2" xfId="4111"/>
    <cellStyle name="Normal 3 3 3 6 4 2 2" xfId="13849"/>
    <cellStyle name="Normal 3 3 3 6 4 2 3" xfId="23402"/>
    <cellStyle name="Normal 3 3 3 6 4 2 4" xfId="32926"/>
    <cellStyle name="Normal 3 3 3 6 4 3" xfId="13848"/>
    <cellStyle name="Normal 3 3 3 6 4 4" xfId="23401"/>
    <cellStyle name="Normal 3 3 3 6 4 5" xfId="32925"/>
    <cellStyle name="Normal 3 3 3 6 5" xfId="4112"/>
    <cellStyle name="Normal 3 3 3 6 5 2" xfId="4113"/>
    <cellStyle name="Normal 3 3 3 6 5 2 2" xfId="13851"/>
    <cellStyle name="Normal 3 3 3 6 5 2 3" xfId="23404"/>
    <cellStyle name="Normal 3 3 3 6 5 2 4" xfId="32928"/>
    <cellStyle name="Normal 3 3 3 6 5 3" xfId="13850"/>
    <cellStyle name="Normal 3 3 3 6 5 4" xfId="23403"/>
    <cellStyle name="Normal 3 3 3 6 5 5" xfId="32927"/>
    <cellStyle name="Normal 3 3 3 6 6" xfId="4114"/>
    <cellStyle name="Normal 3 3 3 6 6 2" xfId="13852"/>
    <cellStyle name="Normal 3 3 3 6 6 3" xfId="23405"/>
    <cellStyle name="Normal 3 3 3 6 6 4" xfId="32929"/>
    <cellStyle name="Normal 3 3 3 6 7" xfId="4115"/>
    <cellStyle name="Normal 3 3 3 6 7 2" xfId="13853"/>
    <cellStyle name="Normal 3 3 3 6 7 3" xfId="23406"/>
    <cellStyle name="Normal 3 3 3 6 7 4" xfId="32930"/>
    <cellStyle name="Normal 3 3 3 6 8" xfId="13842"/>
    <cellStyle name="Normal 3 3 3 6 9" xfId="23395"/>
    <cellStyle name="Normal 3 3 3 7" xfId="4116"/>
    <cellStyle name="Normal 3 3 3 7 10" xfId="32931"/>
    <cellStyle name="Normal 3 3 3 7 2" xfId="4117"/>
    <cellStyle name="Normal 3 3 3 7 2 2" xfId="4118"/>
    <cellStyle name="Normal 3 3 3 7 2 2 2" xfId="13856"/>
    <cellStyle name="Normal 3 3 3 7 2 2 3" xfId="23409"/>
    <cellStyle name="Normal 3 3 3 7 2 2 4" xfId="32933"/>
    <cellStyle name="Normal 3 3 3 7 2 3" xfId="4119"/>
    <cellStyle name="Normal 3 3 3 7 2 3 2" xfId="13857"/>
    <cellStyle name="Normal 3 3 3 7 2 3 3" xfId="23410"/>
    <cellStyle name="Normal 3 3 3 7 2 3 4" xfId="32934"/>
    <cellStyle name="Normal 3 3 3 7 2 4" xfId="13855"/>
    <cellStyle name="Normal 3 3 3 7 2 5" xfId="23408"/>
    <cellStyle name="Normal 3 3 3 7 2 6" xfId="32932"/>
    <cellStyle name="Normal 3 3 3 7 3" xfId="4120"/>
    <cellStyle name="Normal 3 3 3 7 3 2" xfId="4121"/>
    <cellStyle name="Normal 3 3 3 7 3 2 2" xfId="13859"/>
    <cellStyle name="Normal 3 3 3 7 3 2 3" xfId="23412"/>
    <cellStyle name="Normal 3 3 3 7 3 2 4" xfId="32936"/>
    <cellStyle name="Normal 3 3 3 7 3 3" xfId="13858"/>
    <cellStyle name="Normal 3 3 3 7 3 4" xfId="23411"/>
    <cellStyle name="Normal 3 3 3 7 3 5" xfId="32935"/>
    <cellStyle name="Normal 3 3 3 7 4" xfId="4122"/>
    <cellStyle name="Normal 3 3 3 7 4 2" xfId="4123"/>
    <cellStyle name="Normal 3 3 3 7 4 2 2" xfId="13861"/>
    <cellStyle name="Normal 3 3 3 7 4 2 3" xfId="23414"/>
    <cellStyle name="Normal 3 3 3 7 4 2 4" xfId="32938"/>
    <cellStyle name="Normal 3 3 3 7 4 3" xfId="13860"/>
    <cellStyle name="Normal 3 3 3 7 4 4" xfId="23413"/>
    <cellStyle name="Normal 3 3 3 7 4 5" xfId="32937"/>
    <cellStyle name="Normal 3 3 3 7 5" xfId="4124"/>
    <cellStyle name="Normal 3 3 3 7 5 2" xfId="4125"/>
    <cellStyle name="Normal 3 3 3 7 5 2 2" xfId="13863"/>
    <cellStyle name="Normal 3 3 3 7 5 2 3" xfId="23416"/>
    <cellStyle name="Normal 3 3 3 7 5 2 4" xfId="32940"/>
    <cellStyle name="Normal 3 3 3 7 5 3" xfId="13862"/>
    <cellStyle name="Normal 3 3 3 7 5 4" xfId="23415"/>
    <cellStyle name="Normal 3 3 3 7 5 5" xfId="32939"/>
    <cellStyle name="Normal 3 3 3 7 6" xfId="4126"/>
    <cellStyle name="Normal 3 3 3 7 6 2" xfId="13864"/>
    <cellStyle name="Normal 3 3 3 7 6 3" xfId="23417"/>
    <cellStyle name="Normal 3 3 3 7 6 4" xfId="32941"/>
    <cellStyle name="Normal 3 3 3 7 7" xfId="4127"/>
    <cellStyle name="Normal 3 3 3 7 7 2" xfId="13865"/>
    <cellStyle name="Normal 3 3 3 7 7 3" xfId="23418"/>
    <cellStyle name="Normal 3 3 3 7 7 4" xfId="32942"/>
    <cellStyle name="Normal 3 3 3 7 8" xfId="13854"/>
    <cellStyle name="Normal 3 3 3 7 9" xfId="23407"/>
    <cellStyle name="Normal 3 3 3 8" xfId="4128"/>
    <cellStyle name="Normal 3 3 3 8 2" xfId="4129"/>
    <cellStyle name="Normal 3 3 3 8 2 2" xfId="13867"/>
    <cellStyle name="Normal 3 3 3 8 2 3" xfId="23420"/>
    <cellStyle name="Normal 3 3 3 8 2 4" xfId="32944"/>
    <cellStyle name="Normal 3 3 3 8 3" xfId="4130"/>
    <cellStyle name="Normal 3 3 3 8 3 2" xfId="13868"/>
    <cellStyle name="Normal 3 3 3 8 3 3" xfId="23421"/>
    <cellStyle name="Normal 3 3 3 8 3 4" xfId="32945"/>
    <cellStyle name="Normal 3 3 3 8 4" xfId="13866"/>
    <cellStyle name="Normal 3 3 3 8 5" xfId="23419"/>
    <cellStyle name="Normal 3 3 3 8 6" xfId="32943"/>
    <cellStyle name="Normal 3 3 3 9" xfId="4131"/>
    <cellStyle name="Normal 3 3 3 9 2" xfId="4132"/>
    <cellStyle name="Normal 3 3 3 9 2 2" xfId="13870"/>
    <cellStyle name="Normal 3 3 3 9 2 3" xfId="23423"/>
    <cellStyle name="Normal 3 3 3 9 2 4" xfId="32947"/>
    <cellStyle name="Normal 3 3 3 9 3" xfId="4133"/>
    <cellStyle name="Normal 3 3 3 9 3 2" xfId="13871"/>
    <cellStyle name="Normal 3 3 3 9 3 3" xfId="23424"/>
    <cellStyle name="Normal 3 3 3 9 3 4" xfId="32948"/>
    <cellStyle name="Normal 3 3 3 9 4" xfId="13869"/>
    <cellStyle name="Normal 3 3 3 9 5" xfId="23422"/>
    <cellStyle name="Normal 3 3 3 9 6" xfId="32946"/>
    <cellStyle name="Normal 3 3 4" xfId="4134"/>
    <cellStyle name="Normal 3 3 4 10" xfId="4135"/>
    <cellStyle name="Normal 3 3 4 10 2" xfId="4136"/>
    <cellStyle name="Normal 3 3 4 10 2 2" xfId="13874"/>
    <cellStyle name="Normal 3 3 4 10 2 3" xfId="23427"/>
    <cellStyle name="Normal 3 3 4 10 2 4" xfId="32951"/>
    <cellStyle name="Normal 3 3 4 10 3" xfId="13873"/>
    <cellStyle name="Normal 3 3 4 10 4" xfId="23426"/>
    <cellStyle name="Normal 3 3 4 10 5" xfId="32950"/>
    <cellStyle name="Normal 3 3 4 11" xfId="4137"/>
    <cellStyle name="Normal 3 3 4 11 2" xfId="13875"/>
    <cellStyle name="Normal 3 3 4 11 3" xfId="23428"/>
    <cellStyle name="Normal 3 3 4 11 4" xfId="32952"/>
    <cellStyle name="Normal 3 3 4 12" xfId="4138"/>
    <cellStyle name="Normal 3 3 4 12 2" xfId="13876"/>
    <cellStyle name="Normal 3 3 4 12 3" xfId="23429"/>
    <cellStyle name="Normal 3 3 4 12 4" xfId="32953"/>
    <cellStyle name="Normal 3 3 4 13" xfId="4139"/>
    <cellStyle name="Normal 3 3 4 13 2" xfId="13877"/>
    <cellStyle name="Normal 3 3 4 13 3" xfId="23430"/>
    <cellStyle name="Normal 3 3 4 13 4" xfId="32954"/>
    <cellStyle name="Normal 3 3 4 14" xfId="4140"/>
    <cellStyle name="Normal 3 3 4 14 2" xfId="13878"/>
    <cellStyle name="Normal 3 3 4 14 3" xfId="23431"/>
    <cellStyle name="Normal 3 3 4 14 4" xfId="32955"/>
    <cellStyle name="Normal 3 3 4 15" xfId="13872"/>
    <cellStyle name="Normal 3 3 4 16" xfId="23425"/>
    <cellStyle name="Normal 3 3 4 17" xfId="32949"/>
    <cellStyle name="Normal 3 3 4 2" xfId="4141"/>
    <cellStyle name="Normal 3 3 4 2 10" xfId="4142"/>
    <cellStyle name="Normal 3 3 4 2 10 2" xfId="13880"/>
    <cellStyle name="Normal 3 3 4 2 10 3" xfId="23433"/>
    <cellStyle name="Normal 3 3 4 2 10 4" xfId="32957"/>
    <cellStyle name="Normal 3 3 4 2 11" xfId="4143"/>
    <cellStyle name="Normal 3 3 4 2 11 2" xfId="13881"/>
    <cellStyle name="Normal 3 3 4 2 11 3" xfId="23434"/>
    <cellStyle name="Normal 3 3 4 2 11 4" xfId="32958"/>
    <cellStyle name="Normal 3 3 4 2 12" xfId="13879"/>
    <cellStyle name="Normal 3 3 4 2 13" xfId="23432"/>
    <cellStyle name="Normal 3 3 4 2 14" xfId="32956"/>
    <cellStyle name="Normal 3 3 4 2 2" xfId="4144"/>
    <cellStyle name="Normal 3 3 4 2 2 10" xfId="32959"/>
    <cellStyle name="Normal 3 3 4 2 2 2" xfId="4145"/>
    <cellStyle name="Normal 3 3 4 2 2 2 2" xfId="4146"/>
    <cellStyle name="Normal 3 3 4 2 2 2 2 2" xfId="13884"/>
    <cellStyle name="Normal 3 3 4 2 2 2 2 3" xfId="23437"/>
    <cellStyle name="Normal 3 3 4 2 2 2 2 4" xfId="32961"/>
    <cellStyle name="Normal 3 3 4 2 2 2 3" xfId="4147"/>
    <cellStyle name="Normal 3 3 4 2 2 2 3 2" xfId="13885"/>
    <cellStyle name="Normal 3 3 4 2 2 2 3 3" xfId="23438"/>
    <cellStyle name="Normal 3 3 4 2 2 2 3 4" xfId="32962"/>
    <cellStyle name="Normal 3 3 4 2 2 2 4" xfId="13883"/>
    <cellStyle name="Normal 3 3 4 2 2 2 5" xfId="23436"/>
    <cellStyle name="Normal 3 3 4 2 2 2 6" xfId="32960"/>
    <cellStyle name="Normal 3 3 4 2 2 3" xfId="4148"/>
    <cellStyle name="Normal 3 3 4 2 2 3 2" xfId="4149"/>
    <cellStyle name="Normal 3 3 4 2 2 3 2 2" xfId="13887"/>
    <cellStyle name="Normal 3 3 4 2 2 3 2 3" xfId="23440"/>
    <cellStyle name="Normal 3 3 4 2 2 3 2 4" xfId="32964"/>
    <cellStyle name="Normal 3 3 4 2 2 3 3" xfId="4150"/>
    <cellStyle name="Normal 3 3 4 2 2 3 3 2" xfId="13888"/>
    <cellStyle name="Normal 3 3 4 2 2 3 3 3" xfId="23441"/>
    <cellStyle name="Normal 3 3 4 2 2 3 3 4" xfId="32965"/>
    <cellStyle name="Normal 3 3 4 2 2 3 4" xfId="13886"/>
    <cellStyle name="Normal 3 3 4 2 2 3 5" xfId="23439"/>
    <cellStyle name="Normal 3 3 4 2 2 3 6" xfId="32963"/>
    <cellStyle name="Normal 3 3 4 2 2 4" xfId="4151"/>
    <cellStyle name="Normal 3 3 4 2 2 4 2" xfId="4152"/>
    <cellStyle name="Normal 3 3 4 2 2 4 2 2" xfId="13890"/>
    <cellStyle name="Normal 3 3 4 2 2 4 2 3" xfId="23443"/>
    <cellStyle name="Normal 3 3 4 2 2 4 2 4" xfId="32967"/>
    <cellStyle name="Normal 3 3 4 2 2 4 3" xfId="13889"/>
    <cellStyle name="Normal 3 3 4 2 2 4 4" xfId="23442"/>
    <cellStyle name="Normal 3 3 4 2 2 4 5" xfId="32966"/>
    <cellStyle name="Normal 3 3 4 2 2 5" xfId="4153"/>
    <cellStyle name="Normal 3 3 4 2 2 5 2" xfId="4154"/>
    <cellStyle name="Normal 3 3 4 2 2 5 2 2" xfId="13892"/>
    <cellStyle name="Normal 3 3 4 2 2 5 2 3" xfId="23445"/>
    <cellStyle name="Normal 3 3 4 2 2 5 2 4" xfId="32969"/>
    <cellStyle name="Normal 3 3 4 2 2 5 3" xfId="13891"/>
    <cellStyle name="Normal 3 3 4 2 2 5 4" xfId="23444"/>
    <cellStyle name="Normal 3 3 4 2 2 5 5" xfId="32968"/>
    <cellStyle name="Normal 3 3 4 2 2 6" xfId="4155"/>
    <cellStyle name="Normal 3 3 4 2 2 6 2" xfId="13893"/>
    <cellStyle name="Normal 3 3 4 2 2 6 3" xfId="23446"/>
    <cellStyle name="Normal 3 3 4 2 2 6 4" xfId="32970"/>
    <cellStyle name="Normal 3 3 4 2 2 7" xfId="4156"/>
    <cellStyle name="Normal 3 3 4 2 2 7 2" xfId="13894"/>
    <cellStyle name="Normal 3 3 4 2 2 7 3" xfId="23447"/>
    <cellStyle name="Normal 3 3 4 2 2 7 4" xfId="32971"/>
    <cellStyle name="Normal 3 3 4 2 2 8" xfId="13882"/>
    <cellStyle name="Normal 3 3 4 2 2 9" xfId="23435"/>
    <cellStyle name="Normal 3 3 4 2 3" xfId="4157"/>
    <cellStyle name="Normal 3 3 4 2 3 10" xfId="32972"/>
    <cellStyle name="Normal 3 3 4 2 3 2" xfId="4158"/>
    <cellStyle name="Normal 3 3 4 2 3 2 2" xfId="4159"/>
    <cellStyle name="Normal 3 3 4 2 3 2 2 2" xfId="13897"/>
    <cellStyle name="Normal 3 3 4 2 3 2 2 3" xfId="23450"/>
    <cellStyle name="Normal 3 3 4 2 3 2 2 4" xfId="32974"/>
    <cellStyle name="Normal 3 3 4 2 3 2 3" xfId="4160"/>
    <cellStyle name="Normal 3 3 4 2 3 2 3 2" xfId="13898"/>
    <cellStyle name="Normal 3 3 4 2 3 2 3 3" xfId="23451"/>
    <cellStyle name="Normal 3 3 4 2 3 2 3 4" xfId="32975"/>
    <cellStyle name="Normal 3 3 4 2 3 2 4" xfId="13896"/>
    <cellStyle name="Normal 3 3 4 2 3 2 5" xfId="23449"/>
    <cellStyle name="Normal 3 3 4 2 3 2 6" xfId="32973"/>
    <cellStyle name="Normal 3 3 4 2 3 3" xfId="4161"/>
    <cellStyle name="Normal 3 3 4 2 3 3 2" xfId="4162"/>
    <cellStyle name="Normal 3 3 4 2 3 3 2 2" xfId="13900"/>
    <cellStyle name="Normal 3 3 4 2 3 3 2 3" xfId="23453"/>
    <cellStyle name="Normal 3 3 4 2 3 3 2 4" xfId="32977"/>
    <cellStyle name="Normal 3 3 4 2 3 3 3" xfId="4163"/>
    <cellStyle name="Normal 3 3 4 2 3 3 3 2" xfId="13901"/>
    <cellStyle name="Normal 3 3 4 2 3 3 3 3" xfId="23454"/>
    <cellStyle name="Normal 3 3 4 2 3 3 3 4" xfId="32978"/>
    <cellStyle name="Normal 3 3 4 2 3 3 4" xfId="13899"/>
    <cellStyle name="Normal 3 3 4 2 3 3 5" xfId="23452"/>
    <cellStyle name="Normal 3 3 4 2 3 3 6" xfId="32976"/>
    <cellStyle name="Normal 3 3 4 2 3 4" xfId="4164"/>
    <cellStyle name="Normal 3 3 4 2 3 4 2" xfId="4165"/>
    <cellStyle name="Normal 3 3 4 2 3 4 2 2" xfId="13903"/>
    <cellStyle name="Normal 3 3 4 2 3 4 2 3" xfId="23456"/>
    <cellStyle name="Normal 3 3 4 2 3 4 2 4" xfId="32980"/>
    <cellStyle name="Normal 3 3 4 2 3 4 3" xfId="13902"/>
    <cellStyle name="Normal 3 3 4 2 3 4 4" xfId="23455"/>
    <cellStyle name="Normal 3 3 4 2 3 4 5" xfId="32979"/>
    <cellStyle name="Normal 3 3 4 2 3 5" xfId="4166"/>
    <cellStyle name="Normal 3 3 4 2 3 5 2" xfId="4167"/>
    <cellStyle name="Normal 3 3 4 2 3 5 2 2" xfId="13905"/>
    <cellStyle name="Normal 3 3 4 2 3 5 2 3" xfId="23458"/>
    <cellStyle name="Normal 3 3 4 2 3 5 2 4" xfId="32982"/>
    <cellStyle name="Normal 3 3 4 2 3 5 3" xfId="13904"/>
    <cellStyle name="Normal 3 3 4 2 3 5 4" xfId="23457"/>
    <cellStyle name="Normal 3 3 4 2 3 5 5" xfId="32981"/>
    <cellStyle name="Normal 3 3 4 2 3 6" xfId="4168"/>
    <cellStyle name="Normal 3 3 4 2 3 6 2" xfId="13906"/>
    <cellStyle name="Normal 3 3 4 2 3 6 3" xfId="23459"/>
    <cellStyle name="Normal 3 3 4 2 3 6 4" xfId="32983"/>
    <cellStyle name="Normal 3 3 4 2 3 7" xfId="4169"/>
    <cellStyle name="Normal 3 3 4 2 3 7 2" xfId="13907"/>
    <cellStyle name="Normal 3 3 4 2 3 7 3" xfId="23460"/>
    <cellStyle name="Normal 3 3 4 2 3 7 4" xfId="32984"/>
    <cellStyle name="Normal 3 3 4 2 3 8" xfId="13895"/>
    <cellStyle name="Normal 3 3 4 2 3 9" xfId="23448"/>
    <cellStyle name="Normal 3 3 4 2 4" xfId="4170"/>
    <cellStyle name="Normal 3 3 4 2 4 2" xfId="4171"/>
    <cellStyle name="Normal 3 3 4 2 4 2 2" xfId="13909"/>
    <cellStyle name="Normal 3 3 4 2 4 2 3" xfId="23462"/>
    <cellStyle name="Normal 3 3 4 2 4 2 4" xfId="32986"/>
    <cellStyle name="Normal 3 3 4 2 4 3" xfId="4172"/>
    <cellStyle name="Normal 3 3 4 2 4 3 2" xfId="13910"/>
    <cellStyle name="Normal 3 3 4 2 4 3 3" xfId="23463"/>
    <cellStyle name="Normal 3 3 4 2 4 3 4" xfId="32987"/>
    <cellStyle name="Normal 3 3 4 2 4 4" xfId="13908"/>
    <cellStyle name="Normal 3 3 4 2 4 5" xfId="23461"/>
    <cellStyle name="Normal 3 3 4 2 4 6" xfId="32985"/>
    <cellStyle name="Normal 3 3 4 2 5" xfId="4173"/>
    <cellStyle name="Normal 3 3 4 2 5 2" xfId="4174"/>
    <cellStyle name="Normal 3 3 4 2 5 2 2" xfId="13912"/>
    <cellStyle name="Normal 3 3 4 2 5 2 3" xfId="23465"/>
    <cellStyle name="Normal 3 3 4 2 5 2 4" xfId="32989"/>
    <cellStyle name="Normal 3 3 4 2 5 3" xfId="4175"/>
    <cellStyle name="Normal 3 3 4 2 5 3 2" xfId="13913"/>
    <cellStyle name="Normal 3 3 4 2 5 3 3" xfId="23466"/>
    <cellStyle name="Normal 3 3 4 2 5 3 4" xfId="32990"/>
    <cellStyle name="Normal 3 3 4 2 5 4" xfId="13911"/>
    <cellStyle name="Normal 3 3 4 2 5 5" xfId="23464"/>
    <cellStyle name="Normal 3 3 4 2 5 6" xfId="32988"/>
    <cellStyle name="Normal 3 3 4 2 6" xfId="4176"/>
    <cellStyle name="Normal 3 3 4 2 6 2" xfId="4177"/>
    <cellStyle name="Normal 3 3 4 2 6 2 2" xfId="13915"/>
    <cellStyle name="Normal 3 3 4 2 6 2 3" xfId="23468"/>
    <cellStyle name="Normal 3 3 4 2 6 2 4" xfId="32992"/>
    <cellStyle name="Normal 3 3 4 2 6 3" xfId="4178"/>
    <cellStyle name="Normal 3 3 4 2 6 3 2" xfId="13916"/>
    <cellStyle name="Normal 3 3 4 2 6 3 3" xfId="23469"/>
    <cellStyle name="Normal 3 3 4 2 6 3 4" xfId="32993"/>
    <cellStyle name="Normal 3 3 4 2 6 4" xfId="13914"/>
    <cellStyle name="Normal 3 3 4 2 6 5" xfId="23467"/>
    <cellStyle name="Normal 3 3 4 2 6 6" xfId="32991"/>
    <cellStyle name="Normal 3 3 4 2 7" xfId="4179"/>
    <cellStyle name="Normal 3 3 4 2 7 2" xfId="4180"/>
    <cellStyle name="Normal 3 3 4 2 7 2 2" xfId="13918"/>
    <cellStyle name="Normal 3 3 4 2 7 2 3" xfId="23471"/>
    <cellStyle name="Normal 3 3 4 2 7 2 4" xfId="32995"/>
    <cellStyle name="Normal 3 3 4 2 7 3" xfId="13917"/>
    <cellStyle name="Normal 3 3 4 2 7 4" xfId="23470"/>
    <cellStyle name="Normal 3 3 4 2 7 5" xfId="32994"/>
    <cellStyle name="Normal 3 3 4 2 8" xfId="4181"/>
    <cellStyle name="Normal 3 3 4 2 8 2" xfId="13919"/>
    <cellStyle name="Normal 3 3 4 2 8 3" xfId="23472"/>
    <cellStyle name="Normal 3 3 4 2 8 4" xfId="32996"/>
    <cellStyle name="Normal 3 3 4 2 9" xfId="4182"/>
    <cellStyle name="Normal 3 3 4 2 9 2" xfId="13920"/>
    <cellStyle name="Normal 3 3 4 2 9 3" xfId="23473"/>
    <cellStyle name="Normal 3 3 4 2 9 4" xfId="32997"/>
    <cellStyle name="Normal 3 3 4 3" xfId="4183"/>
    <cellStyle name="Normal 3 3 4 3 10" xfId="23474"/>
    <cellStyle name="Normal 3 3 4 3 11" xfId="32998"/>
    <cellStyle name="Normal 3 3 4 3 2" xfId="4184"/>
    <cellStyle name="Normal 3 3 4 3 2 2" xfId="4185"/>
    <cellStyle name="Normal 3 3 4 3 2 2 2" xfId="13923"/>
    <cellStyle name="Normal 3 3 4 3 2 2 3" xfId="23476"/>
    <cellStyle name="Normal 3 3 4 3 2 2 4" xfId="33000"/>
    <cellStyle name="Normal 3 3 4 3 2 3" xfId="4186"/>
    <cellStyle name="Normal 3 3 4 3 2 3 2" xfId="13924"/>
    <cellStyle name="Normal 3 3 4 3 2 3 3" xfId="23477"/>
    <cellStyle name="Normal 3 3 4 3 2 3 4" xfId="33001"/>
    <cellStyle name="Normal 3 3 4 3 2 4" xfId="13922"/>
    <cellStyle name="Normal 3 3 4 3 2 5" xfId="23475"/>
    <cellStyle name="Normal 3 3 4 3 2 6" xfId="32999"/>
    <cellStyle name="Normal 3 3 4 3 3" xfId="4187"/>
    <cellStyle name="Normal 3 3 4 3 3 2" xfId="4188"/>
    <cellStyle name="Normal 3 3 4 3 3 2 2" xfId="13926"/>
    <cellStyle name="Normal 3 3 4 3 3 2 3" xfId="23479"/>
    <cellStyle name="Normal 3 3 4 3 3 2 4" xfId="33003"/>
    <cellStyle name="Normal 3 3 4 3 3 3" xfId="4189"/>
    <cellStyle name="Normal 3 3 4 3 3 3 2" xfId="13927"/>
    <cellStyle name="Normal 3 3 4 3 3 3 3" xfId="23480"/>
    <cellStyle name="Normal 3 3 4 3 3 3 4" xfId="33004"/>
    <cellStyle name="Normal 3 3 4 3 3 4" xfId="13925"/>
    <cellStyle name="Normal 3 3 4 3 3 5" xfId="23478"/>
    <cellStyle name="Normal 3 3 4 3 3 6" xfId="33002"/>
    <cellStyle name="Normal 3 3 4 3 4" xfId="4190"/>
    <cellStyle name="Normal 3 3 4 3 4 2" xfId="4191"/>
    <cellStyle name="Normal 3 3 4 3 4 2 2" xfId="13929"/>
    <cellStyle name="Normal 3 3 4 3 4 2 3" xfId="23482"/>
    <cellStyle name="Normal 3 3 4 3 4 2 4" xfId="33006"/>
    <cellStyle name="Normal 3 3 4 3 4 3" xfId="13928"/>
    <cellStyle name="Normal 3 3 4 3 4 4" xfId="23481"/>
    <cellStyle name="Normal 3 3 4 3 4 5" xfId="33005"/>
    <cellStyle name="Normal 3 3 4 3 5" xfId="4192"/>
    <cellStyle name="Normal 3 3 4 3 5 2" xfId="4193"/>
    <cellStyle name="Normal 3 3 4 3 5 2 2" xfId="13931"/>
    <cellStyle name="Normal 3 3 4 3 5 2 3" xfId="23484"/>
    <cellStyle name="Normal 3 3 4 3 5 2 4" xfId="33008"/>
    <cellStyle name="Normal 3 3 4 3 5 3" xfId="13930"/>
    <cellStyle name="Normal 3 3 4 3 5 4" xfId="23483"/>
    <cellStyle name="Normal 3 3 4 3 5 5" xfId="33007"/>
    <cellStyle name="Normal 3 3 4 3 6" xfId="4194"/>
    <cellStyle name="Normal 3 3 4 3 6 2" xfId="13932"/>
    <cellStyle name="Normal 3 3 4 3 6 3" xfId="23485"/>
    <cellStyle name="Normal 3 3 4 3 6 4" xfId="33009"/>
    <cellStyle name="Normal 3 3 4 3 7" xfId="4195"/>
    <cellStyle name="Normal 3 3 4 3 7 2" xfId="13933"/>
    <cellStyle name="Normal 3 3 4 3 7 3" xfId="23486"/>
    <cellStyle name="Normal 3 3 4 3 7 4" xfId="33010"/>
    <cellStyle name="Normal 3 3 4 3 8" xfId="4196"/>
    <cellStyle name="Normal 3 3 4 3 8 2" xfId="13934"/>
    <cellStyle name="Normal 3 3 4 3 8 3" xfId="23487"/>
    <cellStyle name="Normal 3 3 4 3 8 4" xfId="33011"/>
    <cellStyle name="Normal 3 3 4 3 9" xfId="13921"/>
    <cellStyle name="Normal 3 3 4 4" xfId="4197"/>
    <cellStyle name="Normal 3 3 4 4 10" xfId="33012"/>
    <cellStyle name="Normal 3 3 4 4 2" xfId="4198"/>
    <cellStyle name="Normal 3 3 4 4 2 2" xfId="4199"/>
    <cellStyle name="Normal 3 3 4 4 2 2 2" xfId="13937"/>
    <cellStyle name="Normal 3 3 4 4 2 2 3" xfId="23490"/>
    <cellStyle name="Normal 3 3 4 4 2 2 4" xfId="33014"/>
    <cellStyle name="Normal 3 3 4 4 2 3" xfId="4200"/>
    <cellStyle name="Normal 3 3 4 4 2 3 2" xfId="13938"/>
    <cellStyle name="Normal 3 3 4 4 2 3 3" xfId="23491"/>
    <cellStyle name="Normal 3 3 4 4 2 3 4" xfId="33015"/>
    <cellStyle name="Normal 3 3 4 4 2 4" xfId="13936"/>
    <cellStyle name="Normal 3 3 4 4 2 5" xfId="23489"/>
    <cellStyle name="Normal 3 3 4 4 2 6" xfId="33013"/>
    <cellStyle name="Normal 3 3 4 4 3" xfId="4201"/>
    <cellStyle name="Normal 3 3 4 4 3 2" xfId="4202"/>
    <cellStyle name="Normal 3 3 4 4 3 2 2" xfId="13940"/>
    <cellStyle name="Normal 3 3 4 4 3 2 3" xfId="23493"/>
    <cellStyle name="Normal 3 3 4 4 3 2 4" xfId="33017"/>
    <cellStyle name="Normal 3 3 4 4 3 3" xfId="4203"/>
    <cellStyle name="Normal 3 3 4 4 3 3 2" xfId="13941"/>
    <cellStyle name="Normal 3 3 4 4 3 3 3" xfId="23494"/>
    <cellStyle name="Normal 3 3 4 4 3 3 4" xfId="33018"/>
    <cellStyle name="Normal 3 3 4 4 3 4" xfId="13939"/>
    <cellStyle name="Normal 3 3 4 4 3 5" xfId="23492"/>
    <cellStyle name="Normal 3 3 4 4 3 6" xfId="33016"/>
    <cellStyle name="Normal 3 3 4 4 4" xfId="4204"/>
    <cellStyle name="Normal 3 3 4 4 4 2" xfId="4205"/>
    <cellStyle name="Normal 3 3 4 4 4 2 2" xfId="13943"/>
    <cellStyle name="Normal 3 3 4 4 4 2 3" xfId="23496"/>
    <cellStyle name="Normal 3 3 4 4 4 2 4" xfId="33020"/>
    <cellStyle name="Normal 3 3 4 4 4 3" xfId="13942"/>
    <cellStyle name="Normal 3 3 4 4 4 4" xfId="23495"/>
    <cellStyle name="Normal 3 3 4 4 4 5" xfId="33019"/>
    <cellStyle name="Normal 3 3 4 4 5" xfId="4206"/>
    <cellStyle name="Normal 3 3 4 4 5 2" xfId="4207"/>
    <cellStyle name="Normal 3 3 4 4 5 2 2" xfId="13945"/>
    <cellStyle name="Normal 3 3 4 4 5 2 3" xfId="23498"/>
    <cellStyle name="Normal 3 3 4 4 5 2 4" xfId="33022"/>
    <cellStyle name="Normal 3 3 4 4 5 3" xfId="13944"/>
    <cellStyle name="Normal 3 3 4 4 5 4" xfId="23497"/>
    <cellStyle name="Normal 3 3 4 4 5 5" xfId="33021"/>
    <cellStyle name="Normal 3 3 4 4 6" xfId="4208"/>
    <cellStyle name="Normal 3 3 4 4 6 2" xfId="13946"/>
    <cellStyle name="Normal 3 3 4 4 6 3" xfId="23499"/>
    <cellStyle name="Normal 3 3 4 4 6 4" xfId="33023"/>
    <cellStyle name="Normal 3 3 4 4 7" xfId="4209"/>
    <cellStyle name="Normal 3 3 4 4 7 2" xfId="13947"/>
    <cellStyle name="Normal 3 3 4 4 7 3" xfId="23500"/>
    <cellStyle name="Normal 3 3 4 4 7 4" xfId="33024"/>
    <cellStyle name="Normal 3 3 4 4 8" xfId="13935"/>
    <cellStyle name="Normal 3 3 4 4 9" xfId="23488"/>
    <cellStyle name="Normal 3 3 4 5" xfId="4210"/>
    <cellStyle name="Normal 3 3 4 5 10" xfId="33025"/>
    <cellStyle name="Normal 3 3 4 5 2" xfId="4211"/>
    <cellStyle name="Normal 3 3 4 5 2 2" xfId="4212"/>
    <cellStyle name="Normal 3 3 4 5 2 2 2" xfId="13950"/>
    <cellStyle name="Normal 3 3 4 5 2 2 3" xfId="23503"/>
    <cellStyle name="Normal 3 3 4 5 2 2 4" xfId="33027"/>
    <cellStyle name="Normal 3 3 4 5 2 3" xfId="4213"/>
    <cellStyle name="Normal 3 3 4 5 2 3 2" xfId="13951"/>
    <cellStyle name="Normal 3 3 4 5 2 3 3" xfId="23504"/>
    <cellStyle name="Normal 3 3 4 5 2 3 4" xfId="33028"/>
    <cellStyle name="Normal 3 3 4 5 2 4" xfId="13949"/>
    <cellStyle name="Normal 3 3 4 5 2 5" xfId="23502"/>
    <cellStyle name="Normal 3 3 4 5 2 6" xfId="33026"/>
    <cellStyle name="Normal 3 3 4 5 3" xfId="4214"/>
    <cellStyle name="Normal 3 3 4 5 3 2" xfId="4215"/>
    <cellStyle name="Normal 3 3 4 5 3 2 2" xfId="13953"/>
    <cellStyle name="Normal 3 3 4 5 3 2 3" xfId="23506"/>
    <cellStyle name="Normal 3 3 4 5 3 2 4" xfId="33030"/>
    <cellStyle name="Normal 3 3 4 5 3 3" xfId="13952"/>
    <cellStyle name="Normal 3 3 4 5 3 4" xfId="23505"/>
    <cellStyle name="Normal 3 3 4 5 3 5" xfId="33029"/>
    <cellStyle name="Normal 3 3 4 5 4" xfId="4216"/>
    <cellStyle name="Normal 3 3 4 5 4 2" xfId="4217"/>
    <cellStyle name="Normal 3 3 4 5 4 2 2" xfId="13955"/>
    <cellStyle name="Normal 3 3 4 5 4 2 3" xfId="23508"/>
    <cellStyle name="Normal 3 3 4 5 4 2 4" xfId="33032"/>
    <cellStyle name="Normal 3 3 4 5 4 3" xfId="13954"/>
    <cellStyle name="Normal 3 3 4 5 4 4" xfId="23507"/>
    <cellStyle name="Normal 3 3 4 5 4 5" xfId="33031"/>
    <cellStyle name="Normal 3 3 4 5 5" xfId="4218"/>
    <cellStyle name="Normal 3 3 4 5 5 2" xfId="4219"/>
    <cellStyle name="Normal 3 3 4 5 5 2 2" xfId="13957"/>
    <cellStyle name="Normal 3 3 4 5 5 2 3" xfId="23510"/>
    <cellStyle name="Normal 3 3 4 5 5 2 4" xfId="33034"/>
    <cellStyle name="Normal 3 3 4 5 5 3" xfId="13956"/>
    <cellStyle name="Normal 3 3 4 5 5 4" xfId="23509"/>
    <cellStyle name="Normal 3 3 4 5 5 5" xfId="33033"/>
    <cellStyle name="Normal 3 3 4 5 6" xfId="4220"/>
    <cellStyle name="Normal 3 3 4 5 6 2" xfId="13958"/>
    <cellStyle name="Normal 3 3 4 5 6 3" xfId="23511"/>
    <cellStyle name="Normal 3 3 4 5 6 4" xfId="33035"/>
    <cellStyle name="Normal 3 3 4 5 7" xfId="4221"/>
    <cellStyle name="Normal 3 3 4 5 7 2" xfId="13959"/>
    <cellStyle name="Normal 3 3 4 5 7 3" xfId="23512"/>
    <cellStyle name="Normal 3 3 4 5 7 4" xfId="33036"/>
    <cellStyle name="Normal 3 3 4 5 8" xfId="13948"/>
    <cellStyle name="Normal 3 3 4 5 9" xfId="23501"/>
    <cellStyle name="Normal 3 3 4 6" xfId="4222"/>
    <cellStyle name="Normal 3 3 4 6 10" xfId="33037"/>
    <cellStyle name="Normal 3 3 4 6 2" xfId="4223"/>
    <cellStyle name="Normal 3 3 4 6 2 2" xfId="4224"/>
    <cellStyle name="Normal 3 3 4 6 2 2 2" xfId="13962"/>
    <cellStyle name="Normal 3 3 4 6 2 2 3" xfId="23515"/>
    <cellStyle name="Normal 3 3 4 6 2 2 4" xfId="33039"/>
    <cellStyle name="Normal 3 3 4 6 2 3" xfId="4225"/>
    <cellStyle name="Normal 3 3 4 6 2 3 2" xfId="13963"/>
    <cellStyle name="Normal 3 3 4 6 2 3 3" xfId="23516"/>
    <cellStyle name="Normal 3 3 4 6 2 3 4" xfId="33040"/>
    <cellStyle name="Normal 3 3 4 6 2 4" xfId="13961"/>
    <cellStyle name="Normal 3 3 4 6 2 5" xfId="23514"/>
    <cellStyle name="Normal 3 3 4 6 2 6" xfId="33038"/>
    <cellStyle name="Normal 3 3 4 6 3" xfId="4226"/>
    <cellStyle name="Normal 3 3 4 6 3 2" xfId="4227"/>
    <cellStyle name="Normal 3 3 4 6 3 2 2" xfId="13965"/>
    <cellStyle name="Normal 3 3 4 6 3 2 3" xfId="23518"/>
    <cellStyle name="Normal 3 3 4 6 3 2 4" xfId="33042"/>
    <cellStyle name="Normal 3 3 4 6 3 3" xfId="13964"/>
    <cellStyle name="Normal 3 3 4 6 3 4" xfId="23517"/>
    <cellStyle name="Normal 3 3 4 6 3 5" xfId="33041"/>
    <cellStyle name="Normal 3 3 4 6 4" xfId="4228"/>
    <cellStyle name="Normal 3 3 4 6 4 2" xfId="4229"/>
    <cellStyle name="Normal 3 3 4 6 4 2 2" xfId="13967"/>
    <cellStyle name="Normal 3 3 4 6 4 2 3" xfId="23520"/>
    <cellStyle name="Normal 3 3 4 6 4 2 4" xfId="33044"/>
    <cellStyle name="Normal 3 3 4 6 4 3" xfId="13966"/>
    <cellStyle name="Normal 3 3 4 6 4 4" xfId="23519"/>
    <cellStyle name="Normal 3 3 4 6 4 5" xfId="33043"/>
    <cellStyle name="Normal 3 3 4 6 5" xfId="4230"/>
    <cellStyle name="Normal 3 3 4 6 5 2" xfId="4231"/>
    <cellStyle name="Normal 3 3 4 6 5 2 2" xfId="13969"/>
    <cellStyle name="Normal 3 3 4 6 5 2 3" xfId="23522"/>
    <cellStyle name="Normal 3 3 4 6 5 2 4" xfId="33046"/>
    <cellStyle name="Normal 3 3 4 6 5 3" xfId="13968"/>
    <cellStyle name="Normal 3 3 4 6 5 4" xfId="23521"/>
    <cellStyle name="Normal 3 3 4 6 5 5" xfId="33045"/>
    <cellStyle name="Normal 3 3 4 6 6" xfId="4232"/>
    <cellStyle name="Normal 3 3 4 6 6 2" xfId="13970"/>
    <cellStyle name="Normal 3 3 4 6 6 3" xfId="23523"/>
    <cellStyle name="Normal 3 3 4 6 6 4" xfId="33047"/>
    <cellStyle name="Normal 3 3 4 6 7" xfId="4233"/>
    <cellStyle name="Normal 3 3 4 6 7 2" xfId="13971"/>
    <cellStyle name="Normal 3 3 4 6 7 3" xfId="23524"/>
    <cellStyle name="Normal 3 3 4 6 7 4" xfId="33048"/>
    <cellStyle name="Normal 3 3 4 6 8" xfId="13960"/>
    <cellStyle name="Normal 3 3 4 6 9" xfId="23513"/>
    <cellStyle name="Normal 3 3 4 7" xfId="4234"/>
    <cellStyle name="Normal 3 3 4 7 2" xfId="4235"/>
    <cellStyle name="Normal 3 3 4 7 2 2" xfId="13973"/>
    <cellStyle name="Normal 3 3 4 7 2 3" xfId="23526"/>
    <cellStyle name="Normal 3 3 4 7 2 4" xfId="33050"/>
    <cellStyle name="Normal 3 3 4 7 3" xfId="4236"/>
    <cellStyle name="Normal 3 3 4 7 3 2" xfId="13974"/>
    <cellStyle name="Normal 3 3 4 7 3 3" xfId="23527"/>
    <cellStyle name="Normal 3 3 4 7 3 4" xfId="33051"/>
    <cellStyle name="Normal 3 3 4 7 4" xfId="13972"/>
    <cellStyle name="Normal 3 3 4 7 5" xfId="23525"/>
    <cellStyle name="Normal 3 3 4 7 6" xfId="33049"/>
    <cellStyle name="Normal 3 3 4 8" xfId="4237"/>
    <cellStyle name="Normal 3 3 4 8 2" xfId="4238"/>
    <cellStyle name="Normal 3 3 4 8 2 2" xfId="13976"/>
    <cellStyle name="Normal 3 3 4 8 2 3" xfId="23529"/>
    <cellStyle name="Normal 3 3 4 8 2 4" xfId="33053"/>
    <cellStyle name="Normal 3 3 4 8 3" xfId="4239"/>
    <cellStyle name="Normal 3 3 4 8 3 2" xfId="13977"/>
    <cellStyle name="Normal 3 3 4 8 3 3" xfId="23530"/>
    <cellStyle name="Normal 3 3 4 8 3 4" xfId="33054"/>
    <cellStyle name="Normal 3 3 4 8 4" xfId="13975"/>
    <cellStyle name="Normal 3 3 4 8 5" xfId="23528"/>
    <cellStyle name="Normal 3 3 4 8 6" xfId="33052"/>
    <cellStyle name="Normal 3 3 4 9" xfId="4240"/>
    <cellStyle name="Normal 3 3 4 9 2" xfId="4241"/>
    <cellStyle name="Normal 3 3 4 9 2 2" xfId="13979"/>
    <cellStyle name="Normal 3 3 4 9 2 3" xfId="23532"/>
    <cellStyle name="Normal 3 3 4 9 2 4" xfId="33056"/>
    <cellStyle name="Normal 3 3 4 9 3" xfId="4242"/>
    <cellStyle name="Normal 3 3 4 9 3 2" xfId="13980"/>
    <cellStyle name="Normal 3 3 4 9 3 3" xfId="23533"/>
    <cellStyle name="Normal 3 3 4 9 3 4" xfId="33057"/>
    <cellStyle name="Normal 3 3 4 9 4" xfId="13978"/>
    <cellStyle name="Normal 3 3 4 9 5" xfId="23531"/>
    <cellStyle name="Normal 3 3 4 9 6" xfId="33055"/>
    <cellStyle name="Normal 3 3 5" xfId="4243"/>
    <cellStyle name="Normal 3 3 5 10" xfId="4244"/>
    <cellStyle name="Normal 3 3 5 10 2" xfId="13982"/>
    <cellStyle name="Normal 3 3 5 10 3" xfId="23535"/>
    <cellStyle name="Normal 3 3 5 10 4" xfId="33059"/>
    <cellStyle name="Normal 3 3 5 11" xfId="4245"/>
    <cellStyle name="Normal 3 3 5 11 2" xfId="13983"/>
    <cellStyle name="Normal 3 3 5 11 3" xfId="23536"/>
    <cellStyle name="Normal 3 3 5 11 4" xfId="33060"/>
    <cellStyle name="Normal 3 3 5 12" xfId="4246"/>
    <cellStyle name="Normal 3 3 5 12 2" xfId="13984"/>
    <cellStyle name="Normal 3 3 5 12 3" xfId="23537"/>
    <cellStyle name="Normal 3 3 5 12 4" xfId="33061"/>
    <cellStyle name="Normal 3 3 5 13" xfId="13981"/>
    <cellStyle name="Normal 3 3 5 14" xfId="23534"/>
    <cellStyle name="Normal 3 3 5 15" xfId="33058"/>
    <cellStyle name="Normal 3 3 5 2" xfId="4247"/>
    <cellStyle name="Normal 3 3 5 2 10" xfId="23538"/>
    <cellStyle name="Normal 3 3 5 2 11" xfId="33062"/>
    <cellStyle name="Normal 3 3 5 2 2" xfId="4248"/>
    <cellStyle name="Normal 3 3 5 2 2 2" xfId="4249"/>
    <cellStyle name="Normal 3 3 5 2 2 2 2" xfId="13987"/>
    <cellStyle name="Normal 3 3 5 2 2 2 3" xfId="23540"/>
    <cellStyle name="Normal 3 3 5 2 2 2 4" xfId="33064"/>
    <cellStyle name="Normal 3 3 5 2 2 3" xfId="4250"/>
    <cellStyle name="Normal 3 3 5 2 2 3 2" xfId="13988"/>
    <cellStyle name="Normal 3 3 5 2 2 3 3" xfId="23541"/>
    <cellStyle name="Normal 3 3 5 2 2 3 4" xfId="33065"/>
    <cellStyle name="Normal 3 3 5 2 2 4" xfId="13986"/>
    <cellStyle name="Normal 3 3 5 2 2 5" xfId="23539"/>
    <cellStyle name="Normal 3 3 5 2 2 6" xfId="33063"/>
    <cellStyle name="Normal 3 3 5 2 3" xfId="4251"/>
    <cellStyle name="Normal 3 3 5 2 3 2" xfId="4252"/>
    <cellStyle name="Normal 3 3 5 2 3 2 2" xfId="13990"/>
    <cellStyle name="Normal 3 3 5 2 3 2 3" xfId="23543"/>
    <cellStyle name="Normal 3 3 5 2 3 2 4" xfId="33067"/>
    <cellStyle name="Normal 3 3 5 2 3 3" xfId="4253"/>
    <cellStyle name="Normal 3 3 5 2 3 3 2" xfId="13991"/>
    <cellStyle name="Normal 3 3 5 2 3 3 3" xfId="23544"/>
    <cellStyle name="Normal 3 3 5 2 3 3 4" xfId="33068"/>
    <cellStyle name="Normal 3 3 5 2 3 4" xfId="13989"/>
    <cellStyle name="Normal 3 3 5 2 3 5" xfId="23542"/>
    <cellStyle name="Normal 3 3 5 2 3 6" xfId="33066"/>
    <cellStyle name="Normal 3 3 5 2 4" xfId="4254"/>
    <cellStyle name="Normal 3 3 5 2 4 2" xfId="4255"/>
    <cellStyle name="Normal 3 3 5 2 4 2 2" xfId="13993"/>
    <cellStyle name="Normal 3 3 5 2 4 2 3" xfId="23546"/>
    <cellStyle name="Normal 3 3 5 2 4 2 4" xfId="33070"/>
    <cellStyle name="Normal 3 3 5 2 4 3" xfId="13992"/>
    <cellStyle name="Normal 3 3 5 2 4 4" xfId="23545"/>
    <cellStyle name="Normal 3 3 5 2 4 5" xfId="33069"/>
    <cellStyle name="Normal 3 3 5 2 5" xfId="4256"/>
    <cellStyle name="Normal 3 3 5 2 5 2" xfId="4257"/>
    <cellStyle name="Normal 3 3 5 2 5 2 2" xfId="13995"/>
    <cellStyle name="Normal 3 3 5 2 5 2 3" xfId="23548"/>
    <cellStyle name="Normal 3 3 5 2 5 2 4" xfId="33072"/>
    <cellStyle name="Normal 3 3 5 2 5 3" xfId="13994"/>
    <cellStyle name="Normal 3 3 5 2 5 4" xfId="23547"/>
    <cellStyle name="Normal 3 3 5 2 5 5" xfId="33071"/>
    <cellStyle name="Normal 3 3 5 2 6" xfId="4258"/>
    <cellStyle name="Normal 3 3 5 2 6 2" xfId="13996"/>
    <cellStyle name="Normal 3 3 5 2 6 3" xfId="23549"/>
    <cellStyle name="Normal 3 3 5 2 6 4" xfId="33073"/>
    <cellStyle name="Normal 3 3 5 2 7" xfId="4259"/>
    <cellStyle name="Normal 3 3 5 2 7 2" xfId="13997"/>
    <cellStyle name="Normal 3 3 5 2 7 3" xfId="23550"/>
    <cellStyle name="Normal 3 3 5 2 7 4" xfId="33074"/>
    <cellStyle name="Normal 3 3 5 2 8" xfId="4260"/>
    <cellStyle name="Normal 3 3 5 2 8 2" xfId="13998"/>
    <cellStyle name="Normal 3 3 5 2 8 3" xfId="23551"/>
    <cellStyle name="Normal 3 3 5 2 8 4" xfId="33075"/>
    <cellStyle name="Normal 3 3 5 2 9" xfId="13985"/>
    <cellStyle name="Normal 3 3 5 3" xfId="4261"/>
    <cellStyle name="Normal 3 3 5 3 10" xfId="33076"/>
    <cellStyle name="Normal 3 3 5 3 2" xfId="4262"/>
    <cellStyle name="Normal 3 3 5 3 2 2" xfId="4263"/>
    <cellStyle name="Normal 3 3 5 3 2 2 2" xfId="14001"/>
    <cellStyle name="Normal 3 3 5 3 2 2 3" xfId="23554"/>
    <cellStyle name="Normal 3 3 5 3 2 2 4" xfId="33078"/>
    <cellStyle name="Normal 3 3 5 3 2 3" xfId="4264"/>
    <cellStyle name="Normal 3 3 5 3 2 3 2" xfId="14002"/>
    <cellStyle name="Normal 3 3 5 3 2 3 3" xfId="23555"/>
    <cellStyle name="Normal 3 3 5 3 2 3 4" xfId="33079"/>
    <cellStyle name="Normal 3 3 5 3 2 4" xfId="14000"/>
    <cellStyle name="Normal 3 3 5 3 2 5" xfId="23553"/>
    <cellStyle name="Normal 3 3 5 3 2 6" xfId="33077"/>
    <cellStyle name="Normal 3 3 5 3 3" xfId="4265"/>
    <cellStyle name="Normal 3 3 5 3 3 2" xfId="4266"/>
    <cellStyle name="Normal 3 3 5 3 3 2 2" xfId="14004"/>
    <cellStyle name="Normal 3 3 5 3 3 2 3" xfId="23557"/>
    <cellStyle name="Normal 3 3 5 3 3 2 4" xfId="33081"/>
    <cellStyle name="Normal 3 3 5 3 3 3" xfId="4267"/>
    <cellStyle name="Normal 3 3 5 3 3 3 2" xfId="14005"/>
    <cellStyle name="Normal 3 3 5 3 3 3 3" xfId="23558"/>
    <cellStyle name="Normal 3 3 5 3 3 3 4" xfId="33082"/>
    <cellStyle name="Normal 3 3 5 3 3 4" xfId="14003"/>
    <cellStyle name="Normal 3 3 5 3 3 5" xfId="23556"/>
    <cellStyle name="Normal 3 3 5 3 3 6" xfId="33080"/>
    <cellStyle name="Normal 3 3 5 3 4" xfId="4268"/>
    <cellStyle name="Normal 3 3 5 3 4 2" xfId="4269"/>
    <cellStyle name="Normal 3 3 5 3 4 2 2" xfId="14007"/>
    <cellStyle name="Normal 3 3 5 3 4 2 3" xfId="23560"/>
    <cellStyle name="Normal 3 3 5 3 4 2 4" xfId="33084"/>
    <cellStyle name="Normal 3 3 5 3 4 3" xfId="14006"/>
    <cellStyle name="Normal 3 3 5 3 4 4" xfId="23559"/>
    <cellStyle name="Normal 3 3 5 3 4 5" xfId="33083"/>
    <cellStyle name="Normal 3 3 5 3 5" xfId="4270"/>
    <cellStyle name="Normal 3 3 5 3 5 2" xfId="4271"/>
    <cellStyle name="Normal 3 3 5 3 5 2 2" xfId="14009"/>
    <cellStyle name="Normal 3 3 5 3 5 2 3" xfId="23562"/>
    <cellStyle name="Normal 3 3 5 3 5 2 4" xfId="33086"/>
    <cellStyle name="Normal 3 3 5 3 5 3" xfId="14008"/>
    <cellStyle name="Normal 3 3 5 3 5 4" xfId="23561"/>
    <cellStyle name="Normal 3 3 5 3 5 5" xfId="33085"/>
    <cellStyle name="Normal 3 3 5 3 6" xfId="4272"/>
    <cellStyle name="Normal 3 3 5 3 6 2" xfId="14010"/>
    <cellStyle name="Normal 3 3 5 3 6 3" xfId="23563"/>
    <cellStyle name="Normal 3 3 5 3 6 4" xfId="33087"/>
    <cellStyle name="Normal 3 3 5 3 7" xfId="4273"/>
    <cellStyle name="Normal 3 3 5 3 7 2" xfId="14011"/>
    <cellStyle name="Normal 3 3 5 3 7 3" xfId="23564"/>
    <cellStyle name="Normal 3 3 5 3 7 4" xfId="33088"/>
    <cellStyle name="Normal 3 3 5 3 8" xfId="13999"/>
    <cellStyle name="Normal 3 3 5 3 9" xfId="23552"/>
    <cellStyle name="Normal 3 3 5 4" xfId="4274"/>
    <cellStyle name="Normal 3 3 5 4 10" xfId="33089"/>
    <cellStyle name="Normal 3 3 5 4 2" xfId="4275"/>
    <cellStyle name="Normal 3 3 5 4 2 2" xfId="4276"/>
    <cellStyle name="Normal 3 3 5 4 2 2 2" xfId="14014"/>
    <cellStyle name="Normal 3 3 5 4 2 2 3" xfId="23567"/>
    <cellStyle name="Normal 3 3 5 4 2 2 4" xfId="33091"/>
    <cellStyle name="Normal 3 3 5 4 2 3" xfId="4277"/>
    <cellStyle name="Normal 3 3 5 4 2 3 2" xfId="14015"/>
    <cellStyle name="Normal 3 3 5 4 2 3 3" xfId="23568"/>
    <cellStyle name="Normal 3 3 5 4 2 3 4" xfId="33092"/>
    <cellStyle name="Normal 3 3 5 4 2 4" xfId="14013"/>
    <cellStyle name="Normal 3 3 5 4 2 5" xfId="23566"/>
    <cellStyle name="Normal 3 3 5 4 2 6" xfId="33090"/>
    <cellStyle name="Normal 3 3 5 4 3" xfId="4278"/>
    <cellStyle name="Normal 3 3 5 4 3 2" xfId="4279"/>
    <cellStyle name="Normal 3 3 5 4 3 2 2" xfId="14017"/>
    <cellStyle name="Normal 3 3 5 4 3 2 3" xfId="23570"/>
    <cellStyle name="Normal 3 3 5 4 3 2 4" xfId="33094"/>
    <cellStyle name="Normal 3 3 5 4 3 3" xfId="14016"/>
    <cellStyle name="Normal 3 3 5 4 3 4" xfId="23569"/>
    <cellStyle name="Normal 3 3 5 4 3 5" xfId="33093"/>
    <cellStyle name="Normal 3 3 5 4 4" xfId="4280"/>
    <cellStyle name="Normal 3 3 5 4 4 2" xfId="4281"/>
    <cellStyle name="Normal 3 3 5 4 4 2 2" xfId="14019"/>
    <cellStyle name="Normal 3 3 5 4 4 2 3" xfId="23572"/>
    <cellStyle name="Normal 3 3 5 4 4 2 4" xfId="33096"/>
    <cellStyle name="Normal 3 3 5 4 4 3" xfId="14018"/>
    <cellStyle name="Normal 3 3 5 4 4 4" xfId="23571"/>
    <cellStyle name="Normal 3 3 5 4 4 5" xfId="33095"/>
    <cellStyle name="Normal 3 3 5 4 5" xfId="4282"/>
    <cellStyle name="Normal 3 3 5 4 5 2" xfId="4283"/>
    <cellStyle name="Normal 3 3 5 4 5 2 2" xfId="14021"/>
    <cellStyle name="Normal 3 3 5 4 5 2 3" xfId="23574"/>
    <cellStyle name="Normal 3 3 5 4 5 2 4" xfId="33098"/>
    <cellStyle name="Normal 3 3 5 4 5 3" xfId="14020"/>
    <cellStyle name="Normal 3 3 5 4 5 4" xfId="23573"/>
    <cellStyle name="Normal 3 3 5 4 5 5" xfId="33097"/>
    <cellStyle name="Normal 3 3 5 4 6" xfId="4284"/>
    <cellStyle name="Normal 3 3 5 4 6 2" xfId="14022"/>
    <cellStyle name="Normal 3 3 5 4 6 3" xfId="23575"/>
    <cellStyle name="Normal 3 3 5 4 6 4" xfId="33099"/>
    <cellStyle name="Normal 3 3 5 4 7" xfId="4285"/>
    <cellStyle name="Normal 3 3 5 4 7 2" xfId="14023"/>
    <cellStyle name="Normal 3 3 5 4 7 3" xfId="23576"/>
    <cellStyle name="Normal 3 3 5 4 7 4" xfId="33100"/>
    <cellStyle name="Normal 3 3 5 4 8" xfId="14012"/>
    <cellStyle name="Normal 3 3 5 4 9" xfId="23565"/>
    <cellStyle name="Normal 3 3 5 5" xfId="4286"/>
    <cellStyle name="Normal 3 3 5 5 2" xfId="4287"/>
    <cellStyle name="Normal 3 3 5 5 2 2" xfId="14025"/>
    <cellStyle name="Normal 3 3 5 5 2 3" xfId="23578"/>
    <cellStyle name="Normal 3 3 5 5 2 4" xfId="33102"/>
    <cellStyle name="Normal 3 3 5 5 3" xfId="4288"/>
    <cellStyle name="Normal 3 3 5 5 3 2" xfId="14026"/>
    <cellStyle name="Normal 3 3 5 5 3 3" xfId="23579"/>
    <cellStyle name="Normal 3 3 5 5 3 4" xfId="33103"/>
    <cellStyle name="Normal 3 3 5 5 4" xfId="14024"/>
    <cellStyle name="Normal 3 3 5 5 5" xfId="23577"/>
    <cellStyle name="Normal 3 3 5 5 6" xfId="33101"/>
    <cellStyle name="Normal 3 3 5 6" xfId="4289"/>
    <cellStyle name="Normal 3 3 5 6 2" xfId="4290"/>
    <cellStyle name="Normal 3 3 5 6 2 2" xfId="14028"/>
    <cellStyle name="Normal 3 3 5 6 2 3" xfId="23581"/>
    <cellStyle name="Normal 3 3 5 6 2 4" xfId="33105"/>
    <cellStyle name="Normal 3 3 5 6 3" xfId="4291"/>
    <cellStyle name="Normal 3 3 5 6 3 2" xfId="14029"/>
    <cellStyle name="Normal 3 3 5 6 3 3" xfId="23582"/>
    <cellStyle name="Normal 3 3 5 6 3 4" xfId="33106"/>
    <cellStyle name="Normal 3 3 5 6 4" xfId="14027"/>
    <cellStyle name="Normal 3 3 5 6 5" xfId="23580"/>
    <cellStyle name="Normal 3 3 5 6 6" xfId="33104"/>
    <cellStyle name="Normal 3 3 5 7" xfId="4292"/>
    <cellStyle name="Normal 3 3 5 7 2" xfId="4293"/>
    <cellStyle name="Normal 3 3 5 7 2 2" xfId="14031"/>
    <cellStyle name="Normal 3 3 5 7 2 3" xfId="23584"/>
    <cellStyle name="Normal 3 3 5 7 2 4" xfId="33108"/>
    <cellStyle name="Normal 3 3 5 7 3" xfId="4294"/>
    <cellStyle name="Normal 3 3 5 7 3 2" xfId="14032"/>
    <cellStyle name="Normal 3 3 5 7 3 3" xfId="23585"/>
    <cellStyle name="Normal 3 3 5 7 3 4" xfId="33109"/>
    <cellStyle name="Normal 3 3 5 7 4" xfId="14030"/>
    <cellStyle name="Normal 3 3 5 7 5" xfId="23583"/>
    <cellStyle name="Normal 3 3 5 7 6" xfId="33107"/>
    <cellStyle name="Normal 3 3 5 8" xfId="4295"/>
    <cellStyle name="Normal 3 3 5 8 2" xfId="4296"/>
    <cellStyle name="Normal 3 3 5 8 2 2" xfId="14034"/>
    <cellStyle name="Normal 3 3 5 8 2 3" xfId="23587"/>
    <cellStyle name="Normal 3 3 5 8 2 4" xfId="33111"/>
    <cellStyle name="Normal 3 3 5 8 3" xfId="14033"/>
    <cellStyle name="Normal 3 3 5 8 4" xfId="23586"/>
    <cellStyle name="Normal 3 3 5 8 5" xfId="33110"/>
    <cellStyle name="Normal 3 3 5 9" xfId="4297"/>
    <cellStyle name="Normal 3 3 5 9 2" xfId="14035"/>
    <cellStyle name="Normal 3 3 5 9 3" xfId="23588"/>
    <cellStyle name="Normal 3 3 5 9 4" xfId="33112"/>
    <cellStyle name="Normal 3 3 6" xfId="4298"/>
    <cellStyle name="Normal 3 3 7" xfId="4299"/>
    <cellStyle name="Normal 3 3 7 10" xfId="23589"/>
    <cellStyle name="Normal 3 3 7 11" xfId="33113"/>
    <cellStyle name="Normal 3 3 7 2" xfId="4300"/>
    <cellStyle name="Normal 3 3 7 2 2" xfId="4301"/>
    <cellStyle name="Normal 3 3 7 2 2 2" xfId="14038"/>
    <cellStyle name="Normal 3 3 7 2 2 3" xfId="23591"/>
    <cellStyle name="Normal 3 3 7 2 2 4" xfId="33115"/>
    <cellStyle name="Normal 3 3 7 2 3" xfId="4302"/>
    <cellStyle name="Normal 3 3 7 2 3 2" xfId="14039"/>
    <cellStyle name="Normal 3 3 7 2 3 3" xfId="23592"/>
    <cellStyle name="Normal 3 3 7 2 3 4" xfId="33116"/>
    <cellStyle name="Normal 3 3 7 2 4" xfId="14037"/>
    <cellStyle name="Normal 3 3 7 2 5" xfId="23590"/>
    <cellStyle name="Normal 3 3 7 2 6" xfId="33114"/>
    <cellStyle name="Normal 3 3 7 3" xfId="4303"/>
    <cellStyle name="Normal 3 3 7 3 2" xfId="4304"/>
    <cellStyle name="Normal 3 3 7 3 2 2" xfId="14041"/>
    <cellStyle name="Normal 3 3 7 3 2 3" xfId="23594"/>
    <cellStyle name="Normal 3 3 7 3 2 4" xfId="33118"/>
    <cellStyle name="Normal 3 3 7 3 3" xfId="4305"/>
    <cellStyle name="Normal 3 3 7 3 3 2" xfId="14042"/>
    <cellStyle name="Normal 3 3 7 3 3 3" xfId="23595"/>
    <cellStyle name="Normal 3 3 7 3 3 4" xfId="33119"/>
    <cellStyle name="Normal 3 3 7 3 4" xfId="14040"/>
    <cellStyle name="Normal 3 3 7 3 5" xfId="23593"/>
    <cellStyle name="Normal 3 3 7 3 6" xfId="33117"/>
    <cellStyle name="Normal 3 3 7 4" xfId="4306"/>
    <cellStyle name="Normal 3 3 7 4 2" xfId="4307"/>
    <cellStyle name="Normal 3 3 7 4 2 2" xfId="14044"/>
    <cellStyle name="Normal 3 3 7 4 2 3" xfId="23597"/>
    <cellStyle name="Normal 3 3 7 4 2 4" xfId="33121"/>
    <cellStyle name="Normal 3 3 7 4 3" xfId="14043"/>
    <cellStyle name="Normal 3 3 7 4 4" xfId="23596"/>
    <cellStyle name="Normal 3 3 7 4 5" xfId="33120"/>
    <cellStyle name="Normal 3 3 7 5" xfId="4308"/>
    <cellStyle name="Normal 3 3 7 5 2" xfId="4309"/>
    <cellStyle name="Normal 3 3 7 5 2 2" xfId="14046"/>
    <cellStyle name="Normal 3 3 7 5 2 3" xfId="23599"/>
    <cellStyle name="Normal 3 3 7 5 2 4" xfId="33123"/>
    <cellStyle name="Normal 3 3 7 5 3" xfId="14045"/>
    <cellStyle name="Normal 3 3 7 5 4" xfId="23598"/>
    <cellStyle name="Normal 3 3 7 5 5" xfId="33122"/>
    <cellStyle name="Normal 3 3 7 6" xfId="4310"/>
    <cellStyle name="Normal 3 3 7 6 2" xfId="14047"/>
    <cellStyle name="Normal 3 3 7 6 3" xfId="23600"/>
    <cellStyle name="Normal 3 3 7 6 4" xfId="33124"/>
    <cellStyle name="Normal 3 3 7 7" xfId="4311"/>
    <cellStyle name="Normal 3 3 7 7 2" xfId="14048"/>
    <cellStyle name="Normal 3 3 7 7 3" xfId="23601"/>
    <cellStyle name="Normal 3 3 7 7 4" xfId="33125"/>
    <cellStyle name="Normal 3 3 7 8" xfId="4312"/>
    <cellStyle name="Normal 3 3 7 8 2" xfId="14049"/>
    <cellStyle name="Normal 3 3 7 8 3" xfId="23602"/>
    <cellStyle name="Normal 3 3 7 8 4" xfId="33126"/>
    <cellStyle name="Normal 3 3 7 9" xfId="14036"/>
    <cellStyle name="Normal 3 3 8" xfId="4313"/>
    <cellStyle name="Normal 3 3 8 10" xfId="33127"/>
    <cellStyle name="Normal 3 3 8 2" xfId="4314"/>
    <cellStyle name="Normal 3 3 8 2 2" xfId="4315"/>
    <cellStyle name="Normal 3 3 8 2 2 2" xfId="14052"/>
    <cellStyle name="Normal 3 3 8 2 2 3" xfId="23605"/>
    <cellStyle name="Normal 3 3 8 2 2 4" xfId="33129"/>
    <cellStyle name="Normal 3 3 8 2 3" xfId="4316"/>
    <cellStyle name="Normal 3 3 8 2 3 2" xfId="14053"/>
    <cellStyle name="Normal 3 3 8 2 3 3" xfId="23606"/>
    <cellStyle name="Normal 3 3 8 2 3 4" xfId="33130"/>
    <cellStyle name="Normal 3 3 8 2 4" xfId="14051"/>
    <cellStyle name="Normal 3 3 8 2 5" xfId="23604"/>
    <cellStyle name="Normal 3 3 8 2 6" xfId="33128"/>
    <cellStyle name="Normal 3 3 8 3" xfId="4317"/>
    <cellStyle name="Normal 3 3 8 3 2" xfId="4318"/>
    <cellStyle name="Normal 3 3 8 3 2 2" xfId="14055"/>
    <cellStyle name="Normal 3 3 8 3 2 3" xfId="23608"/>
    <cellStyle name="Normal 3 3 8 3 2 4" xfId="33132"/>
    <cellStyle name="Normal 3 3 8 3 3" xfId="4319"/>
    <cellStyle name="Normal 3 3 8 3 3 2" xfId="14056"/>
    <cellStyle name="Normal 3 3 8 3 3 3" xfId="23609"/>
    <cellStyle name="Normal 3 3 8 3 3 4" xfId="33133"/>
    <cellStyle name="Normal 3 3 8 3 4" xfId="14054"/>
    <cellStyle name="Normal 3 3 8 3 5" xfId="23607"/>
    <cellStyle name="Normal 3 3 8 3 6" xfId="33131"/>
    <cellStyle name="Normal 3 3 8 4" xfId="4320"/>
    <cellStyle name="Normal 3 3 8 4 2" xfId="4321"/>
    <cellStyle name="Normal 3 3 8 4 2 2" xfId="14058"/>
    <cellStyle name="Normal 3 3 8 4 2 3" xfId="23611"/>
    <cellStyle name="Normal 3 3 8 4 2 4" xfId="33135"/>
    <cellStyle name="Normal 3 3 8 4 3" xfId="14057"/>
    <cellStyle name="Normal 3 3 8 4 4" xfId="23610"/>
    <cellStyle name="Normal 3 3 8 4 5" xfId="33134"/>
    <cellStyle name="Normal 3 3 8 5" xfId="4322"/>
    <cellStyle name="Normal 3 3 8 5 2" xfId="4323"/>
    <cellStyle name="Normal 3 3 8 5 2 2" xfId="14060"/>
    <cellStyle name="Normal 3 3 8 5 2 3" xfId="23613"/>
    <cellStyle name="Normal 3 3 8 5 2 4" xfId="33137"/>
    <cellStyle name="Normal 3 3 8 5 3" xfId="14059"/>
    <cellStyle name="Normal 3 3 8 5 4" xfId="23612"/>
    <cellStyle name="Normal 3 3 8 5 5" xfId="33136"/>
    <cellStyle name="Normal 3 3 8 6" xfId="4324"/>
    <cellStyle name="Normal 3 3 8 6 2" xfId="14061"/>
    <cellStyle name="Normal 3 3 8 6 3" xfId="23614"/>
    <cellStyle name="Normal 3 3 8 6 4" xfId="33138"/>
    <cellStyle name="Normal 3 3 8 7" xfId="4325"/>
    <cellStyle name="Normal 3 3 8 7 2" xfId="14062"/>
    <cellStyle name="Normal 3 3 8 7 3" xfId="23615"/>
    <cellStyle name="Normal 3 3 8 7 4" xfId="33139"/>
    <cellStyle name="Normal 3 3 8 8" xfId="14050"/>
    <cellStyle name="Normal 3 3 8 9" xfId="23603"/>
    <cellStyle name="Normal 3 3 9" xfId="4326"/>
    <cellStyle name="Normal 3 3 9 10" xfId="33140"/>
    <cellStyle name="Normal 3 3 9 2" xfId="4327"/>
    <cellStyle name="Normal 3 3 9 2 2" xfId="4328"/>
    <cellStyle name="Normal 3 3 9 2 2 2" xfId="14065"/>
    <cellStyle name="Normal 3 3 9 2 2 3" xfId="23618"/>
    <cellStyle name="Normal 3 3 9 2 2 4" xfId="33142"/>
    <cellStyle name="Normal 3 3 9 2 3" xfId="4329"/>
    <cellStyle name="Normal 3 3 9 2 3 2" xfId="14066"/>
    <cellStyle name="Normal 3 3 9 2 3 3" xfId="23619"/>
    <cellStyle name="Normal 3 3 9 2 3 4" xfId="33143"/>
    <cellStyle name="Normal 3 3 9 2 4" xfId="14064"/>
    <cellStyle name="Normal 3 3 9 2 5" xfId="23617"/>
    <cellStyle name="Normal 3 3 9 2 6" xfId="33141"/>
    <cellStyle name="Normal 3 3 9 3" xfId="4330"/>
    <cellStyle name="Normal 3 3 9 3 2" xfId="4331"/>
    <cellStyle name="Normal 3 3 9 3 2 2" xfId="14068"/>
    <cellStyle name="Normal 3 3 9 3 2 3" xfId="23621"/>
    <cellStyle name="Normal 3 3 9 3 2 4" xfId="33145"/>
    <cellStyle name="Normal 3 3 9 3 3" xfId="4332"/>
    <cellStyle name="Normal 3 3 9 3 3 2" xfId="14069"/>
    <cellStyle name="Normal 3 3 9 3 3 3" xfId="23622"/>
    <cellStyle name="Normal 3 3 9 3 3 4" xfId="33146"/>
    <cellStyle name="Normal 3 3 9 3 4" xfId="14067"/>
    <cellStyle name="Normal 3 3 9 3 5" xfId="23620"/>
    <cellStyle name="Normal 3 3 9 3 6" xfId="33144"/>
    <cellStyle name="Normal 3 3 9 4" xfId="4333"/>
    <cellStyle name="Normal 3 3 9 4 2" xfId="4334"/>
    <cellStyle name="Normal 3 3 9 4 2 2" xfId="14071"/>
    <cellStyle name="Normal 3 3 9 4 2 3" xfId="23624"/>
    <cellStyle name="Normal 3 3 9 4 2 4" xfId="33148"/>
    <cellStyle name="Normal 3 3 9 4 3" xfId="14070"/>
    <cellStyle name="Normal 3 3 9 4 4" xfId="23623"/>
    <cellStyle name="Normal 3 3 9 4 5" xfId="33147"/>
    <cellStyle name="Normal 3 3 9 5" xfId="4335"/>
    <cellStyle name="Normal 3 3 9 5 2" xfId="4336"/>
    <cellStyle name="Normal 3 3 9 5 2 2" xfId="14073"/>
    <cellStyle name="Normal 3 3 9 5 2 3" xfId="23626"/>
    <cellStyle name="Normal 3 3 9 5 2 4" xfId="33150"/>
    <cellStyle name="Normal 3 3 9 5 3" xfId="14072"/>
    <cellStyle name="Normal 3 3 9 5 4" xfId="23625"/>
    <cellStyle name="Normal 3 3 9 5 5" xfId="33149"/>
    <cellStyle name="Normal 3 3 9 6" xfId="4337"/>
    <cellStyle name="Normal 3 3 9 6 2" xfId="14074"/>
    <cellStyle name="Normal 3 3 9 6 3" xfId="23627"/>
    <cellStyle name="Normal 3 3 9 6 4" xfId="33151"/>
    <cellStyle name="Normal 3 3 9 7" xfId="4338"/>
    <cellStyle name="Normal 3 3 9 7 2" xfId="14075"/>
    <cellStyle name="Normal 3 3 9 7 3" xfId="23628"/>
    <cellStyle name="Normal 3 3 9 7 4" xfId="33152"/>
    <cellStyle name="Normal 3 3 9 8" xfId="14063"/>
    <cellStyle name="Normal 3 3 9 9" xfId="23616"/>
    <cellStyle name="Normal 3 4" xfId="4339"/>
    <cellStyle name="Normal 3 4 10" xfId="4340"/>
    <cellStyle name="Normal 3 4 10 10" xfId="33154"/>
    <cellStyle name="Normal 3 4 10 2" xfId="4341"/>
    <cellStyle name="Normal 3 4 10 2 2" xfId="4342"/>
    <cellStyle name="Normal 3 4 10 2 2 2" xfId="14079"/>
    <cellStyle name="Normal 3 4 10 2 2 3" xfId="23632"/>
    <cellStyle name="Normal 3 4 10 2 2 4" xfId="33156"/>
    <cellStyle name="Normal 3 4 10 2 3" xfId="4343"/>
    <cellStyle name="Normal 3 4 10 2 3 2" xfId="14080"/>
    <cellStyle name="Normal 3 4 10 2 3 3" xfId="23633"/>
    <cellStyle name="Normal 3 4 10 2 3 4" xfId="33157"/>
    <cellStyle name="Normal 3 4 10 2 4" xfId="14078"/>
    <cellStyle name="Normal 3 4 10 2 5" xfId="23631"/>
    <cellStyle name="Normal 3 4 10 2 6" xfId="33155"/>
    <cellStyle name="Normal 3 4 10 3" xfId="4344"/>
    <cellStyle name="Normal 3 4 10 3 2" xfId="4345"/>
    <cellStyle name="Normal 3 4 10 3 2 2" xfId="14082"/>
    <cellStyle name="Normal 3 4 10 3 2 3" xfId="23635"/>
    <cellStyle name="Normal 3 4 10 3 2 4" xfId="33159"/>
    <cellStyle name="Normal 3 4 10 3 3" xfId="4346"/>
    <cellStyle name="Normal 3 4 10 3 3 2" xfId="14083"/>
    <cellStyle name="Normal 3 4 10 3 3 3" xfId="23636"/>
    <cellStyle name="Normal 3 4 10 3 3 4" xfId="33160"/>
    <cellStyle name="Normal 3 4 10 3 4" xfId="14081"/>
    <cellStyle name="Normal 3 4 10 3 5" xfId="23634"/>
    <cellStyle name="Normal 3 4 10 3 6" xfId="33158"/>
    <cellStyle name="Normal 3 4 10 4" xfId="4347"/>
    <cellStyle name="Normal 3 4 10 4 2" xfId="4348"/>
    <cellStyle name="Normal 3 4 10 4 2 2" xfId="14085"/>
    <cellStyle name="Normal 3 4 10 4 2 3" xfId="23638"/>
    <cellStyle name="Normal 3 4 10 4 2 4" xfId="33162"/>
    <cellStyle name="Normal 3 4 10 4 3" xfId="14084"/>
    <cellStyle name="Normal 3 4 10 4 4" xfId="23637"/>
    <cellStyle name="Normal 3 4 10 4 5" xfId="33161"/>
    <cellStyle name="Normal 3 4 10 5" xfId="4349"/>
    <cellStyle name="Normal 3 4 10 5 2" xfId="4350"/>
    <cellStyle name="Normal 3 4 10 5 2 2" xfId="14087"/>
    <cellStyle name="Normal 3 4 10 5 2 3" xfId="23640"/>
    <cellStyle name="Normal 3 4 10 5 2 4" xfId="33164"/>
    <cellStyle name="Normal 3 4 10 5 3" xfId="14086"/>
    <cellStyle name="Normal 3 4 10 5 4" xfId="23639"/>
    <cellStyle name="Normal 3 4 10 5 5" xfId="33163"/>
    <cellStyle name="Normal 3 4 10 6" xfId="4351"/>
    <cellStyle name="Normal 3 4 10 6 2" xfId="14088"/>
    <cellStyle name="Normal 3 4 10 6 3" xfId="23641"/>
    <cellStyle name="Normal 3 4 10 6 4" xfId="33165"/>
    <cellStyle name="Normal 3 4 10 7" xfId="4352"/>
    <cellStyle name="Normal 3 4 10 7 2" xfId="14089"/>
    <cellStyle name="Normal 3 4 10 7 3" xfId="23642"/>
    <cellStyle name="Normal 3 4 10 7 4" xfId="33166"/>
    <cellStyle name="Normal 3 4 10 8" xfId="14077"/>
    <cellStyle name="Normal 3 4 10 9" xfId="23630"/>
    <cellStyle name="Normal 3 4 11" xfId="4353"/>
    <cellStyle name="Normal 3 4 11 10" xfId="33167"/>
    <cellStyle name="Normal 3 4 11 2" xfId="4354"/>
    <cellStyle name="Normal 3 4 11 2 2" xfId="4355"/>
    <cellStyle name="Normal 3 4 11 2 2 2" xfId="14092"/>
    <cellStyle name="Normal 3 4 11 2 2 3" xfId="23645"/>
    <cellStyle name="Normal 3 4 11 2 2 4" xfId="33169"/>
    <cellStyle name="Normal 3 4 11 2 3" xfId="4356"/>
    <cellStyle name="Normal 3 4 11 2 3 2" xfId="14093"/>
    <cellStyle name="Normal 3 4 11 2 3 3" xfId="23646"/>
    <cellStyle name="Normal 3 4 11 2 3 4" xfId="33170"/>
    <cellStyle name="Normal 3 4 11 2 4" xfId="14091"/>
    <cellStyle name="Normal 3 4 11 2 5" xfId="23644"/>
    <cellStyle name="Normal 3 4 11 2 6" xfId="33168"/>
    <cellStyle name="Normal 3 4 11 3" xfId="4357"/>
    <cellStyle name="Normal 3 4 11 3 2" xfId="4358"/>
    <cellStyle name="Normal 3 4 11 3 2 2" xfId="14095"/>
    <cellStyle name="Normal 3 4 11 3 2 3" xfId="23648"/>
    <cellStyle name="Normal 3 4 11 3 2 4" xfId="33172"/>
    <cellStyle name="Normal 3 4 11 3 3" xfId="14094"/>
    <cellStyle name="Normal 3 4 11 3 4" xfId="23647"/>
    <cellStyle name="Normal 3 4 11 3 5" xfId="33171"/>
    <cellStyle name="Normal 3 4 11 4" xfId="4359"/>
    <cellStyle name="Normal 3 4 11 4 2" xfId="4360"/>
    <cellStyle name="Normal 3 4 11 4 2 2" xfId="14097"/>
    <cellStyle name="Normal 3 4 11 4 2 3" xfId="23650"/>
    <cellStyle name="Normal 3 4 11 4 2 4" xfId="33174"/>
    <cellStyle name="Normal 3 4 11 4 3" xfId="14096"/>
    <cellStyle name="Normal 3 4 11 4 4" xfId="23649"/>
    <cellStyle name="Normal 3 4 11 4 5" xfId="33173"/>
    <cellStyle name="Normal 3 4 11 5" xfId="4361"/>
    <cellStyle name="Normal 3 4 11 5 2" xfId="4362"/>
    <cellStyle name="Normal 3 4 11 5 2 2" xfId="14099"/>
    <cellStyle name="Normal 3 4 11 5 2 3" xfId="23652"/>
    <cellStyle name="Normal 3 4 11 5 2 4" xfId="33176"/>
    <cellStyle name="Normal 3 4 11 5 3" xfId="14098"/>
    <cellStyle name="Normal 3 4 11 5 4" xfId="23651"/>
    <cellStyle name="Normal 3 4 11 5 5" xfId="33175"/>
    <cellStyle name="Normal 3 4 11 6" xfId="4363"/>
    <cellStyle name="Normal 3 4 11 6 2" xfId="14100"/>
    <cellStyle name="Normal 3 4 11 6 3" xfId="23653"/>
    <cellStyle name="Normal 3 4 11 6 4" xfId="33177"/>
    <cellStyle name="Normal 3 4 11 7" xfId="4364"/>
    <cellStyle name="Normal 3 4 11 7 2" xfId="14101"/>
    <cellStyle name="Normal 3 4 11 7 3" xfId="23654"/>
    <cellStyle name="Normal 3 4 11 7 4" xfId="33178"/>
    <cellStyle name="Normal 3 4 11 8" xfId="14090"/>
    <cellStyle name="Normal 3 4 11 9" xfId="23643"/>
    <cellStyle name="Normal 3 4 12" xfId="4365"/>
    <cellStyle name="Normal 3 4 12 10" xfId="33179"/>
    <cellStyle name="Normal 3 4 12 2" xfId="4366"/>
    <cellStyle name="Normal 3 4 12 2 2" xfId="4367"/>
    <cellStyle name="Normal 3 4 12 2 2 2" xfId="14104"/>
    <cellStyle name="Normal 3 4 12 2 2 3" xfId="23657"/>
    <cellStyle name="Normal 3 4 12 2 2 4" xfId="33181"/>
    <cellStyle name="Normal 3 4 12 2 3" xfId="4368"/>
    <cellStyle name="Normal 3 4 12 2 3 2" xfId="14105"/>
    <cellStyle name="Normal 3 4 12 2 3 3" xfId="23658"/>
    <cellStyle name="Normal 3 4 12 2 3 4" xfId="33182"/>
    <cellStyle name="Normal 3 4 12 2 4" xfId="14103"/>
    <cellStyle name="Normal 3 4 12 2 5" xfId="23656"/>
    <cellStyle name="Normal 3 4 12 2 6" xfId="33180"/>
    <cellStyle name="Normal 3 4 12 3" xfId="4369"/>
    <cellStyle name="Normal 3 4 12 3 2" xfId="4370"/>
    <cellStyle name="Normal 3 4 12 3 2 2" xfId="14107"/>
    <cellStyle name="Normal 3 4 12 3 2 3" xfId="23660"/>
    <cellStyle name="Normal 3 4 12 3 2 4" xfId="33184"/>
    <cellStyle name="Normal 3 4 12 3 3" xfId="14106"/>
    <cellStyle name="Normal 3 4 12 3 4" xfId="23659"/>
    <cellStyle name="Normal 3 4 12 3 5" xfId="33183"/>
    <cellStyle name="Normal 3 4 12 4" xfId="4371"/>
    <cellStyle name="Normal 3 4 12 4 2" xfId="4372"/>
    <cellStyle name="Normal 3 4 12 4 2 2" xfId="14109"/>
    <cellStyle name="Normal 3 4 12 4 2 3" xfId="23662"/>
    <cellStyle name="Normal 3 4 12 4 2 4" xfId="33186"/>
    <cellStyle name="Normal 3 4 12 4 3" xfId="14108"/>
    <cellStyle name="Normal 3 4 12 4 4" xfId="23661"/>
    <cellStyle name="Normal 3 4 12 4 5" xfId="33185"/>
    <cellStyle name="Normal 3 4 12 5" xfId="4373"/>
    <cellStyle name="Normal 3 4 12 5 2" xfId="4374"/>
    <cellStyle name="Normal 3 4 12 5 2 2" xfId="14111"/>
    <cellStyle name="Normal 3 4 12 5 2 3" xfId="23664"/>
    <cellStyle name="Normal 3 4 12 5 2 4" xfId="33188"/>
    <cellStyle name="Normal 3 4 12 5 3" xfId="14110"/>
    <cellStyle name="Normal 3 4 12 5 4" xfId="23663"/>
    <cellStyle name="Normal 3 4 12 5 5" xfId="33187"/>
    <cellStyle name="Normal 3 4 12 6" xfId="4375"/>
    <cellStyle name="Normal 3 4 12 6 2" xfId="14112"/>
    <cellStyle name="Normal 3 4 12 6 3" xfId="23665"/>
    <cellStyle name="Normal 3 4 12 6 4" xfId="33189"/>
    <cellStyle name="Normal 3 4 12 7" xfId="4376"/>
    <cellStyle name="Normal 3 4 12 7 2" xfId="14113"/>
    <cellStyle name="Normal 3 4 12 7 3" xfId="23666"/>
    <cellStyle name="Normal 3 4 12 7 4" xfId="33190"/>
    <cellStyle name="Normal 3 4 12 8" xfId="14102"/>
    <cellStyle name="Normal 3 4 12 9" xfId="23655"/>
    <cellStyle name="Normal 3 4 13" xfId="4377"/>
    <cellStyle name="Normal 3 4 13 2" xfId="4378"/>
    <cellStyle name="Normal 3 4 13 2 2" xfId="14115"/>
    <cellStyle name="Normal 3 4 13 2 3" xfId="23668"/>
    <cellStyle name="Normal 3 4 13 2 4" xfId="33192"/>
    <cellStyle name="Normal 3 4 13 3" xfId="4379"/>
    <cellStyle name="Normal 3 4 13 3 2" xfId="14116"/>
    <cellStyle name="Normal 3 4 13 3 3" xfId="23669"/>
    <cellStyle name="Normal 3 4 13 3 4" xfId="33193"/>
    <cellStyle name="Normal 3 4 13 4" xfId="14114"/>
    <cellStyle name="Normal 3 4 13 5" xfId="23667"/>
    <cellStyle name="Normal 3 4 13 6" xfId="33191"/>
    <cellStyle name="Normal 3 4 14" xfId="4380"/>
    <cellStyle name="Normal 3 4 14 2" xfId="4381"/>
    <cellStyle name="Normal 3 4 14 2 2" xfId="14118"/>
    <cellStyle name="Normal 3 4 14 2 3" xfId="23671"/>
    <cellStyle name="Normal 3 4 14 2 4" xfId="33195"/>
    <cellStyle name="Normal 3 4 14 3" xfId="4382"/>
    <cellStyle name="Normal 3 4 14 3 2" xfId="14119"/>
    <cellStyle name="Normal 3 4 14 3 3" xfId="23672"/>
    <cellStyle name="Normal 3 4 14 3 4" xfId="33196"/>
    <cellStyle name="Normal 3 4 14 4" xfId="14117"/>
    <cellStyle name="Normal 3 4 14 5" xfId="23670"/>
    <cellStyle name="Normal 3 4 14 6" xfId="33194"/>
    <cellStyle name="Normal 3 4 15" xfId="4383"/>
    <cellStyle name="Normal 3 4 15 2" xfId="4384"/>
    <cellStyle name="Normal 3 4 15 2 2" xfId="14121"/>
    <cellStyle name="Normal 3 4 15 2 3" xfId="23674"/>
    <cellStyle name="Normal 3 4 15 2 4" xfId="33198"/>
    <cellStyle name="Normal 3 4 15 3" xfId="4385"/>
    <cellStyle name="Normal 3 4 15 3 2" xfId="14122"/>
    <cellStyle name="Normal 3 4 15 3 3" xfId="23675"/>
    <cellStyle name="Normal 3 4 15 3 4" xfId="33199"/>
    <cellStyle name="Normal 3 4 15 4" xfId="14120"/>
    <cellStyle name="Normal 3 4 15 5" xfId="23673"/>
    <cellStyle name="Normal 3 4 15 6" xfId="33197"/>
    <cellStyle name="Normal 3 4 16" xfId="4386"/>
    <cellStyle name="Normal 3 4 16 2" xfId="4387"/>
    <cellStyle name="Normal 3 4 16 2 2" xfId="14124"/>
    <cellStyle name="Normal 3 4 16 2 3" xfId="23677"/>
    <cellStyle name="Normal 3 4 16 2 4" xfId="33201"/>
    <cellStyle name="Normal 3 4 16 3" xfId="14123"/>
    <cellStyle name="Normal 3 4 16 4" xfId="23676"/>
    <cellStyle name="Normal 3 4 16 5" xfId="33200"/>
    <cellStyle name="Normal 3 4 17" xfId="4388"/>
    <cellStyle name="Normal 3 4 17 2" xfId="14125"/>
    <cellStyle name="Normal 3 4 17 3" xfId="23678"/>
    <cellStyle name="Normal 3 4 17 4" xfId="33202"/>
    <cellStyle name="Normal 3 4 18" xfId="4389"/>
    <cellStyle name="Normal 3 4 18 2" xfId="14126"/>
    <cellStyle name="Normal 3 4 18 3" xfId="23679"/>
    <cellStyle name="Normal 3 4 18 4" xfId="33203"/>
    <cellStyle name="Normal 3 4 19" xfId="4390"/>
    <cellStyle name="Normal 3 4 19 2" xfId="14127"/>
    <cellStyle name="Normal 3 4 19 3" xfId="23680"/>
    <cellStyle name="Normal 3 4 19 4" xfId="33204"/>
    <cellStyle name="Normal 3 4 2" xfId="4391"/>
    <cellStyle name="Normal 3 4 2 10" xfId="4392"/>
    <cellStyle name="Normal 3 4 2 10 2" xfId="4393"/>
    <cellStyle name="Normal 3 4 2 10 2 2" xfId="14130"/>
    <cellStyle name="Normal 3 4 2 10 2 3" xfId="23683"/>
    <cellStyle name="Normal 3 4 2 10 2 4" xfId="33207"/>
    <cellStyle name="Normal 3 4 2 10 3" xfId="4394"/>
    <cellStyle name="Normal 3 4 2 10 3 2" xfId="14131"/>
    <cellStyle name="Normal 3 4 2 10 3 3" xfId="23684"/>
    <cellStyle name="Normal 3 4 2 10 3 4" xfId="33208"/>
    <cellStyle name="Normal 3 4 2 10 4" xfId="14129"/>
    <cellStyle name="Normal 3 4 2 10 5" xfId="23682"/>
    <cellStyle name="Normal 3 4 2 10 6" xfId="33206"/>
    <cellStyle name="Normal 3 4 2 11" xfId="4395"/>
    <cellStyle name="Normal 3 4 2 11 2" xfId="4396"/>
    <cellStyle name="Normal 3 4 2 11 2 2" xfId="14133"/>
    <cellStyle name="Normal 3 4 2 11 2 3" xfId="23686"/>
    <cellStyle name="Normal 3 4 2 11 2 4" xfId="33210"/>
    <cellStyle name="Normal 3 4 2 11 3" xfId="14132"/>
    <cellStyle name="Normal 3 4 2 11 4" xfId="23685"/>
    <cellStyle name="Normal 3 4 2 11 5" xfId="33209"/>
    <cellStyle name="Normal 3 4 2 12" xfId="4397"/>
    <cellStyle name="Normal 3 4 2 12 2" xfId="14134"/>
    <cellStyle name="Normal 3 4 2 12 3" xfId="23687"/>
    <cellStyle name="Normal 3 4 2 12 4" xfId="33211"/>
    <cellStyle name="Normal 3 4 2 13" xfId="4398"/>
    <cellStyle name="Normal 3 4 2 13 2" xfId="14135"/>
    <cellStyle name="Normal 3 4 2 13 3" xfId="23688"/>
    <cellStyle name="Normal 3 4 2 13 4" xfId="33212"/>
    <cellStyle name="Normal 3 4 2 14" xfId="4399"/>
    <cellStyle name="Normal 3 4 2 14 2" xfId="14136"/>
    <cellStyle name="Normal 3 4 2 14 3" xfId="23689"/>
    <cellStyle name="Normal 3 4 2 14 4" xfId="33213"/>
    <cellStyle name="Normal 3 4 2 15" xfId="4400"/>
    <cellStyle name="Normal 3 4 2 15 2" xfId="14137"/>
    <cellStyle name="Normal 3 4 2 15 3" xfId="23690"/>
    <cellStyle name="Normal 3 4 2 15 4" xfId="33214"/>
    <cellStyle name="Normal 3 4 2 16" xfId="14128"/>
    <cellStyle name="Normal 3 4 2 17" xfId="23681"/>
    <cellStyle name="Normal 3 4 2 18" xfId="33205"/>
    <cellStyle name="Normal 3 4 2 2" xfId="4401"/>
    <cellStyle name="Normal 3 4 2 2 10" xfId="4402"/>
    <cellStyle name="Normal 3 4 2 2 10 2" xfId="14139"/>
    <cellStyle name="Normal 3 4 2 2 10 3" xfId="23692"/>
    <cellStyle name="Normal 3 4 2 2 10 4" xfId="33216"/>
    <cellStyle name="Normal 3 4 2 2 11" xfId="4403"/>
    <cellStyle name="Normal 3 4 2 2 11 2" xfId="14140"/>
    <cellStyle name="Normal 3 4 2 2 11 3" xfId="23693"/>
    <cellStyle name="Normal 3 4 2 2 11 4" xfId="33217"/>
    <cellStyle name="Normal 3 4 2 2 12" xfId="4404"/>
    <cellStyle name="Normal 3 4 2 2 12 2" xfId="14141"/>
    <cellStyle name="Normal 3 4 2 2 12 3" xfId="23694"/>
    <cellStyle name="Normal 3 4 2 2 12 4" xfId="33218"/>
    <cellStyle name="Normal 3 4 2 2 13" xfId="4405"/>
    <cellStyle name="Normal 3 4 2 2 13 2" xfId="14142"/>
    <cellStyle name="Normal 3 4 2 2 13 3" xfId="23695"/>
    <cellStyle name="Normal 3 4 2 2 13 4" xfId="33219"/>
    <cellStyle name="Normal 3 4 2 2 14" xfId="14138"/>
    <cellStyle name="Normal 3 4 2 2 15" xfId="23691"/>
    <cellStyle name="Normal 3 4 2 2 16" xfId="33215"/>
    <cellStyle name="Normal 3 4 2 2 2" xfId="4406"/>
    <cellStyle name="Normal 3 4 2 2 2 10" xfId="23696"/>
    <cellStyle name="Normal 3 4 2 2 2 11" xfId="33220"/>
    <cellStyle name="Normal 3 4 2 2 2 2" xfId="4407"/>
    <cellStyle name="Normal 3 4 2 2 2 2 2" xfId="4408"/>
    <cellStyle name="Normal 3 4 2 2 2 2 2 2" xfId="14145"/>
    <cellStyle name="Normal 3 4 2 2 2 2 2 3" xfId="23698"/>
    <cellStyle name="Normal 3 4 2 2 2 2 2 4" xfId="33222"/>
    <cellStyle name="Normal 3 4 2 2 2 2 3" xfId="4409"/>
    <cellStyle name="Normal 3 4 2 2 2 2 3 2" xfId="14146"/>
    <cellStyle name="Normal 3 4 2 2 2 2 3 3" xfId="23699"/>
    <cellStyle name="Normal 3 4 2 2 2 2 3 4" xfId="33223"/>
    <cellStyle name="Normal 3 4 2 2 2 2 4" xfId="14144"/>
    <cellStyle name="Normal 3 4 2 2 2 2 5" xfId="23697"/>
    <cellStyle name="Normal 3 4 2 2 2 2 6" xfId="33221"/>
    <cellStyle name="Normal 3 4 2 2 2 3" xfId="4410"/>
    <cellStyle name="Normal 3 4 2 2 2 3 2" xfId="4411"/>
    <cellStyle name="Normal 3 4 2 2 2 3 2 2" xfId="14148"/>
    <cellStyle name="Normal 3 4 2 2 2 3 2 3" xfId="23701"/>
    <cellStyle name="Normal 3 4 2 2 2 3 2 4" xfId="33225"/>
    <cellStyle name="Normal 3 4 2 2 2 3 3" xfId="4412"/>
    <cellStyle name="Normal 3 4 2 2 2 3 3 2" xfId="14149"/>
    <cellStyle name="Normal 3 4 2 2 2 3 3 3" xfId="23702"/>
    <cellStyle name="Normal 3 4 2 2 2 3 3 4" xfId="33226"/>
    <cellStyle name="Normal 3 4 2 2 2 3 4" xfId="14147"/>
    <cellStyle name="Normal 3 4 2 2 2 3 5" xfId="23700"/>
    <cellStyle name="Normal 3 4 2 2 2 3 6" xfId="33224"/>
    <cellStyle name="Normal 3 4 2 2 2 4" xfId="4413"/>
    <cellStyle name="Normal 3 4 2 2 2 4 2" xfId="4414"/>
    <cellStyle name="Normal 3 4 2 2 2 4 2 2" xfId="14151"/>
    <cellStyle name="Normal 3 4 2 2 2 4 2 3" xfId="23704"/>
    <cellStyle name="Normal 3 4 2 2 2 4 2 4" xfId="33228"/>
    <cellStyle name="Normal 3 4 2 2 2 4 3" xfId="14150"/>
    <cellStyle name="Normal 3 4 2 2 2 4 4" xfId="23703"/>
    <cellStyle name="Normal 3 4 2 2 2 4 5" xfId="33227"/>
    <cellStyle name="Normal 3 4 2 2 2 5" xfId="4415"/>
    <cellStyle name="Normal 3 4 2 2 2 5 2" xfId="4416"/>
    <cellStyle name="Normal 3 4 2 2 2 5 2 2" xfId="14153"/>
    <cellStyle name="Normal 3 4 2 2 2 5 2 3" xfId="23706"/>
    <cellStyle name="Normal 3 4 2 2 2 5 2 4" xfId="33230"/>
    <cellStyle name="Normal 3 4 2 2 2 5 3" xfId="14152"/>
    <cellStyle name="Normal 3 4 2 2 2 5 4" xfId="23705"/>
    <cellStyle name="Normal 3 4 2 2 2 5 5" xfId="33229"/>
    <cellStyle name="Normal 3 4 2 2 2 6" xfId="4417"/>
    <cellStyle name="Normal 3 4 2 2 2 6 2" xfId="14154"/>
    <cellStyle name="Normal 3 4 2 2 2 6 3" xfId="23707"/>
    <cellStyle name="Normal 3 4 2 2 2 6 4" xfId="33231"/>
    <cellStyle name="Normal 3 4 2 2 2 7" xfId="4418"/>
    <cellStyle name="Normal 3 4 2 2 2 7 2" xfId="14155"/>
    <cellStyle name="Normal 3 4 2 2 2 7 3" xfId="23708"/>
    <cellStyle name="Normal 3 4 2 2 2 7 4" xfId="33232"/>
    <cellStyle name="Normal 3 4 2 2 2 8" xfId="4419"/>
    <cellStyle name="Normal 3 4 2 2 2 8 2" xfId="14156"/>
    <cellStyle name="Normal 3 4 2 2 2 8 3" xfId="23709"/>
    <cellStyle name="Normal 3 4 2 2 2 8 4" xfId="33233"/>
    <cellStyle name="Normal 3 4 2 2 2 9" xfId="14143"/>
    <cellStyle name="Normal 3 4 2 2 3" xfId="4420"/>
    <cellStyle name="Normal 3 4 2 2 3 10" xfId="33234"/>
    <cellStyle name="Normal 3 4 2 2 3 2" xfId="4421"/>
    <cellStyle name="Normal 3 4 2 2 3 2 2" xfId="4422"/>
    <cellStyle name="Normal 3 4 2 2 3 2 2 2" xfId="14159"/>
    <cellStyle name="Normal 3 4 2 2 3 2 2 3" xfId="23712"/>
    <cellStyle name="Normal 3 4 2 2 3 2 2 4" xfId="33236"/>
    <cellStyle name="Normal 3 4 2 2 3 2 3" xfId="4423"/>
    <cellStyle name="Normal 3 4 2 2 3 2 3 2" xfId="14160"/>
    <cellStyle name="Normal 3 4 2 2 3 2 3 3" xfId="23713"/>
    <cellStyle name="Normal 3 4 2 2 3 2 3 4" xfId="33237"/>
    <cellStyle name="Normal 3 4 2 2 3 2 4" xfId="14158"/>
    <cellStyle name="Normal 3 4 2 2 3 2 5" xfId="23711"/>
    <cellStyle name="Normal 3 4 2 2 3 2 6" xfId="33235"/>
    <cellStyle name="Normal 3 4 2 2 3 3" xfId="4424"/>
    <cellStyle name="Normal 3 4 2 2 3 3 2" xfId="4425"/>
    <cellStyle name="Normal 3 4 2 2 3 3 2 2" xfId="14162"/>
    <cellStyle name="Normal 3 4 2 2 3 3 2 3" xfId="23715"/>
    <cellStyle name="Normal 3 4 2 2 3 3 2 4" xfId="33239"/>
    <cellStyle name="Normal 3 4 2 2 3 3 3" xfId="4426"/>
    <cellStyle name="Normal 3 4 2 2 3 3 3 2" xfId="14163"/>
    <cellStyle name="Normal 3 4 2 2 3 3 3 3" xfId="23716"/>
    <cellStyle name="Normal 3 4 2 2 3 3 3 4" xfId="33240"/>
    <cellStyle name="Normal 3 4 2 2 3 3 4" xfId="14161"/>
    <cellStyle name="Normal 3 4 2 2 3 3 5" xfId="23714"/>
    <cellStyle name="Normal 3 4 2 2 3 3 6" xfId="33238"/>
    <cellStyle name="Normal 3 4 2 2 3 4" xfId="4427"/>
    <cellStyle name="Normal 3 4 2 2 3 4 2" xfId="4428"/>
    <cellStyle name="Normal 3 4 2 2 3 4 2 2" xfId="14165"/>
    <cellStyle name="Normal 3 4 2 2 3 4 2 3" xfId="23718"/>
    <cellStyle name="Normal 3 4 2 2 3 4 2 4" xfId="33242"/>
    <cellStyle name="Normal 3 4 2 2 3 4 3" xfId="14164"/>
    <cellStyle name="Normal 3 4 2 2 3 4 4" xfId="23717"/>
    <cellStyle name="Normal 3 4 2 2 3 4 5" xfId="33241"/>
    <cellStyle name="Normal 3 4 2 2 3 5" xfId="4429"/>
    <cellStyle name="Normal 3 4 2 2 3 5 2" xfId="4430"/>
    <cellStyle name="Normal 3 4 2 2 3 5 2 2" xfId="14167"/>
    <cellStyle name="Normal 3 4 2 2 3 5 2 3" xfId="23720"/>
    <cellStyle name="Normal 3 4 2 2 3 5 2 4" xfId="33244"/>
    <cellStyle name="Normal 3 4 2 2 3 5 3" xfId="14166"/>
    <cellStyle name="Normal 3 4 2 2 3 5 4" xfId="23719"/>
    <cellStyle name="Normal 3 4 2 2 3 5 5" xfId="33243"/>
    <cellStyle name="Normal 3 4 2 2 3 6" xfId="4431"/>
    <cellStyle name="Normal 3 4 2 2 3 6 2" xfId="14168"/>
    <cellStyle name="Normal 3 4 2 2 3 6 3" xfId="23721"/>
    <cellStyle name="Normal 3 4 2 2 3 6 4" xfId="33245"/>
    <cellStyle name="Normal 3 4 2 2 3 7" xfId="4432"/>
    <cellStyle name="Normal 3 4 2 2 3 7 2" xfId="14169"/>
    <cellStyle name="Normal 3 4 2 2 3 7 3" xfId="23722"/>
    <cellStyle name="Normal 3 4 2 2 3 7 4" xfId="33246"/>
    <cellStyle name="Normal 3 4 2 2 3 8" xfId="14157"/>
    <cellStyle name="Normal 3 4 2 2 3 9" xfId="23710"/>
    <cellStyle name="Normal 3 4 2 2 4" xfId="4433"/>
    <cellStyle name="Normal 3 4 2 2 4 10" xfId="33247"/>
    <cellStyle name="Normal 3 4 2 2 4 2" xfId="4434"/>
    <cellStyle name="Normal 3 4 2 2 4 2 2" xfId="4435"/>
    <cellStyle name="Normal 3 4 2 2 4 2 2 2" xfId="14172"/>
    <cellStyle name="Normal 3 4 2 2 4 2 2 3" xfId="23725"/>
    <cellStyle name="Normal 3 4 2 2 4 2 2 4" xfId="33249"/>
    <cellStyle name="Normal 3 4 2 2 4 2 3" xfId="4436"/>
    <cellStyle name="Normal 3 4 2 2 4 2 3 2" xfId="14173"/>
    <cellStyle name="Normal 3 4 2 2 4 2 3 3" xfId="23726"/>
    <cellStyle name="Normal 3 4 2 2 4 2 3 4" xfId="33250"/>
    <cellStyle name="Normal 3 4 2 2 4 2 4" xfId="14171"/>
    <cellStyle name="Normal 3 4 2 2 4 2 5" xfId="23724"/>
    <cellStyle name="Normal 3 4 2 2 4 2 6" xfId="33248"/>
    <cellStyle name="Normal 3 4 2 2 4 3" xfId="4437"/>
    <cellStyle name="Normal 3 4 2 2 4 3 2" xfId="4438"/>
    <cellStyle name="Normal 3 4 2 2 4 3 2 2" xfId="14175"/>
    <cellStyle name="Normal 3 4 2 2 4 3 2 3" xfId="23728"/>
    <cellStyle name="Normal 3 4 2 2 4 3 2 4" xfId="33252"/>
    <cellStyle name="Normal 3 4 2 2 4 3 3" xfId="14174"/>
    <cellStyle name="Normal 3 4 2 2 4 3 4" xfId="23727"/>
    <cellStyle name="Normal 3 4 2 2 4 3 5" xfId="33251"/>
    <cellStyle name="Normal 3 4 2 2 4 4" xfId="4439"/>
    <cellStyle name="Normal 3 4 2 2 4 4 2" xfId="4440"/>
    <cellStyle name="Normal 3 4 2 2 4 4 2 2" xfId="14177"/>
    <cellStyle name="Normal 3 4 2 2 4 4 2 3" xfId="23730"/>
    <cellStyle name="Normal 3 4 2 2 4 4 2 4" xfId="33254"/>
    <cellStyle name="Normal 3 4 2 2 4 4 3" xfId="14176"/>
    <cellStyle name="Normal 3 4 2 2 4 4 4" xfId="23729"/>
    <cellStyle name="Normal 3 4 2 2 4 4 5" xfId="33253"/>
    <cellStyle name="Normal 3 4 2 2 4 5" xfId="4441"/>
    <cellStyle name="Normal 3 4 2 2 4 5 2" xfId="4442"/>
    <cellStyle name="Normal 3 4 2 2 4 5 2 2" xfId="14179"/>
    <cellStyle name="Normal 3 4 2 2 4 5 2 3" xfId="23732"/>
    <cellStyle name="Normal 3 4 2 2 4 5 2 4" xfId="33256"/>
    <cellStyle name="Normal 3 4 2 2 4 5 3" xfId="14178"/>
    <cellStyle name="Normal 3 4 2 2 4 5 4" xfId="23731"/>
    <cellStyle name="Normal 3 4 2 2 4 5 5" xfId="33255"/>
    <cellStyle name="Normal 3 4 2 2 4 6" xfId="4443"/>
    <cellStyle name="Normal 3 4 2 2 4 6 2" xfId="14180"/>
    <cellStyle name="Normal 3 4 2 2 4 6 3" xfId="23733"/>
    <cellStyle name="Normal 3 4 2 2 4 6 4" xfId="33257"/>
    <cellStyle name="Normal 3 4 2 2 4 7" xfId="4444"/>
    <cellStyle name="Normal 3 4 2 2 4 7 2" xfId="14181"/>
    <cellStyle name="Normal 3 4 2 2 4 7 3" xfId="23734"/>
    <cellStyle name="Normal 3 4 2 2 4 7 4" xfId="33258"/>
    <cellStyle name="Normal 3 4 2 2 4 8" xfId="14170"/>
    <cellStyle name="Normal 3 4 2 2 4 9" xfId="23723"/>
    <cellStyle name="Normal 3 4 2 2 5" xfId="4445"/>
    <cellStyle name="Normal 3 4 2 2 5 10" xfId="33259"/>
    <cellStyle name="Normal 3 4 2 2 5 2" xfId="4446"/>
    <cellStyle name="Normal 3 4 2 2 5 2 2" xfId="4447"/>
    <cellStyle name="Normal 3 4 2 2 5 2 2 2" xfId="14184"/>
    <cellStyle name="Normal 3 4 2 2 5 2 2 3" xfId="23737"/>
    <cellStyle name="Normal 3 4 2 2 5 2 2 4" xfId="33261"/>
    <cellStyle name="Normal 3 4 2 2 5 2 3" xfId="4448"/>
    <cellStyle name="Normal 3 4 2 2 5 2 3 2" xfId="14185"/>
    <cellStyle name="Normal 3 4 2 2 5 2 3 3" xfId="23738"/>
    <cellStyle name="Normal 3 4 2 2 5 2 3 4" xfId="33262"/>
    <cellStyle name="Normal 3 4 2 2 5 2 4" xfId="14183"/>
    <cellStyle name="Normal 3 4 2 2 5 2 5" xfId="23736"/>
    <cellStyle name="Normal 3 4 2 2 5 2 6" xfId="33260"/>
    <cellStyle name="Normal 3 4 2 2 5 3" xfId="4449"/>
    <cellStyle name="Normal 3 4 2 2 5 3 2" xfId="4450"/>
    <cellStyle name="Normal 3 4 2 2 5 3 2 2" xfId="14187"/>
    <cellStyle name="Normal 3 4 2 2 5 3 2 3" xfId="23740"/>
    <cellStyle name="Normal 3 4 2 2 5 3 2 4" xfId="33264"/>
    <cellStyle name="Normal 3 4 2 2 5 3 3" xfId="14186"/>
    <cellStyle name="Normal 3 4 2 2 5 3 4" xfId="23739"/>
    <cellStyle name="Normal 3 4 2 2 5 3 5" xfId="33263"/>
    <cellStyle name="Normal 3 4 2 2 5 4" xfId="4451"/>
    <cellStyle name="Normal 3 4 2 2 5 4 2" xfId="4452"/>
    <cellStyle name="Normal 3 4 2 2 5 4 2 2" xfId="14189"/>
    <cellStyle name="Normal 3 4 2 2 5 4 2 3" xfId="23742"/>
    <cellStyle name="Normal 3 4 2 2 5 4 2 4" xfId="33266"/>
    <cellStyle name="Normal 3 4 2 2 5 4 3" xfId="14188"/>
    <cellStyle name="Normal 3 4 2 2 5 4 4" xfId="23741"/>
    <cellStyle name="Normal 3 4 2 2 5 4 5" xfId="33265"/>
    <cellStyle name="Normal 3 4 2 2 5 5" xfId="4453"/>
    <cellStyle name="Normal 3 4 2 2 5 5 2" xfId="4454"/>
    <cellStyle name="Normal 3 4 2 2 5 5 2 2" xfId="14191"/>
    <cellStyle name="Normal 3 4 2 2 5 5 2 3" xfId="23744"/>
    <cellStyle name="Normal 3 4 2 2 5 5 2 4" xfId="33268"/>
    <cellStyle name="Normal 3 4 2 2 5 5 3" xfId="14190"/>
    <cellStyle name="Normal 3 4 2 2 5 5 4" xfId="23743"/>
    <cellStyle name="Normal 3 4 2 2 5 5 5" xfId="33267"/>
    <cellStyle name="Normal 3 4 2 2 5 6" xfId="4455"/>
    <cellStyle name="Normal 3 4 2 2 5 6 2" xfId="14192"/>
    <cellStyle name="Normal 3 4 2 2 5 6 3" xfId="23745"/>
    <cellStyle name="Normal 3 4 2 2 5 6 4" xfId="33269"/>
    <cellStyle name="Normal 3 4 2 2 5 7" xfId="4456"/>
    <cellStyle name="Normal 3 4 2 2 5 7 2" xfId="14193"/>
    <cellStyle name="Normal 3 4 2 2 5 7 3" xfId="23746"/>
    <cellStyle name="Normal 3 4 2 2 5 7 4" xfId="33270"/>
    <cellStyle name="Normal 3 4 2 2 5 8" xfId="14182"/>
    <cellStyle name="Normal 3 4 2 2 5 9" xfId="23735"/>
    <cellStyle name="Normal 3 4 2 2 6" xfId="4457"/>
    <cellStyle name="Normal 3 4 2 2 6 2" xfId="4458"/>
    <cellStyle name="Normal 3 4 2 2 6 2 2" xfId="14195"/>
    <cellStyle name="Normal 3 4 2 2 6 2 3" xfId="23748"/>
    <cellStyle name="Normal 3 4 2 2 6 2 4" xfId="33272"/>
    <cellStyle name="Normal 3 4 2 2 6 3" xfId="4459"/>
    <cellStyle name="Normal 3 4 2 2 6 3 2" xfId="14196"/>
    <cellStyle name="Normal 3 4 2 2 6 3 3" xfId="23749"/>
    <cellStyle name="Normal 3 4 2 2 6 3 4" xfId="33273"/>
    <cellStyle name="Normal 3 4 2 2 6 4" xfId="14194"/>
    <cellStyle name="Normal 3 4 2 2 6 5" xfId="23747"/>
    <cellStyle name="Normal 3 4 2 2 6 6" xfId="33271"/>
    <cellStyle name="Normal 3 4 2 2 7" xfId="4460"/>
    <cellStyle name="Normal 3 4 2 2 7 2" xfId="4461"/>
    <cellStyle name="Normal 3 4 2 2 7 2 2" xfId="14198"/>
    <cellStyle name="Normal 3 4 2 2 7 2 3" xfId="23751"/>
    <cellStyle name="Normal 3 4 2 2 7 2 4" xfId="33275"/>
    <cellStyle name="Normal 3 4 2 2 7 3" xfId="4462"/>
    <cellStyle name="Normal 3 4 2 2 7 3 2" xfId="14199"/>
    <cellStyle name="Normal 3 4 2 2 7 3 3" xfId="23752"/>
    <cellStyle name="Normal 3 4 2 2 7 3 4" xfId="33276"/>
    <cellStyle name="Normal 3 4 2 2 7 4" xfId="14197"/>
    <cellStyle name="Normal 3 4 2 2 7 5" xfId="23750"/>
    <cellStyle name="Normal 3 4 2 2 7 6" xfId="33274"/>
    <cellStyle name="Normal 3 4 2 2 8" xfId="4463"/>
    <cellStyle name="Normal 3 4 2 2 8 2" xfId="4464"/>
    <cellStyle name="Normal 3 4 2 2 8 2 2" xfId="14201"/>
    <cellStyle name="Normal 3 4 2 2 8 2 3" xfId="23754"/>
    <cellStyle name="Normal 3 4 2 2 8 2 4" xfId="33278"/>
    <cellStyle name="Normal 3 4 2 2 8 3" xfId="4465"/>
    <cellStyle name="Normal 3 4 2 2 8 3 2" xfId="14202"/>
    <cellStyle name="Normal 3 4 2 2 8 3 3" xfId="23755"/>
    <cellStyle name="Normal 3 4 2 2 8 3 4" xfId="33279"/>
    <cellStyle name="Normal 3 4 2 2 8 4" xfId="14200"/>
    <cellStyle name="Normal 3 4 2 2 8 5" xfId="23753"/>
    <cellStyle name="Normal 3 4 2 2 8 6" xfId="33277"/>
    <cellStyle name="Normal 3 4 2 2 9" xfId="4466"/>
    <cellStyle name="Normal 3 4 2 2 9 2" xfId="4467"/>
    <cellStyle name="Normal 3 4 2 2 9 2 2" xfId="14204"/>
    <cellStyle name="Normal 3 4 2 2 9 2 3" xfId="23757"/>
    <cellStyle name="Normal 3 4 2 2 9 2 4" xfId="33281"/>
    <cellStyle name="Normal 3 4 2 2 9 3" xfId="14203"/>
    <cellStyle name="Normal 3 4 2 2 9 4" xfId="23756"/>
    <cellStyle name="Normal 3 4 2 2 9 5" xfId="33280"/>
    <cellStyle name="Normal 3 4 2 3" xfId="4468"/>
    <cellStyle name="Normal 3 4 2 3 10" xfId="4469"/>
    <cellStyle name="Normal 3 4 2 3 10 2" xfId="14206"/>
    <cellStyle name="Normal 3 4 2 3 10 3" xfId="23759"/>
    <cellStyle name="Normal 3 4 2 3 10 4" xfId="33283"/>
    <cellStyle name="Normal 3 4 2 3 11" xfId="4470"/>
    <cellStyle name="Normal 3 4 2 3 11 2" xfId="14207"/>
    <cellStyle name="Normal 3 4 2 3 11 3" xfId="23760"/>
    <cellStyle name="Normal 3 4 2 3 11 4" xfId="33284"/>
    <cellStyle name="Normal 3 4 2 3 12" xfId="4471"/>
    <cellStyle name="Normal 3 4 2 3 12 2" xfId="14208"/>
    <cellStyle name="Normal 3 4 2 3 12 3" xfId="23761"/>
    <cellStyle name="Normal 3 4 2 3 12 4" xfId="33285"/>
    <cellStyle name="Normal 3 4 2 3 13" xfId="14205"/>
    <cellStyle name="Normal 3 4 2 3 14" xfId="23758"/>
    <cellStyle name="Normal 3 4 2 3 15" xfId="33282"/>
    <cellStyle name="Normal 3 4 2 3 2" xfId="4472"/>
    <cellStyle name="Normal 3 4 2 3 2 10" xfId="33286"/>
    <cellStyle name="Normal 3 4 2 3 2 2" xfId="4473"/>
    <cellStyle name="Normal 3 4 2 3 2 2 2" xfId="4474"/>
    <cellStyle name="Normal 3 4 2 3 2 2 2 2" xfId="14211"/>
    <cellStyle name="Normal 3 4 2 3 2 2 2 3" xfId="23764"/>
    <cellStyle name="Normal 3 4 2 3 2 2 2 4" xfId="33288"/>
    <cellStyle name="Normal 3 4 2 3 2 2 3" xfId="4475"/>
    <cellStyle name="Normal 3 4 2 3 2 2 3 2" xfId="14212"/>
    <cellStyle name="Normal 3 4 2 3 2 2 3 3" xfId="23765"/>
    <cellStyle name="Normal 3 4 2 3 2 2 3 4" xfId="33289"/>
    <cellStyle name="Normal 3 4 2 3 2 2 4" xfId="14210"/>
    <cellStyle name="Normal 3 4 2 3 2 2 5" xfId="23763"/>
    <cellStyle name="Normal 3 4 2 3 2 2 6" xfId="33287"/>
    <cellStyle name="Normal 3 4 2 3 2 3" xfId="4476"/>
    <cellStyle name="Normal 3 4 2 3 2 3 2" xfId="4477"/>
    <cellStyle name="Normal 3 4 2 3 2 3 2 2" xfId="14214"/>
    <cellStyle name="Normal 3 4 2 3 2 3 2 3" xfId="23767"/>
    <cellStyle name="Normal 3 4 2 3 2 3 2 4" xfId="33291"/>
    <cellStyle name="Normal 3 4 2 3 2 3 3" xfId="4478"/>
    <cellStyle name="Normal 3 4 2 3 2 3 3 2" xfId="14215"/>
    <cellStyle name="Normal 3 4 2 3 2 3 3 3" xfId="23768"/>
    <cellStyle name="Normal 3 4 2 3 2 3 3 4" xfId="33292"/>
    <cellStyle name="Normal 3 4 2 3 2 3 4" xfId="14213"/>
    <cellStyle name="Normal 3 4 2 3 2 3 5" xfId="23766"/>
    <cellStyle name="Normal 3 4 2 3 2 3 6" xfId="33290"/>
    <cellStyle name="Normal 3 4 2 3 2 4" xfId="4479"/>
    <cellStyle name="Normal 3 4 2 3 2 4 2" xfId="4480"/>
    <cellStyle name="Normal 3 4 2 3 2 4 2 2" xfId="14217"/>
    <cellStyle name="Normal 3 4 2 3 2 4 2 3" xfId="23770"/>
    <cellStyle name="Normal 3 4 2 3 2 4 2 4" xfId="33294"/>
    <cellStyle name="Normal 3 4 2 3 2 4 3" xfId="14216"/>
    <cellStyle name="Normal 3 4 2 3 2 4 4" xfId="23769"/>
    <cellStyle name="Normal 3 4 2 3 2 4 5" xfId="33293"/>
    <cellStyle name="Normal 3 4 2 3 2 5" xfId="4481"/>
    <cellStyle name="Normal 3 4 2 3 2 5 2" xfId="4482"/>
    <cellStyle name="Normal 3 4 2 3 2 5 2 2" xfId="14219"/>
    <cellStyle name="Normal 3 4 2 3 2 5 2 3" xfId="23772"/>
    <cellStyle name="Normal 3 4 2 3 2 5 2 4" xfId="33296"/>
    <cellStyle name="Normal 3 4 2 3 2 5 3" xfId="14218"/>
    <cellStyle name="Normal 3 4 2 3 2 5 4" xfId="23771"/>
    <cellStyle name="Normal 3 4 2 3 2 5 5" xfId="33295"/>
    <cellStyle name="Normal 3 4 2 3 2 6" xfId="4483"/>
    <cellStyle name="Normal 3 4 2 3 2 6 2" xfId="14220"/>
    <cellStyle name="Normal 3 4 2 3 2 6 3" xfId="23773"/>
    <cellStyle name="Normal 3 4 2 3 2 6 4" xfId="33297"/>
    <cellStyle name="Normal 3 4 2 3 2 7" xfId="4484"/>
    <cellStyle name="Normal 3 4 2 3 2 7 2" xfId="14221"/>
    <cellStyle name="Normal 3 4 2 3 2 7 3" xfId="23774"/>
    <cellStyle name="Normal 3 4 2 3 2 7 4" xfId="33298"/>
    <cellStyle name="Normal 3 4 2 3 2 8" xfId="14209"/>
    <cellStyle name="Normal 3 4 2 3 2 9" xfId="23762"/>
    <cellStyle name="Normal 3 4 2 3 3" xfId="4485"/>
    <cellStyle name="Normal 3 4 2 3 3 10" xfId="33299"/>
    <cellStyle name="Normal 3 4 2 3 3 2" xfId="4486"/>
    <cellStyle name="Normal 3 4 2 3 3 2 2" xfId="4487"/>
    <cellStyle name="Normal 3 4 2 3 3 2 2 2" xfId="14224"/>
    <cellStyle name="Normal 3 4 2 3 3 2 2 3" xfId="23777"/>
    <cellStyle name="Normal 3 4 2 3 3 2 2 4" xfId="33301"/>
    <cellStyle name="Normal 3 4 2 3 3 2 3" xfId="4488"/>
    <cellStyle name="Normal 3 4 2 3 3 2 3 2" xfId="14225"/>
    <cellStyle name="Normal 3 4 2 3 3 2 3 3" xfId="23778"/>
    <cellStyle name="Normal 3 4 2 3 3 2 3 4" xfId="33302"/>
    <cellStyle name="Normal 3 4 2 3 3 2 4" xfId="14223"/>
    <cellStyle name="Normal 3 4 2 3 3 2 5" xfId="23776"/>
    <cellStyle name="Normal 3 4 2 3 3 2 6" xfId="33300"/>
    <cellStyle name="Normal 3 4 2 3 3 3" xfId="4489"/>
    <cellStyle name="Normal 3 4 2 3 3 3 2" xfId="4490"/>
    <cellStyle name="Normal 3 4 2 3 3 3 2 2" xfId="14227"/>
    <cellStyle name="Normal 3 4 2 3 3 3 2 3" xfId="23780"/>
    <cellStyle name="Normal 3 4 2 3 3 3 2 4" xfId="33304"/>
    <cellStyle name="Normal 3 4 2 3 3 3 3" xfId="4491"/>
    <cellStyle name="Normal 3 4 2 3 3 3 3 2" xfId="14228"/>
    <cellStyle name="Normal 3 4 2 3 3 3 3 3" xfId="23781"/>
    <cellStyle name="Normal 3 4 2 3 3 3 3 4" xfId="33305"/>
    <cellStyle name="Normal 3 4 2 3 3 3 4" xfId="14226"/>
    <cellStyle name="Normal 3 4 2 3 3 3 5" xfId="23779"/>
    <cellStyle name="Normal 3 4 2 3 3 3 6" xfId="33303"/>
    <cellStyle name="Normal 3 4 2 3 3 4" xfId="4492"/>
    <cellStyle name="Normal 3 4 2 3 3 4 2" xfId="4493"/>
    <cellStyle name="Normal 3 4 2 3 3 4 2 2" xfId="14230"/>
    <cellStyle name="Normal 3 4 2 3 3 4 2 3" xfId="23783"/>
    <cellStyle name="Normal 3 4 2 3 3 4 2 4" xfId="33307"/>
    <cellStyle name="Normal 3 4 2 3 3 4 3" xfId="14229"/>
    <cellStyle name="Normal 3 4 2 3 3 4 4" xfId="23782"/>
    <cellStyle name="Normal 3 4 2 3 3 4 5" xfId="33306"/>
    <cellStyle name="Normal 3 4 2 3 3 5" xfId="4494"/>
    <cellStyle name="Normal 3 4 2 3 3 5 2" xfId="4495"/>
    <cellStyle name="Normal 3 4 2 3 3 5 2 2" xfId="14232"/>
    <cellStyle name="Normal 3 4 2 3 3 5 2 3" xfId="23785"/>
    <cellStyle name="Normal 3 4 2 3 3 5 2 4" xfId="33309"/>
    <cellStyle name="Normal 3 4 2 3 3 5 3" xfId="14231"/>
    <cellStyle name="Normal 3 4 2 3 3 5 4" xfId="23784"/>
    <cellStyle name="Normal 3 4 2 3 3 5 5" xfId="33308"/>
    <cellStyle name="Normal 3 4 2 3 3 6" xfId="4496"/>
    <cellStyle name="Normal 3 4 2 3 3 6 2" xfId="14233"/>
    <cellStyle name="Normal 3 4 2 3 3 6 3" xfId="23786"/>
    <cellStyle name="Normal 3 4 2 3 3 6 4" xfId="33310"/>
    <cellStyle name="Normal 3 4 2 3 3 7" xfId="4497"/>
    <cellStyle name="Normal 3 4 2 3 3 7 2" xfId="14234"/>
    <cellStyle name="Normal 3 4 2 3 3 7 3" xfId="23787"/>
    <cellStyle name="Normal 3 4 2 3 3 7 4" xfId="33311"/>
    <cellStyle name="Normal 3 4 2 3 3 8" xfId="14222"/>
    <cellStyle name="Normal 3 4 2 3 3 9" xfId="23775"/>
    <cellStyle name="Normal 3 4 2 3 4" xfId="4498"/>
    <cellStyle name="Normal 3 4 2 3 4 10" xfId="33312"/>
    <cellStyle name="Normal 3 4 2 3 4 2" xfId="4499"/>
    <cellStyle name="Normal 3 4 2 3 4 2 2" xfId="4500"/>
    <cellStyle name="Normal 3 4 2 3 4 2 2 2" xfId="14237"/>
    <cellStyle name="Normal 3 4 2 3 4 2 2 3" xfId="23790"/>
    <cellStyle name="Normal 3 4 2 3 4 2 2 4" xfId="33314"/>
    <cellStyle name="Normal 3 4 2 3 4 2 3" xfId="4501"/>
    <cellStyle name="Normal 3 4 2 3 4 2 3 2" xfId="14238"/>
    <cellStyle name="Normal 3 4 2 3 4 2 3 3" xfId="23791"/>
    <cellStyle name="Normal 3 4 2 3 4 2 3 4" xfId="33315"/>
    <cellStyle name="Normal 3 4 2 3 4 2 4" xfId="14236"/>
    <cellStyle name="Normal 3 4 2 3 4 2 5" xfId="23789"/>
    <cellStyle name="Normal 3 4 2 3 4 2 6" xfId="33313"/>
    <cellStyle name="Normal 3 4 2 3 4 3" xfId="4502"/>
    <cellStyle name="Normal 3 4 2 3 4 3 2" xfId="4503"/>
    <cellStyle name="Normal 3 4 2 3 4 3 2 2" xfId="14240"/>
    <cellStyle name="Normal 3 4 2 3 4 3 2 3" xfId="23793"/>
    <cellStyle name="Normal 3 4 2 3 4 3 2 4" xfId="33317"/>
    <cellStyle name="Normal 3 4 2 3 4 3 3" xfId="14239"/>
    <cellStyle name="Normal 3 4 2 3 4 3 4" xfId="23792"/>
    <cellStyle name="Normal 3 4 2 3 4 3 5" xfId="33316"/>
    <cellStyle name="Normal 3 4 2 3 4 4" xfId="4504"/>
    <cellStyle name="Normal 3 4 2 3 4 4 2" xfId="4505"/>
    <cellStyle name="Normal 3 4 2 3 4 4 2 2" xfId="14242"/>
    <cellStyle name="Normal 3 4 2 3 4 4 2 3" xfId="23795"/>
    <cellStyle name="Normal 3 4 2 3 4 4 2 4" xfId="33319"/>
    <cellStyle name="Normal 3 4 2 3 4 4 3" xfId="14241"/>
    <cellStyle name="Normal 3 4 2 3 4 4 4" xfId="23794"/>
    <cellStyle name="Normal 3 4 2 3 4 4 5" xfId="33318"/>
    <cellStyle name="Normal 3 4 2 3 4 5" xfId="4506"/>
    <cellStyle name="Normal 3 4 2 3 4 5 2" xfId="4507"/>
    <cellStyle name="Normal 3 4 2 3 4 5 2 2" xfId="14244"/>
    <cellStyle name="Normal 3 4 2 3 4 5 2 3" xfId="23797"/>
    <cellStyle name="Normal 3 4 2 3 4 5 2 4" xfId="33321"/>
    <cellStyle name="Normal 3 4 2 3 4 5 3" xfId="14243"/>
    <cellStyle name="Normal 3 4 2 3 4 5 4" xfId="23796"/>
    <cellStyle name="Normal 3 4 2 3 4 5 5" xfId="33320"/>
    <cellStyle name="Normal 3 4 2 3 4 6" xfId="4508"/>
    <cellStyle name="Normal 3 4 2 3 4 6 2" xfId="14245"/>
    <cellStyle name="Normal 3 4 2 3 4 6 3" xfId="23798"/>
    <cellStyle name="Normal 3 4 2 3 4 6 4" xfId="33322"/>
    <cellStyle name="Normal 3 4 2 3 4 7" xfId="4509"/>
    <cellStyle name="Normal 3 4 2 3 4 7 2" xfId="14246"/>
    <cellStyle name="Normal 3 4 2 3 4 7 3" xfId="23799"/>
    <cellStyle name="Normal 3 4 2 3 4 7 4" xfId="33323"/>
    <cellStyle name="Normal 3 4 2 3 4 8" xfId="14235"/>
    <cellStyle name="Normal 3 4 2 3 4 9" xfId="23788"/>
    <cellStyle name="Normal 3 4 2 3 5" xfId="4510"/>
    <cellStyle name="Normal 3 4 2 3 5 2" xfId="4511"/>
    <cellStyle name="Normal 3 4 2 3 5 2 2" xfId="14248"/>
    <cellStyle name="Normal 3 4 2 3 5 2 3" xfId="23801"/>
    <cellStyle name="Normal 3 4 2 3 5 2 4" xfId="33325"/>
    <cellStyle name="Normal 3 4 2 3 5 3" xfId="4512"/>
    <cellStyle name="Normal 3 4 2 3 5 3 2" xfId="14249"/>
    <cellStyle name="Normal 3 4 2 3 5 3 3" xfId="23802"/>
    <cellStyle name="Normal 3 4 2 3 5 3 4" xfId="33326"/>
    <cellStyle name="Normal 3 4 2 3 5 4" xfId="14247"/>
    <cellStyle name="Normal 3 4 2 3 5 5" xfId="23800"/>
    <cellStyle name="Normal 3 4 2 3 5 6" xfId="33324"/>
    <cellStyle name="Normal 3 4 2 3 6" xfId="4513"/>
    <cellStyle name="Normal 3 4 2 3 6 2" xfId="4514"/>
    <cellStyle name="Normal 3 4 2 3 6 2 2" xfId="14251"/>
    <cellStyle name="Normal 3 4 2 3 6 2 3" xfId="23804"/>
    <cellStyle name="Normal 3 4 2 3 6 2 4" xfId="33328"/>
    <cellStyle name="Normal 3 4 2 3 6 3" xfId="4515"/>
    <cellStyle name="Normal 3 4 2 3 6 3 2" xfId="14252"/>
    <cellStyle name="Normal 3 4 2 3 6 3 3" xfId="23805"/>
    <cellStyle name="Normal 3 4 2 3 6 3 4" xfId="33329"/>
    <cellStyle name="Normal 3 4 2 3 6 4" xfId="14250"/>
    <cellStyle name="Normal 3 4 2 3 6 5" xfId="23803"/>
    <cellStyle name="Normal 3 4 2 3 6 6" xfId="33327"/>
    <cellStyle name="Normal 3 4 2 3 7" xfId="4516"/>
    <cellStyle name="Normal 3 4 2 3 7 2" xfId="4517"/>
    <cellStyle name="Normal 3 4 2 3 7 2 2" xfId="14254"/>
    <cellStyle name="Normal 3 4 2 3 7 2 3" xfId="23807"/>
    <cellStyle name="Normal 3 4 2 3 7 2 4" xfId="33331"/>
    <cellStyle name="Normal 3 4 2 3 7 3" xfId="4518"/>
    <cellStyle name="Normal 3 4 2 3 7 3 2" xfId="14255"/>
    <cellStyle name="Normal 3 4 2 3 7 3 3" xfId="23808"/>
    <cellStyle name="Normal 3 4 2 3 7 3 4" xfId="33332"/>
    <cellStyle name="Normal 3 4 2 3 7 4" xfId="14253"/>
    <cellStyle name="Normal 3 4 2 3 7 5" xfId="23806"/>
    <cellStyle name="Normal 3 4 2 3 7 6" xfId="33330"/>
    <cellStyle name="Normal 3 4 2 3 8" xfId="4519"/>
    <cellStyle name="Normal 3 4 2 3 8 2" xfId="4520"/>
    <cellStyle name="Normal 3 4 2 3 8 2 2" xfId="14257"/>
    <cellStyle name="Normal 3 4 2 3 8 2 3" xfId="23810"/>
    <cellStyle name="Normal 3 4 2 3 8 2 4" xfId="33334"/>
    <cellStyle name="Normal 3 4 2 3 8 3" xfId="14256"/>
    <cellStyle name="Normal 3 4 2 3 8 4" xfId="23809"/>
    <cellStyle name="Normal 3 4 2 3 8 5" xfId="33333"/>
    <cellStyle name="Normal 3 4 2 3 9" xfId="4521"/>
    <cellStyle name="Normal 3 4 2 3 9 2" xfId="14258"/>
    <cellStyle name="Normal 3 4 2 3 9 3" xfId="23811"/>
    <cellStyle name="Normal 3 4 2 3 9 4" xfId="33335"/>
    <cellStyle name="Normal 3 4 2 4" xfId="4522"/>
    <cellStyle name="Normal 3 4 2 4 10" xfId="23812"/>
    <cellStyle name="Normal 3 4 2 4 11" xfId="33336"/>
    <cellStyle name="Normal 3 4 2 4 2" xfId="4523"/>
    <cellStyle name="Normal 3 4 2 4 2 2" xfId="4524"/>
    <cellStyle name="Normal 3 4 2 4 2 2 2" xfId="14261"/>
    <cellStyle name="Normal 3 4 2 4 2 2 3" xfId="23814"/>
    <cellStyle name="Normal 3 4 2 4 2 2 4" xfId="33338"/>
    <cellStyle name="Normal 3 4 2 4 2 3" xfId="4525"/>
    <cellStyle name="Normal 3 4 2 4 2 3 2" xfId="14262"/>
    <cellStyle name="Normal 3 4 2 4 2 3 3" xfId="23815"/>
    <cellStyle name="Normal 3 4 2 4 2 3 4" xfId="33339"/>
    <cellStyle name="Normal 3 4 2 4 2 4" xfId="14260"/>
    <cellStyle name="Normal 3 4 2 4 2 5" xfId="23813"/>
    <cellStyle name="Normal 3 4 2 4 2 6" xfId="33337"/>
    <cellStyle name="Normal 3 4 2 4 3" xfId="4526"/>
    <cellStyle name="Normal 3 4 2 4 3 2" xfId="4527"/>
    <cellStyle name="Normal 3 4 2 4 3 2 2" xfId="14264"/>
    <cellStyle name="Normal 3 4 2 4 3 2 3" xfId="23817"/>
    <cellStyle name="Normal 3 4 2 4 3 2 4" xfId="33341"/>
    <cellStyle name="Normal 3 4 2 4 3 3" xfId="4528"/>
    <cellStyle name="Normal 3 4 2 4 3 3 2" xfId="14265"/>
    <cellStyle name="Normal 3 4 2 4 3 3 3" xfId="23818"/>
    <cellStyle name="Normal 3 4 2 4 3 3 4" xfId="33342"/>
    <cellStyle name="Normal 3 4 2 4 3 4" xfId="14263"/>
    <cellStyle name="Normal 3 4 2 4 3 5" xfId="23816"/>
    <cellStyle name="Normal 3 4 2 4 3 6" xfId="33340"/>
    <cellStyle name="Normal 3 4 2 4 4" xfId="4529"/>
    <cellStyle name="Normal 3 4 2 4 4 2" xfId="4530"/>
    <cellStyle name="Normal 3 4 2 4 4 2 2" xfId="14267"/>
    <cellStyle name="Normal 3 4 2 4 4 2 3" xfId="23820"/>
    <cellStyle name="Normal 3 4 2 4 4 2 4" xfId="33344"/>
    <cellStyle name="Normal 3 4 2 4 4 3" xfId="14266"/>
    <cellStyle name="Normal 3 4 2 4 4 4" xfId="23819"/>
    <cellStyle name="Normal 3 4 2 4 4 5" xfId="33343"/>
    <cellStyle name="Normal 3 4 2 4 5" xfId="4531"/>
    <cellStyle name="Normal 3 4 2 4 5 2" xfId="4532"/>
    <cellStyle name="Normal 3 4 2 4 5 2 2" xfId="14269"/>
    <cellStyle name="Normal 3 4 2 4 5 2 3" xfId="23822"/>
    <cellStyle name="Normal 3 4 2 4 5 2 4" xfId="33346"/>
    <cellStyle name="Normal 3 4 2 4 5 3" xfId="14268"/>
    <cellStyle name="Normal 3 4 2 4 5 4" xfId="23821"/>
    <cellStyle name="Normal 3 4 2 4 5 5" xfId="33345"/>
    <cellStyle name="Normal 3 4 2 4 6" xfId="4533"/>
    <cellStyle name="Normal 3 4 2 4 6 2" xfId="14270"/>
    <cellStyle name="Normal 3 4 2 4 6 3" xfId="23823"/>
    <cellStyle name="Normal 3 4 2 4 6 4" xfId="33347"/>
    <cellStyle name="Normal 3 4 2 4 7" xfId="4534"/>
    <cellStyle name="Normal 3 4 2 4 7 2" xfId="14271"/>
    <cellStyle name="Normal 3 4 2 4 7 3" xfId="23824"/>
    <cellStyle name="Normal 3 4 2 4 7 4" xfId="33348"/>
    <cellStyle name="Normal 3 4 2 4 8" xfId="4535"/>
    <cellStyle name="Normal 3 4 2 4 8 2" xfId="14272"/>
    <cellStyle name="Normal 3 4 2 4 8 3" xfId="23825"/>
    <cellStyle name="Normal 3 4 2 4 8 4" xfId="33349"/>
    <cellStyle name="Normal 3 4 2 4 9" xfId="14259"/>
    <cellStyle name="Normal 3 4 2 5" xfId="4536"/>
    <cellStyle name="Normal 3 4 2 5 10" xfId="33350"/>
    <cellStyle name="Normal 3 4 2 5 2" xfId="4537"/>
    <cellStyle name="Normal 3 4 2 5 2 2" xfId="4538"/>
    <cellStyle name="Normal 3 4 2 5 2 2 2" xfId="14275"/>
    <cellStyle name="Normal 3 4 2 5 2 2 3" xfId="23828"/>
    <cellStyle name="Normal 3 4 2 5 2 2 4" xfId="33352"/>
    <cellStyle name="Normal 3 4 2 5 2 3" xfId="4539"/>
    <cellStyle name="Normal 3 4 2 5 2 3 2" xfId="14276"/>
    <cellStyle name="Normal 3 4 2 5 2 3 3" xfId="23829"/>
    <cellStyle name="Normal 3 4 2 5 2 3 4" xfId="33353"/>
    <cellStyle name="Normal 3 4 2 5 2 4" xfId="14274"/>
    <cellStyle name="Normal 3 4 2 5 2 5" xfId="23827"/>
    <cellStyle name="Normal 3 4 2 5 2 6" xfId="33351"/>
    <cellStyle name="Normal 3 4 2 5 3" xfId="4540"/>
    <cellStyle name="Normal 3 4 2 5 3 2" xfId="4541"/>
    <cellStyle name="Normal 3 4 2 5 3 2 2" xfId="14278"/>
    <cellStyle name="Normal 3 4 2 5 3 2 3" xfId="23831"/>
    <cellStyle name="Normal 3 4 2 5 3 2 4" xfId="33355"/>
    <cellStyle name="Normal 3 4 2 5 3 3" xfId="4542"/>
    <cellStyle name="Normal 3 4 2 5 3 3 2" xfId="14279"/>
    <cellStyle name="Normal 3 4 2 5 3 3 3" xfId="23832"/>
    <cellStyle name="Normal 3 4 2 5 3 3 4" xfId="33356"/>
    <cellStyle name="Normal 3 4 2 5 3 4" xfId="14277"/>
    <cellStyle name="Normal 3 4 2 5 3 5" xfId="23830"/>
    <cellStyle name="Normal 3 4 2 5 3 6" xfId="33354"/>
    <cellStyle name="Normal 3 4 2 5 4" xfId="4543"/>
    <cellStyle name="Normal 3 4 2 5 4 2" xfId="4544"/>
    <cellStyle name="Normal 3 4 2 5 4 2 2" xfId="14281"/>
    <cellStyle name="Normal 3 4 2 5 4 2 3" xfId="23834"/>
    <cellStyle name="Normal 3 4 2 5 4 2 4" xfId="33358"/>
    <cellStyle name="Normal 3 4 2 5 4 3" xfId="14280"/>
    <cellStyle name="Normal 3 4 2 5 4 4" xfId="23833"/>
    <cellStyle name="Normal 3 4 2 5 4 5" xfId="33357"/>
    <cellStyle name="Normal 3 4 2 5 5" xfId="4545"/>
    <cellStyle name="Normal 3 4 2 5 5 2" xfId="4546"/>
    <cellStyle name="Normal 3 4 2 5 5 2 2" xfId="14283"/>
    <cellStyle name="Normal 3 4 2 5 5 2 3" xfId="23836"/>
    <cellStyle name="Normal 3 4 2 5 5 2 4" xfId="33360"/>
    <cellStyle name="Normal 3 4 2 5 5 3" xfId="14282"/>
    <cellStyle name="Normal 3 4 2 5 5 4" xfId="23835"/>
    <cellStyle name="Normal 3 4 2 5 5 5" xfId="33359"/>
    <cellStyle name="Normal 3 4 2 5 6" xfId="4547"/>
    <cellStyle name="Normal 3 4 2 5 6 2" xfId="14284"/>
    <cellStyle name="Normal 3 4 2 5 6 3" xfId="23837"/>
    <cellStyle name="Normal 3 4 2 5 6 4" xfId="33361"/>
    <cellStyle name="Normal 3 4 2 5 7" xfId="4548"/>
    <cellStyle name="Normal 3 4 2 5 7 2" xfId="14285"/>
    <cellStyle name="Normal 3 4 2 5 7 3" xfId="23838"/>
    <cellStyle name="Normal 3 4 2 5 7 4" xfId="33362"/>
    <cellStyle name="Normal 3 4 2 5 8" xfId="14273"/>
    <cellStyle name="Normal 3 4 2 5 9" xfId="23826"/>
    <cellStyle name="Normal 3 4 2 6" xfId="4549"/>
    <cellStyle name="Normal 3 4 2 6 10" xfId="33363"/>
    <cellStyle name="Normal 3 4 2 6 2" xfId="4550"/>
    <cellStyle name="Normal 3 4 2 6 2 2" xfId="4551"/>
    <cellStyle name="Normal 3 4 2 6 2 2 2" xfId="14288"/>
    <cellStyle name="Normal 3 4 2 6 2 2 3" xfId="23841"/>
    <cellStyle name="Normal 3 4 2 6 2 2 4" xfId="33365"/>
    <cellStyle name="Normal 3 4 2 6 2 3" xfId="4552"/>
    <cellStyle name="Normal 3 4 2 6 2 3 2" xfId="14289"/>
    <cellStyle name="Normal 3 4 2 6 2 3 3" xfId="23842"/>
    <cellStyle name="Normal 3 4 2 6 2 3 4" xfId="33366"/>
    <cellStyle name="Normal 3 4 2 6 2 4" xfId="14287"/>
    <cellStyle name="Normal 3 4 2 6 2 5" xfId="23840"/>
    <cellStyle name="Normal 3 4 2 6 2 6" xfId="33364"/>
    <cellStyle name="Normal 3 4 2 6 3" xfId="4553"/>
    <cellStyle name="Normal 3 4 2 6 3 2" xfId="4554"/>
    <cellStyle name="Normal 3 4 2 6 3 2 2" xfId="14291"/>
    <cellStyle name="Normal 3 4 2 6 3 2 3" xfId="23844"/>
    <cellStyle name="Normal 3 4 2 6 3 2 4" xfId="33368"/>
    <cellStyle name="Normal 3 4 2 6 3 3" xfId="14290"/>
    <cellStyle name="Normal 3 4 2 6 3 4" xfId="23843"/>
    <cellStyle name="Normal 3 4 2 6 3 5" xfId="33367"/>
    <cellStyle name="Normal 3 4 2 6 4" xfId="4555"/>
    <cellStyle name="Normal 3 4 2 6 4 2" xfId="4556"/>
    <cellStyle name="Normal 3 4 2 6 4 2 2" xfId="14293"/>
    <cellStyle name="Normal 3 4 2 6 4 2 3" xfId="23846"/>
    <cellStyle name="Normal 3 4 2 6 4 2 4" xfId="33370"/>
    <cellStyle name="Normal 3 4 2 6 4 3" xfId="14292"/>
    <cellStyle name="Normal 3 4 2 6 4 4" xfId="23845"/>
    <cellStyle name="Normal 3 4 2 6 4 5" xfId="33369"/>
    <cellStyle name="Normal 3 4 2 6 5" xfId="4557"/>
    <cellStyle name="Normal 3 4 2 6 5 2" xfId="4558"/>
    <cellStyle name="Normal 3 4 2 6 5 2 2" xfId="14295"/>
    <cellStyle name="Normal 3 4 2 6 5 2 3" xfId="23848"/>
    <cellStyle name="Normal 3 4 2 6 5 2 4" xfId="33372"/>
    <cellStyle name="Normal 3 4 2 6 5 3" xfId="14294"/>
    <cellStyle name="Normal 3 4 2 6 5 4" xfId="23847"/>
    <cellStyle name="Normal 3 4 2 6 5 5" xfId="33371"/>
    <cellStyle name="Normal 3 4 2 6 6" xfId="4559"/>
    <cellStyle name="Normal 3 4 2 6 6 2" xfId="14296"/>
    <cellStyle name="Normal 3 4 2 6 6 3" xfId="23849"/>
    <cellStyle name="Normal 3 4 2 6 6 4" xfId="33373"/>
    <cellStyle name="Normal 3 4 2 6 7" xfId="4560"/>
    <cellStyle name="Normal 3 4 2 6 7 2" xfId="14297"/>
    <cellStyle name="Normal 3 4 2 6 7 3" xfId="23850"/>
    <cellStyle name="Normal 3 4 2 6 7 4" xfId="33374"/>
    <cellStyle name="Normal 3 4 2 6 8" xfId="14286"/>
    <cellStyle name="Normal 3 4 2 6 9" xfId="23839"/>
    <cellStyle name="Normal 3 4 2 7" xfId="4561"/>
    <cellStyle name="Normal 3 4 2 7 10" xfId="33375"/>
    <cellStyle name="Normal 3 4 2 7 2" xfId="4562"/>
    <cellStyle name="Normal 3 4 2 7 2 2" xfId="4563"/>
    <cellStyle name="Normal 3 4 2 7 2 2 2" xfId="14300"/>
    <cellStyle name="Normal 3 4 2 7 2 2 3" xfId="23853"/>
    <cellStyle name="Normal 3 4 2 7 2 2 4" xfId="33377"/>
    <cellStyle name="Normal 3 4 2 7 2 3" xfId="4564"/>
    <cellStyle name="Normal 3 4 2 7 2 3 2" xfId="14301"/>
    <cellStyle name="Normal 3 4 2 7 2 3 3" xfId="23854"/>
    <cellStyle name="Normal 3 4 2 7 2 3 4" xfId="33378"/>
    <cellStyle name="Normal 3 4 2 7 2 4" xfId="14299"/>
    <cellStyle name="Normal 3 4 2 7 2 5" xfId="23852"/>
    <cellStyle name="Normal 3 4 2 7 2 6" xfId="33376"/>
    <cellStyle name="Normal 3 4 2 7 3" xfId="4565"/>
    <cellStyle name="Normal 3 4 2 7 3 2" xfId="4566"/>
    <cellStyle name="Normal 3 4 2 7 3 2 2" xfId="14303"/>
    <cellStyle name="Normal 3 4 2 7 3 2 3" xfId="23856"/>
    <cellStyle name="Normal 3 4 2 7 3 2 4" xfId="33380"/>
    <cellStyle name="Normal 3 4 2 7 3 3" xfId="14302"/>
    <cellStyle name="Normal 3 4 2 7 3 4" xfId="23855"/>
    <cellStyle name="Normal 3 4 2 7 3 5" xfId="33379"/>
    <cellStyle name="Normal 3 4 2 7 4" xfId="4567"/>
    <cellStyle name="Normal 3 4 2 7 4 2" xfId="4568"/>
    <cellStyle name="Normal 3 4 2 7 4 2 2" xfId="14305"/>
    <cellStyle name="Normal 3 4 2 7 4 2 3" xfId="23858"/>
    <cellStyle name="Normal 3 4 2 7 4 2 4" xfId="33382"/>
    <cellStyle name="Normal 3 4 2 7 4 3" xfId="14304"/>
    <cellStyle name="Normal 3 4 2 7 4 4" xfId="23857"/>
    <cellStyle name="Normal 3 4 2 7 4 5" xfId="33381"/>
    <cellStyle name="Normal 3 4 2 7 5" xfId="4569"/>
    <cellStyle name="Normal 3 4 2 7 5 2" xfId="4570"/>
    <cellStyle name="Normal 3 4 2 7 5 2 2" xfId="14307"/>
    <cellStyle name="Normal 3 4 2 7 5 2 3" xfId="23860"/>
    <cellStyle name="Normal 3 4 2 7 5 2 4" xfId="33384"/>
    <cellStyle name="Normal 3 4 2 7 5 3" xfId="14306"/>
    <cellStyle name="Normal 3 4 2 7 5 4" xfId="23859"/>
    <cellStyle name="Normal 3 4 2 7 5 5" xfId="33383"/>
    <cellStyle name="Normal 3 4 2 7 6" xfId="4571"/>
    <cellStyle name="Normal 3 4 2 7 6 2" xfId="14308"/>
    <cellStyle name="Normal 3 4 2 7 6 3" xfId="23861"/>
    <cellStyle name="Normal 3 4 2 7 6 4" xfId="33385"/>
    <cellStyle name="Normal 3 4 2 7 7" xfId="4572"/>
    <cellStyle name="Normal 3 4 2 7 7 2" xfId="14309"/>
    <cellStyle name="Normal 3 4 2 7 7 3" xfId="23862"/>
    <cellStyle name="Normal 3 4 2 7 7 4" xfId="33386"/>
    <cellStyle name="Normal 3 4 2 7 8" xfId="14298"/>
    <cellStyle name="Normal 3 4 2 7 9" xfId="23851"/>
    <cellStyle name="Normal 3 4 2 8" xfId="4573"/>
    <cellStyle name="Normal 3 4 2 8 2" xfId="4574"/>
    <cellStyle name="Normal 3 4 2 8 2 2" xfId="14311"/>
    <cellStyle name="Normal 3 4 2 8 2 3" xfId="23864"/>
    <cellStyle name="Normal 3 4 2 8 2 4" xfId="33388"/>
    <cellStyle name="Normal 3 4 2 8 3" xfId="4575"/>
    <cellStyle name="Normal 3 4 2 8 3 2" xfId="14312"/>
    <cellStyle name="Normal 3 4 2 8 3 3" xfId="23865"/>
    <cellStyle name="Normal 3 4 2 8 3 4" xfId="33389"/>
    <cellStyle name="Normal 3 4 2 8 4" xfId="14310"/>
    <cellStyle name="Normal 3 4 2 8 5" xfId="23863"/>
    <cellStyle name="Normal 3 4 2 8 6" xfId="33387"/>
    <cellStyle name="Normal 3 4 2 9" xfId="4576"/>
    <cellStyle name="Normal 3 4 2 9 2" xfId="4577"/>
    <cellStyle name="Normal 3 4 2 9 2 2" xfId="14314"/>
    <cellStyle name="Normal 3 4 2 9 2 3" xfId="23867"/>
    <cellStyle name="Normal 3 4 2 9 2 4" xfId="33391"/>
    <cellStyle name="Normal 3 4 2 9 3" xfId="4578"/>
    <cellStyle name="Normal 3 4 2 9 3 2" xfId="14315"/>
    <cellStyle name="Normal 3 4 2 9 3 3" xfId="23868"/>
    <cellStyle name="Normal 3 4 2 9 3 4" xfId="33392"/>
    <cellStyle name="Normal 3 4 2 9 4" xfId="14313"/>
    <cellStyle name="Normal 3 4 2 9 5" xfId="23866"/>
    <cellStyle name="Normal 3 4 2 9 6" xfId="33390"/>
    <cellStyle name="Normal 3 4 20" xfId="4579"/>
    <cellStyle name="Normal 3 4 20 2" xfId="14316"/>
    <cellStyle name="Normal 3 4 20 3" xfId="23869"/>
    <cellStyle name="Normal 3 4 20 4" xfId="33393"/>
    <cellStyle name="Normal 3 4 21" xfId="14076"/>
    <cellStyle name="Normal 3 4 22" xfId="23629"/>
    <cellStyle name="Normal 3 4 23" xfId="33153"/>
    <cellStyle name="Normal 3 4 3" xfId="4580"/>
    <cellStyle name="Normal 3 4 3 10" xfId="4581"/>
    <cellStyle name="Normal 3 4 3 10 2" xfId="4582"/>
    <cellStyle name="Normal 3 4 3 10 2 2" xfId="14319"/>
    <cellStyle name="Normal 3 4 3 10 2 3" xfId="23872"/>
    <cellStyle name="Normal 3 4 3 10 2 4" xfId="33396"/>
    <cellStyle name="Normal 3 4 3 10 3" xfId="4583"/>
    <cellStyle name="Normal 3 4 3 10 3 2" xfId="14320"/>
    <cellStyle name="Normal 3 4 3 10 3 3" xfId="23873"/>
    <cellStyle name="Normal 3 4 3 10 3 4" xfId="33397"/>
    <cellStyle name="Normal 3 4 3 10 4" xfId="14318"/>
    <cellStyle name="Normal 3 4 3 10 5" xfId="23871"/>
    <cellStyle name="Normal 3 4 3 10 6" xfId="33395"/>
    <cellStyle name="Normal 3 4 3 11" xfId="4584"/>
    <cellStyle name="Normal 3 4 3 11 2" xfId="4585"/>
    <cellStyle name="Normal 3 4 3 11 2 2" xfId="14322"/>
    <cellStyle name="Normal 3 4 3 11 2 3" xfId="23875"/>
    <cellStyle name="Normal 3 4 3 11 2 4" xfId="33399"/>
    <cellStyle name="Normal 3 4 3 11 3" xfId="14321"/>
    <cellStyle name="Normal 3 4 3 11 4" xfId="23874"/>
    <cellStyle name="Normal 3 4 3 11 5" xfId="33398"/>
    <cellStyle name="Normal 3 4 3 12" xfId="4586"/>
    <cellStyle name="Normal 3 4 3 12 2" xfId="14323"/>
    <cellStyle name="Normal 3 4 3 12 3" xfId="23876"/>
    <cellStyle name="Normal 3 4 3 12 4" xfId="33400"/>
    <cellStyle name="Normal 3 4 3 13" xfId="4587"/>
    <cellStyle name="Normal 3 4 3 13 2" xfId="14324"/>
    <cellStyle name="Normal 3 4 3 13 3" xfId="23877"/>
    <cellStyle name="Normal 3 4 3 13 4" xfId="33401"/>
    <cellStyle name="Normal 3 4 3 14" xfId="4588"/>
    <cellStyle name="Normal 3 4 3 14 2" xfId="14325"/>
    <cellStyle name="Normal 3 4 3 14 3" xfId="23878"/>
    <cellStyle name="Normal 3 4 3 14 4" xfId="33402"/>
    <cellStyle name="Normal 3 4 3 15" xfId="4589"/>
    <cellStyle name="Normal 3 4 3 15 2" xfId="14326"/>
    <cellStyle name="Normal 3 4 3 15 3" xfId="23879"/>
    <cellStyle name="Normal 3 4 3 15 4" xfId="33403"/>
    <cellStyle name="Normal 3 4 3 16" xfId="14317"/>
    <cellStyle name="Normal 3 4 3 17" xfId="23870"/>
    <cellStyle name="Normal 3 4 3 18" xfId="33394"/>
    <cellStyle name="Normal 3 4 3 2" xfId="4590"/>
    <cellStyle name="Normal 3 4 3 2 10" xfId="4591"/>
    <cellStyle name="Normal 3 4 3 2 10 2" xfId="14328"/>
    <cellStyle name="Normal 3 4 3 2 10 3" xfId="23881"/>
    <cellStyle name="Normal 3 4 3 2 10 4" xfId="33405"/>
    <cellStyle name="Normal 3 4 3 2 11" xfId="4592"/>
    <cellStyle name="Normal 3 4 3 2 11 2" xfId="14329"/>
    <cellStyle name="Normal 3 4 3 2 11 3" xfId="23882"/>
    <cellStyle name="Normal 3 4 3 2 11 4" xfId="33406"/>
    <cellStyle name="Normal 3 4 3 2 12" xfId="4593"/>
    <cellStyle name="Normal 3 4 3 2 12 2" xfId="14330"/>
    <cellStyle name="Normal 3 4 3 2 12 3" xfId="23883"/>
    <cellStyle name="Normal 3 4 3 2 12 4" xfId="33407"/>
    <cellStyle name="Normal 3 4 3 2 13" xfId="4594"/>
    <cellStyle name="Normal 3 4 3 2 13 2" xfId="14331"/>
    <cellStyle name="Normal 3 4 3 2 13 3" xfId="23884"/>
    <cellStyle name="Normal 3 4 3 2 13 4" xfId="33408"/>
    <cellStyle name="Normal 3 4 3 2 14" xfId="14327"/>
    <cellStyle name="Normal 3 4 3 2 15" xfId="23880"/>
    <cellStyle name="Normal 3 4 3 2 16" xfId="33404"/>
    <cellStyle name="Normal 3 4 3 2 2" xfId="4595"/>
    <cellStyle name="Normal 3 4 3 2 2 10" xfId="23885"/>
    <cellStyle name="Normal 3 4 3 2 2 11" xfId="33409"/>
    <cellStyle name="Normal 3 4 3 2 2 2" xfId="4596"/>
    <cellStyle name="Normal 3 4 3 2 2 2 2" xfId="4597"/>
    <cellStyle name="Normal 3 4 3 2 2 2 2 2" xfId="14334"/>
    <cellStyle name="Normal 3 4 3 2 2 2 2 3" xfId="23887"/>
    <cellStyle name="Normal 3 4 3 2 2 2 2 4" xfId="33411"/>
    <cellStyle name="Normal 3 4 3 2 2 2 3" xfId="4598"/>
    <cellStyle name="Normal 3 4 3 2 2 2 3 2" xfId="14335"/>
    <cellStyle name="Normal 3 4 3 2 2 2 3 3" xfId="23888"/>
    <cellStyle name="Normal 3 4 3 2 2 2 3 4" xfId="33412"/>
    <cellStyle name="Normal 3 4 3 2 2 2 4" xfId="14333"/>
    <cellStyle name="Normal 3 4 3 2 2 2 5" xfId="23886"/>
    <cellStyle name="Normal 3 4 3 2 2 2 6" xfId="33410"/>
    <cellStyle name="Normal 3 4 3 2 2 3" xfId="4599"/>
    <cellStyle name="Normal 3 4 3 2 2 3 2" xfId="4600"/>
    <cellStyle name="Normal 3 4 3 2 2 3 2 2" xfId="14337"/>
    <cellStyle name="Normal 3 4 3 2 2 3 2 3" xfId="23890"/>
    <cellStyle name="Normal 3 4 3 2 2 3 2 4" xfId="33414"/>
    <cellStyle name="Normal 3 4 3 2 2 3 3" xfId="4601"/>
    <cellStyle name="Normal 3 4 3 2 2 3 3 2" xfId="14338"/>
    <cellStyle name="Normal 3 4 3 2 2 3 3 3" xfId="23891"/>
    <cellStyle name="Normal 3 4 3 2 2 3 3 4" xfId="33415"/>
    <cellStyle name="Normal 3 4 3 2 2 3 4" xfId="14336"/>
    <cellStyle name="Normal 3 4 3 2 2 3 5" xfId="23889"/>
    <cellStyle name="Normal 3 4 3 2 2 3 6" xfId="33413"/>
    <cellStyle name="Normal 3 4 3 2 2 4" xfId="4602"/>
    <cellStyle name="Normal 3 4 3 2 2 4 2" xfId="4603"/>
    <cellStyle name="Normal 3 4 3 2 2 4 2 2" xfId="14340"/>
    <cellStyle name="Normal 3 4 3 2 2 4 2 3" xfId="23893"/>
    <cellStyle name="Normal 3 4 3 2 2 4 2 4" xfId="33417"/>
    <cellStyle name="Normal 3 4 3 2 2 4 3" xfId="14339"/>
    <cellStyle name="Normal 3 4 3 2 2 4 4" xfId="23892"/>
    <cellStyle name="Normal 3 4 3 2 2 4 5" xfId="33416"/>
    <cellStyle name="Normal 3 4 3 2 2 5" xfId="4604"/>
    <cellStyle name="Normal 3 4 3 2 2 5 2" xfId="4605"/>
    <cellStyle name="Normal 3 4 3 2 2 5 2 2" xfId="14342"/>
    <cellStyle name="Normal 3 4 3 2 2 5 2 3" xfId="23895"/>
    <cellStyle name="Normal 3 4 3 2 2 5 2 4" xfId="33419"/>
    <cellStyle name="Normal 3 4 3 2 2 5 3" xfId="14341"/>
    <cellStyle name="Normal 3 4 3 2 2 5 4" xfId="23894"/>
    <cellStyle name="Normal 3 4 3 2 2 5 5" xfId="33418"/>
    <cellStyle name="Normal 3 4 3 2 2 6" xfId="4606"/>
    <cellStyle name="Normal 3 4 3 2 2 6 2" xfId="14343"/>
    <cellStyle name="Normal 3 4 3 2 2 6 3" xfId="23896"/>
    <cellStyle name="Normal 3 4 3 2 2 6 4" xfId="33420"/>
    <cellStyle name="Normal 3 4 3 2 2 7" xfId="4607"/>
    <cellStyle name="Normal 3 4 3 2 2 7 2" xfId="14344"/>
    <cellStyle name="Normal 3 4 3 2 2 7 3" xfId="23897"/>
    <cellStyle name="Normal 3 4 3 2 2 7 4" xfId="33421"/>
    <cellStyle name="Normal 3 4 3 2 2 8" xfId="4608"/>
    <cellStyle name="Normal 3 4 3 2 2 8 2" xfId="14345"/>
    <cellStyle name="Normal 3 4 3 2 2 8 3" xfId="23898"/>
    <cellStyle name="Normal 3 4 3 2 2 8 4" xfId="33422"/>
    <cellStyle name="Normal 3 4 3 2 2 9" xfId="14332"/>
    <cellStyle name="Normal 3 4 3 2 3" xfId="4609"/>
    <cellStyle name="Normal 3 4 3 2 3 10" xfId="33423"/>
    <cellStyle name="Normal 3 4 3 2 3 2" xfId="4610"/>
    <cellStyle name="Normal 3 4 3 2 3 2 2" xfId="4611"/>
    <cellStyle name="Normal 3 4 3 2 3 2 2 2" xfId="14348"/>
    <cellStyle name="Normal 3 4 3 2 3 2 2 3" xfId="23901"/>
    <cellStyle name="Normal 3 4 3 2 3 2 2 4" xfId="33425"/>
    <cellStyle name="Normal 3 4 3 2 3 2 3" xfId="4612"/>
    <cellStyle name="Normal 3 4 3 2 3 2 3 2" xfId="14349"/>
    <cellStyle name="Normal 3 4 3 2 3 2 3 3" xfId="23902"/>
    <cellStyle name="Normal 3 4 3 2 3 2 3 4" xfId="33426"/>
    <cellStyle name="Normal 3 4 3 2 3 2 4" xfId="14347"/>
    <cellStyle name="Normal 3 4 3 2 3 2 5" xfId="23900"/>
    <cellStyle name="Normal 3 4 3 2 3 2 6" xfId="33424"/>
    <cellStyle name="Normal 3 4 3 2 3 3" xfId="4613"/>
    <cellStyle name="Normal 3 4 3 2 3 3 2" xfId="4614"/>
    <cellStyle name="Normal 3 4 3 2 3 3 2 2" xfId="14351"/>
    <cellStyle name="Normal 3 4 3 2 3 3 2 3" xfId="23904"/>
    <cellStyle name="Normal 3 4 3 2 3 3 2 4" xfId="33428"/>
    <cellStyle name="Normal 3 4 3 2 3 3 3" xfId="4615"/>
    <cellStyle name="Normal 3 4 3 2 3 3 3 2" xfId="14352"/>
    <cellStyle name="Normal 3 4 3 2 3 3 3 3" xfId="23905"/>
    <cellStyle name="Normal 3 4 3 2 3 3 3 4" xfId="33429"/>
    <cellStyle name="Normal 3 4 3 2 3 3 4" xfId="14350"/>
    <cellStyle name="Normal 3 4 3 2 3 3 5" xfId="23903"/>
    <cellStyle name="Normal 3 4 3 2 3 3 6" xfId="33427"/>
    <cellStyle name="Normal 3 4 3 2 3 4" xfId="4616"/>
    <cellStyle name="Normal 3 4 3 2 3 4 2" xfId="4617"/>
    <cellStyle name="Normal 3 4 3 2 3 4 2 2" xfId="14354"/>
    <cellStyle name="Normal 3 4 3 2 3 4 2 3" xfId="23907"/>
    <cellStyle name="Normal 3 4 3 2 3 4 2 4" xfId="33431"/>
    <cellStyle name="Normal 3 4 3 2 3 4 3" xfId="14353"/>
    <cellStyle name="Normal 3 4 3 2 3 4 4" xfId="23906"/>
    <cellStyle name="Normal 3 4 3 2 3 4 5" xfId="33430"/>
    <cellStyle name="Normal 3 4 3 2 3 5" xfId="4618"/>
    <cellStyle name="Normal 3 4 3 2 3 5 2" xfId="4619"/>
    <cellStyle name="Normal 3 4 3 2 3 5 2 2" xfId="14356"/>
    <cellStyle name="Normal 3 4 3 2 3 5 2 3" xfId="23909"/>
    <cellStyle name="Normal 3 4 3 2 3 5 2 4" xfId="33433"/>
    <cellStyle name="Normal 3 4 3 2 3 5 3" xfId="14355"/>
    <cellStyle name="Normal 3 4 3 2 3 5 4" xfId="23908"/>
    <cellStyle name="Normal 3 4 3 2 3 5 5" xfId="33432"/>
    <cellStyle name="Normal 3 4 3 2 3 6" xfId="4620"/>
    <cellStyle name="Normal 3 4 3 2 3 6 2" xfId="14357"/>
    <cellStyle name="Normal 3 4 3 2 3 6 3" xfId="23910"/>
    <cellStyle name="Normal 3 4 3 2 3 6 4" xfId="33434"/>
    <cellStyle name="Normal 3 4 3 2 3 7" xfId="4621"/>
    <cellStyle name="Normal 3 4 3 2 3 7 2" xfId="14358"/>
    <cellStyle name="Normal 3 4 3 2 3 7 3" xfId="23911"/>
    <cellStyle name="Normal 3 4 3 2 3 7 4" xfId="33435"/>
    <cellStyle name="Normal 3 4 3 2 3 8" xfId="14346"/>
    <cellStyle name="Normal 3 4 3 2 3 9" xfId="23899"/>
    <cellStyle name="Normal 3 4 3 2 4" xfId="4622"/>
    <cellStyle name="Normal 3 4 3 2 4 10" xfId="33436"/>
    <cellStyle name="Normal 3 4 3 2 4 2" xfId="4623"/>
    <cellStyle name="Normal 3 4 3 2 4 2 2" xfId="4624"/>
    <cellStyle name="Normal 3 4 3 2 4 2 2 2" xfId="14361"/>
    <cellStyle name="Normal 3 4 3 2 4 2 2 3" xfId="23914"/>
    <cellStyle name="Normal 3 4 3 2 4 2 2 4" xfId="33438"/>
    <cellStyle name="Normal 3 4 3 2 4 2 3" xfId="4625"/>
    <cellStyle name="Normal 3 4 3 2 4 2 3 2" xfId="14362"/>
    <cellStyle name="Normal 3 4 3 2 4 2 3 3" xfId="23915"/>
    <cellStyle name="Normal 3 4 3 2 4 2 3 4" xfId="33439"/>
    <cellStyle name="Normal 3 4 3 2 4 2 4" xfId="14360"/>
    <cellStyle name="Normal 3 4 3 2 4 2 5" xfId="23913"/>
    <cellStyle name="Normal 3 4 3 2 4 2 6" xfId="33437"/>
    <cellStyle name="Normal 3 4 3 2 4 3" xfId="4626"/>
    <cellStyle name="Normal 3 4 3 2 4 3 2" xfId="4627"/>
    <cellStyle name="Normal 3 4 3 2 4 3 2 2" xfId="14364"/>
    <cellStyle name="Normal 3 4 3 2 4 3 2 3" xfId="23917"/>
    <cellStyle name="Normal 3 4 3 2 4 3 2 4" xfId="33441"/>
    <cellStyle name="Normal 3 4 3 2 4 3 3" xfId="14363"/>
    <cellStyle name="Normal 3 4 3 2 4 3 4" xfId="23916"/>
    <cellStyle name="Normal 3 4 3 2 4 3 5" xfId="33440"/>
    <cellStyle name="Normal 3 4 3 2 4 4" xfId="4628"/>
    <cellStyle name="Normal 3 4 3 2 4 4 2" xfId="4629"/>
    <cellStyle name="Normal 3 4 3 2 4 4 2 2" xfId="14366"/>
    <cellStyle name="Normal 3 4 3 2 4 4 2 3" xfId="23919"/>
    <cellStyle name="Normal 3 4 3 2 4 4 2 4" xfId="33443"/>
    <cellStyle name="Normal 3 4 3 2 4 4 3" xfId="14365"/>
    <cellStyle name="Normal 3 4 3 2 4 4 4" xfId="23918"/>
    <cellStyle name="Normal 3 4 3 2 4 4 5" xfId="33442"/>
    <cellStyle name="Normal 3 4 3 2 4 5" xfId="4630"/>
    <cellStyle name="Normal 3 4 3 2 4 5 2" xfId="4631"/>
    <cellStyle name="Normal 3 4 3 2 4 5 2 2" xfId="14368"/>
    <cellStyle name="Normal 3 4 3 2 4 5 2 3" xfId="23921"/>
    <cellStyle name="Normal 3 4 3 2 4 5 2 4" xfId="33445"/>
    <cellStyle name="Normal 3 4 3 2 4 5 3" xfId="14367"/>
    <cellStyle name="Normal 3 4 3 2 4 5 4" xfId="23920"/>
    <cellStyle name="Normal 3 4 3 2 4 5 5" xfId="33444"/>
    <cellStyle name="Normal 3 4 3 2 4 6" xfId="4632"/>
    <cellStyle name="Normal 3 4 3 2 4 6 2" xfId="14369"/>
    <cellStyle name="Normal 3 4 3 2 4 6 3" xfId="23922"/>
    <cellStyle name="Normal 3 4 3 2 4 6 4" xfId="33446"/>
    <cellStyle name="Normal 3 4 3 2 4 7" xfId="4633"/>
    <cellStyle name="Normal 3 4 3 2 4 7 2" xfId="14370"/>
    <cellStyle name="Normal 3 4 3 2 4 7 3" xfId="23923"/>
    <cellStyle name="Normal 3 4 3 2 4 7 4" xfId="33447"/>
    <cellStyle name="Normal 3 4 3 2 4 8" xfId="14359"/>
    <cellStyle name="Normal 3 4 3 2 4 9" xfId="23912"/>
    <cellStyle name="Normal 3 4 3 2 5" xfId="4634"/>
    <cellStyle name="Normal 3 4 3 2 5 10" xfId="33448"/>
    <cellStyle name="Normal 3 4 3 2 5 2" xfId="4635"/>
    <cellStyle name="Normal 3 4 3 2 5 2 2" xfId="4636"/>
    <cellStyle name="Normal 3 4 3 2 5 2 2 2" xfId="14373"/>
    <cellStyle name="Normal 3 4 3 2 5 2 2 3" xfId="23926"/>
    <cellStyle name="Normal 3 4 3 2 5 2 2 4" xfId="33450"/>
    <cellStyle name="Normal 3 4 3 2 5 2 3" xfId="4637"/>
    <cellStyle name="Normal 3 4 3 2 5 2 3 2" xfId="14374"/>
    <cellStyle name="Normal 3 4 3 2 5 2 3 3" xfId="23927"/>
    <cellStyle name="Normal 3 4 3 2 5 2 3 4" xfId="33451"/>
    <cellStyle name="Normal 3 4 3 2 5 2 4" xfId="14372"/>
    <cellStyle name="Normal 3 4 3 2 5 2 5" xfId="23925"/>
    <cellStyle name="Normal 3 4 3 2 5 2 6" xfId="33449"/>
    <cellStyle name="Normal 3 4 3 2 5 3" xfId="4638"/>
    <cellStyle name="Normal 3 4 3 2 5 3 2" xfId="4639"/>
    <cellStyle name="Normal 3 4 3 2 5 3 2 2" xfId="14376"/>
    <cellStyle name="Normal 3 4 3 2 5 3 2 3" xfId="23929"/>
    <cellStyle name="Normal 3 4 3 2 5 3 2 4" xfId="33453"/>
    <cellStyle name="Normal 3 4 3 2 5 3 3" xfId="14375"/>
    <cellStyle name="Normal 3 4 3 2 5 3 4" xfId="23928"/>
    <cellStyle name="Normal 3 4 3 2 5 3 5" xfId="33452"/>
    <cellStyle name="Normal 3 4 3 2 5 4" xfId="4640"/>
    <cellStyle name="Normal 3 4 3 2 5 4 2" xfId="4641"/>
    <cellStyle name="Normal 3 4 3 2 5 4 2 2" xfId="14378"/>
    <cellStyle name="Normal 3 4 3 2 5 4 2 3" xfId="23931"/>
    <cellStyle name="Normal 3 4 3 2 5 4 2 4" xfId="33455"/>
    <cellStyle name="Normal 3 4 3 2 5 4 3" xfId="14377"/>
    <cellStyle name="Normal 3 4 3 2 5 4 4" xfId="23930"/>
    <cellStyle name="Normal 3 4 3 2 5 4 5" xfId="33454"/>
    <cellStyle name="Normal 3 4 3 2 5 5" xfId="4642"/>
    <cellStyle name="Normal 3 4 3 2 5 5 2" xfId="4643"/>
    <cellStyle name="Normal 3 4 3 2 5 5 2 2" xfId="14380"/>
    <cellStyle name="Normal 3 4 3 2 5 5 2 3" xfId="23933"/>
    <cellStyle name="Normal 3 4 3 2 5 5 2 4" xfId="33457"/>
    <cellStyle name="Normal 3 4 3 2 5 5 3" xfId="14379"/>
    <cellStyle name="Normal 3 4 3 2 5 5 4" xfId="23932"/>
    <cellStyle name="Normal 3 4 3 2 5 5 5" xfId="33456"/>
    <cellStyle name="Normal 3 4 3 2 5 6" xfId="4644"/>
    <cellStyle name="Normal 3 4 3 2 5 6 2" xfId="14381"/>
    <cellStyle name="Normal 3 4 3 2 5 6 3" xfId="23934"/>
    <cellStyle name="Normal 3 4 3 2 5 6 4" xfId="33458"/>
    <cellStyle name="Normal 3 4 3 2 5 7" xfId="4645"/>
    <cellStyle name="Normal 3 4 3 2 5 7 2" xfId="14382"/>
    <cellStyle name="Normal 3 4 3 2 5 7 3" xfId="23935"/>
    <cellStyle name="Normal 3 4 3 2 5 7 4" xfId="33459"/>
    <cellStyle name="Normal 3 4 3 2 5 8" xfId="14371"/>
    <cellStyle name="Normal 3 4 3 2 5 9" xfId="23924"/>
    <cellStyle name="Normal 3 4 3 2 6" xfId="4646"/>
    <cellStyle name="Normal 3 4 3 2 6 2" xfId="4647"/>
    <cellStyle name="Normal 3 4 3 2 6 2 2" xfId="14384"/>
    <cellStyle name="Normal 3 4 3 2 6 2 3" xfId="23937"/>
    <cellStyle name="Normal 3 4 3 2 6 2 4" xfId="33461"/>
    <cellStyle name="Normal 3 4 3 2 6 3" xfId="4648"/>
    <cellStyle name="Normal 3 4 3 2 6 3 2" xfId="14385"/>
    <cellStyle name="Normal 3 4 3 2 6 3 3" xfId="23938"/>
    <cellStyle name="Normal 3 4 3 2 6 3 4" xfId="33462"/>
    <cellStyle name="Normal 3 4 3 2 6 4" xfId="14383"/>
    <cellStyle name="Normal 3 4 3 2 6 5" xfId="23936"/>
    <cellStyle name="Normal 3 4 3 2 6 6" xfId="33460"/>
    <cellStyle name="Normal 3 4 3 2 7" xfId="4649"/>
    <cellStyle name="Normal 3 4 3 2 7 2" xfId="4650"/>
    <cellStyle name="Normal 3 4 3 2 7 2 2" xfId="14387"/>
    <cellStyle name="Normal 3 4 3 2 7 2 3" xfId="23940"/>
    <cellStyle name="Normal 3 4 3 2 7 2 4" xfId="33464"/>
    <cellStyle name="Normal 3 4 3 2 7 3" xfId="4651"/>
    <cellStyle name="Normal 3 4 3 2 7 3 2" xfId="14388"/>
    <cellStyle name="Normal 3 4 3 2 7 3 3" xfId="23941"/>
    <cellStyle name="Normal 3 4 3 2 7 3 4" xfId="33465"/>
    <cellStyle name="Normal 3 4 3 2 7 4" xfId="14386"/>
    <cellStyle name="Normal 3 4 3 2 7 5" xfId="23939"/>
    <cellStyle name="Normal 3 4 3 2 7 6" xfId="33463"/>
    <cellStyle name="Normal 3 4 3 2 8" xfId="4652"/>
    <cellStyle name="Normal 3 4 3 2 8 2" xfId="4653"/>
    <cellStyle name="Normal 3 4 3 2 8 2 2" xfId="14390"/>
    <cellStyle name="Normal 3 4 3 2 8 2 3" xfId="23943"/>
    <cellStyle name="Normal 3 4 3 2 8 2 4" xfId="33467"/>
    <cellStyle name="Normal 3 4 3 2 8 3" xfId="4654"/>
    <cellStyle name="Normal 3 4 3 2 8 3 2" xfId="14391"/>
    <cellStyle name="Normal 3 4 3 2 8 3 3" xfId="23944"/>
    <cellStyle name="Normal 3 4 3 2 8 3 4" xfId="33468"/>
    <cellStyle name="Normal 3 4 3 2 8 4" xfId="14389"/>
    <cellStyle name="Normal 3 4 3 2 8 5" xfId="23942"/>
    <cellStyle name="Normal 3 4 3 2 8 6" xfId="33466"/>
    <cellStyle name="Normal 3 4 3 2 9" xfId="4655"/>
    <cellStyle name="Normal 3 4 3 2 9 2" xfId="4656"/>
    <cellStyle name="Normal 3 4 3 2 9 2 2" xfId="14393"/>
    <cellStyle name="Normal 3 4 3 2 9 2 3" xfId="23946"/>
    <cellStyle name="Normal 3 4 3 2 9 2 4" xfId="33470"/>
    <cellStyle name="Normal 3 4 3 2 9 3" xfId="14392"/>
    <cellStyle name="Normal 3 4 3 2 9 4" xfId="23945"/>
    <cellStyle name="Normal 3 4 3 2 9 5" xfId="33469"/>
    <cellStyle name="Normal 3 4 3 3" xfId="4657"/>
    <cellStyle name="Normal 3 4 3 3 10" xfId="4658"/>
    <cellStyle name="Normal 3 4 3 3 10 2" xfId="14395"/>
    <cellStyle name="Normal 3 4 3 3 10 3" xfId="23948"/>
    <cellStyle name="Normal 3 4 3 3 10 4" xfId="33472"/>
    <cellStyle name="Normal 3 4 3 3 11" xfId="4659"/>
    <cellStyle name="Normal 3 4 3 3 11 2" xfId="14396"/>
    <cellStyle name="Normal 3 4 3 3 11 3" xfId="23949"/>
    <cellStyle name="Normal 3 4 3 3 11 4" xfId="33473"/>
    <cellStyle name="Normal 3 4 3 3 12" xfId="14394"/>
    <cellStyle name="Normal 3 4 3 3 13" xfId="23947"/>
    <cellStyle name="Normal 3 4 3 3 14" xfId="33471"/>
    <cellStyle name="Normal 3 4 3 3 2" xfId="4660"/>
    <cellStyle name="Normal 3 4 3 3 2 10" xfId="33474"/>
    <cellStyle name="Normal 3 4 3 3 2 2" xfId="4661"/>
    <cellStyle name="Normal 3 4 3 3 2 2 2" xfId="4662"/>
    <cellStyle name="Normal 3 4 3 3 2 2 2 2" xfId="14399"/>
    <cellStyle name="Normal 3 4 3 3 2 2 2 3" xfId="23952"/>
    <cellStyle name="Normal 3 4 3 3 2 2 2 4" xfId="33476"/>
    <cellStyle name="Normal 3 4 3 3 2 2 3" xfId="4663"/>
    <cellStyle name="Normal 3 4 3 3 2 2 3 2" xfId="14400"/>
    <cellStyle name="Normal 3 4 3 3 2 2 3 3" xfId="23953"/>
    <cellStyle name="Normal 3 4 3 3 2 2 3 4" xfId="33477"/>
    <cellStyle name="Normal 3 4 3 3 2 2 4" xfId="14398"/>
    <cellStyle name="Normal 3 4 3 3 2 2 5" xfId="23951"/>
    <cellStyle name="Normal 3 4 3 3 2 2 6" xfId="33475"/>
    <cellStyle name="Normal 3 4 3 3 2 3" xfId="4664"/>
    <cellStyle name="Normal 3 4 3 3 2 3 2" xfId="4665"/>
    <cellStyle name="Normal 3 4 3 3 2 3 2 2" xfId="14402"/>
    <cellStyle name="Normal 3 4 3 3 2 3 2 3" xfId="23955"/>
    <cellStyle name="Normal 3 4 3 3 2 3 2 4" xfId="33479"/>
    <cellStyle name="Normal 3 4 3 3 2 3 3" xfId="4666"/>
    <cellStyle name="Normal 3 4 3 3 2 3 3 2" xfId="14403"/>
    <cellStyle name="Normal 3 4 3 3 2 3 3 3" xfId="23956"/>
    <cellStyle name="Normal 3 4 3 3 2 3 3 4" xfId="33480"/>
    <cellStyle name="Normal 3 4 3 3 2 3 4" xfId="14401"/>
    <cellStyle name="Normal 3 4 3 3 2 3 5" xfId="23954"/>
    <cellStyle name="Normal 3 4 3 3 2 3 6" xfId="33478"/>
    <cellStyle name="Normal 3 4 3 3 2 4" xfId="4667"/>
    <cellStyle name="Normal 3 4 3 3 2 4 2" xfId="4668"/>
    <cellStyle name="Normal 3 4 3 3 2 4 2 2" xfId="14405"/>
    <cellStyle name="Normal 3 4 3 3 2 4 2 3" xfId="23958"/>
    <cellStyle name="Normal 3 4 3 3 2 4 2 4" xfId="33482"/>
    <cellStyle name="Normal 3 4 3 3 2 4 3" xfId="14404"/>
    <cellStyle name="Normal 3 4 3 3 2 4 4" xfId="23957"/>
    <cellStyle name="Normal 3 4 3 3 2 4 5" xfId="33481"/>
    <cellStyle name="Normal 3 4 3 3 2 5" xfId="4669"/>
    <cellStyle name="Normal 3 4 3 3 2 5 2" xfId="4670"/>
    <cellStyle name="Normal 3 4 3 3 2 5 2 2" xfId="14407"/>
    <cellStyle name="Normal 3 4 3 3 2 5 2 3" xfId="23960"/>
    <cellStyle name="Normal 3 4 3 3 2 5 2 4" xfId="33484"/>
    <cellStyle name="Normal 3 4 3 3 2 5 3" xfId="14406"/>
    <cellStyle name="Normal 3 4 3 3 2 5 4" xfId="23959"/>
    <cellStyle name="Normal 3 4 3 3 2 5 5" xfId="33483"/>
    <cellStyle name="Normal 3 4 3 3 2 6" xfId="4671"/>
    <cellStyle name="Normal 3 4 3 3 2 6 2" xfId="14408"/>
    <cellStyle name="Normal 3 4 3 3 2 6 3" xfId="23961"/>
    <cellStyle name="Normal 3 4 3 3 2 6 4" xfId="33485"/>
    <cellStyle name="Normal 3 4 3 3 2 7" xfId="4672"/>
    <cellStyle name="Normal 3 4 3 3 2 7 2" xfId="14409"/>
    <cellStyle name="Normal 3 4 3 3 2 7 3" xfId="23962"/>
    <cellStyle name="Normal 3 4 3 3 2 7 4" xfId="33486"/>
    <cellStyle name="Normal 3 4 3 3 2 8" xfId="14397"/>
    <cellStyle name="Normal 3 4 3 3 2 9" xfId="23950"/>
    <cellStyle name="Normal 3 4 3 3 3" xfId="4673"/>
    <cellStyle name="Normal 3 4 3 3 3 10" xfId="33487"/>
    <cellStyle name="Normal 3 4 3 3 3 2" xfId="4674"/>
    <cellStyle name="Normal 3 4 3 3 3 2 2" xfId="4675"/>
    <cellStyle name="Normal 3 4 3 3 3 2 2 2" xfId="14412"/>
    <cellStyle name="Normal 3 4 3 3 3 2 2 3" xfId="23965"/>
    <cellStyle name="Normal 3 4 3 3 3 2 2 4" xfId="33489"/>
    <cellStyle name="Normal 3 4 3 3 3 2 3" xfId="4676"/>
    <cellStyle name="Normal 3 4 3 3 3 2 3 2" xfId="14413"/>
    <cellStyle name="Normal 3 4 3 3 3 2 3 3" xfId="23966"/>
    <cellStyle name="Normal 3 4 3 3 3 2 3 4" xfId="33490"/>
    <cellStyle name="Normal 3 4 3 3 3 2 4" xfId="14411"/>
    <cellStyle name="Normal 3 4 3 3 3 2 5" xfId="23964"/>
    <cellStyle name="Normal 3 4 3 3 3 2 6" xfId="33488"/>
    <cellStyle name="Normal 3 4 3 3 3 3" xfId="4677"/>
    <cellStyle name="Normal 3 4 3 3 3 3 2" xfId="4678"/>
    <cellStyle name="Normal 3 4 3 3 3 3 2 2" xfId="14415"/>
    <cellStyle name="Normal 3 4 3 3 3 3 2 3" xfId="23968"/>
    <cellStyle name="Normal 3 4 3 3 3 3 2 4" xfId="33492"/>
    <cellStyle name="Normal 3 4 3 3 3 3 3" xfId="4679"/>
    <cellStyle name="Normal 3 4 3 3 3 3 3 2" xfId="14416"/>
    <cellStyle name="Normal 3 4 3 3 3 3 3 3" xfId="23969"/>
    <cellStyle name="Normal 3 4 3 3 3 3 3 4" xfId="33493"/>
    <cellStyle name="Normal 3 4 3 3 3 3 4" xfId="14414"/>
    <cellStyle name="Normal 3 4 3 3 3 3 5" xfId="23967"/>
    <cellStyle name="Normal 3 4 3 3 3 3 6" xfId="33491"/>
    <cellStyle name="Normal 3 4 3 3 3 4" xfId="4680"/>
    <cellStyle name="Normal 3 4 3 3 3 4 2" xfId="4681"/>
    <cellStyle name="Normal 3 4 3 3 3 4 2 2" xfId="14418"/>
    <cellStyle name="Normal 3 4 3 3 3 4 2 3" xfId="23971"/>
    <cellStyle name="Normal 3 4 3 3 3 4 2 4" xfId="33495"/>
    <cellStyle name="Normal 3 4 3 3 3 4 3" xfId="14417"/>
    <cellStyle name="Normal 3 4 3 3 3 4 4" xfId="23970"/>
    <cellStyle name="Normal 3 4 3 3 3 4 5" xfId="33494"/>
    <cellStyle name="Normal 3 4 3 3 3 5" xfId="4682"/>
    <cellStyle name="Normal 3 4 3 3 3 5 2" xfId="4683"/>
    <cellStyle name="Normal 3 4 3 3 3 5 2 2" xfId="14420"/>
    <cellStyle name="Normal 3 4 3 3 3 5 2 3" xfId="23973"/>
    <cellStyle name="Normal 3 4 3 3 3 5 2 4" xfId="33497"/>
    <cellStyle name="Normal 3 4 3 3 3 5 3" xfId="14419"/>
    <cellStyle name="Normal 3 4 3 3 3 5 4" xfId="23972"/>
    <cellStyle name="Normal 3 4 3 3 3 5 5" xfId="33496"/>
    <cellStyle name="Normal 3 4 3 3 3 6" xfId="4684"/>
    <cellStyle name="Normal 3 4 3 3 3 6 2" xfId="14421"/>
    <cellStyle name="Normal 3 4 3 3 3 6 3" xfId="23974"/>
    <cellStyle name="Normal 3 4 3 3 3 6 4" xfId="33498"/>
    <cellStyle name="Normal 3 4 3 3 3 7" xfId="4685"/>
    <cellStyle name="Normal 3 4 3 3 3 7 2" xfId="14422"/>
    <cellStyle name="Normal 3 4 3 3 3 7 3" xfId="23975"/>
    <cellStyle name="Normal 3 4 3 3 3 7 4" xfId="33499"/>
    <cellStyle name="Normal 3 4 3 3 3 8" xfId="14410"/>
    <cellStyle name="Normal 3 4 3 3 3 9" xfId="23963"/>
    <cellStyle name="Normal 3 4 3 3 4" xfId="4686"/>
    <cellStyle name="Normal 3 4 3 3 4 2" xfId="4687"/>
    <cellStyle name="Normal 3 4 3 3 4 2 2" xfId="14424"/>
    <cellStyle name="Normal 3 4 3 3 4 2 3" xfId="23977"/>
    <cellStyle name="Normal 3 4 3 3 4 2 4" xfId="33501"/>
    <cellStyle name="Normal 3 4 3 3 4 3" xfId="4688"/>
    <cellStyle name="Normal 3 4 3 3 4 3 2" xfId="14425"/>
    <cellStyle name="Normal 3 4 3 3 4 3 3" xfId="23978"/>
    <cellStyle name="Normal 3 4 3 3 4 3 4" xfId="33502"/>
    <cellStyle name="Normal 3 4 3 3 4 4" xfId="14423"/>
    <cellStyle name="Normal 3 4 3 3 4 5" xfId="23976"/>
    <cellStyle name="Normal 3 4 3 3 4 6" xfId="33500"/>
    <cellStyle name="Normal 3 4 3 3 5" xfId="4689"/>
    <cellStyle name="Normal 3 4 3 3 5 2" xfId="4690"/>
    <cellStyle name="Normal 3 4 3 3 5 2 2" xfId="14427"/>
    <cellStyle name="Normal 3 4 3 3 5 2 3" xfId="23980"/>
    <cellStyle name="Normal 3 4 3 3 5 2 4" xfId="33504"/>
    <cellStyle name="Normal 3 4 3 3 5 3" xfId="4691"/>
    <cellStyle name="Normal 3 4 3 3 5 3 2" xfId="14428"/>
    <cellStyle name="Normal 3 4 3 3 5 3 3" xfId="23981"/>
    <cellStyle name="Normal 3 4 3 3 5 3 4" xfId="33505"/>
    <cellStyle name="Normal 3 4 3 3 5 4" xfId="14426"/>
    <cellStyle name="Normal 3 4 3 3 5 5" xfId="23979"/>
    <cellStyle name="Normal 3 4 3 3 5 6" xfId="33503"/>
    <cellStyle name="Normal 3 4 3 3 6" xfId="4692"/>
    <cellStyle name="Normal 3 4 3 3 6 2" xfId="4693"/>
    <cellStyle name="Normal 3 4 3 3 6 2 2" xfId="14430"/>
    <cellStyle name="Normal 3 4 3 3 6 2 3" xfId="23983"/>
    <cellStyle name="Normal 3 4 3 3 6 2 4" xfId="33507"/>
    <cellStyle name="Normal 3 4 3 3 6 3" xfId="4694"/>
    <cellStyle name="Normal 3 4 3 3 6 3 2" xfId="14431"/>
    <cellStyle name="Normal 3 4 3 3 6 3 3" xfId="23984"/>
    <cellStyle name="Normal 3 4 3 3 6 3 4" xfId="33508"/>
    <cellStyle name="Normal 3 4 3 3 6 4" xfId="14429"/>
    <cellStyle name="Normal 3 4 3 3 6 5" xfId="23982"/>
    <cellStyle name="Normal 3 4 3 3 6 6" xfId="33506"/>
    <cellStyle name="Normal 3 4 3 3 7" xfId="4695"/>
    <cellStyle name="Normal 3 4 3 3 7 2" xfId="4696"/>
    <cellStyle name="Normal 3 4 3 3 7 2 2" xfId="14433"/>
    <cellStyle name="Normal 3 4 3 3 7 2 3" xfId="23986"/>
    <cellStyle name="Normal 3 4 3 3 7 2 4" xfId="33510"/>
    <cellStyle name="Normal 3 4 3 3 7 3" xfId="14432"/>
    <cellStyle name="Normal 3 4 3 3 7 4" xfId="23985"/>
    <cellStyle name="Normal 3 4 3 3 7 5" xfId="33509"/>
    <cellStyle name="Normal 3 4 3 3 8" xfId="4697"/>
    <cellStyle name="Normal 3 4 3 3 8 2" xfId="14434"/>
    <cellStyle name="Normal 3 4 3 3 8 3" xfId="23987"/>
    <cellStyle name="Normal 3 4 3 3 8 4" xfId="33511"/>
    <cellStyle name="Normal 3 4 3 3 9" xfId="4698"/>
    <cellStyle name="Normal 3 4 3 3 9 2" xfId="14435"/>
    <cellStyle name="Normal 3 4 3 3 9 3" xfId="23988"/>
    <cellStyle name="Normal 3 4 3 3 9 4" xfId="33512"/>
    <cellStyle name="Normal 3 4 3 4" xfId="4699"/>
    <cellStyle name="Normal 3 4 3 4 10" xfId="23989"/>
    <cellStyle name="Normal 3 4 3 4 11" xfId="33513"/>
    <cellStyle name="Normal 3 4 3 4 2" xfId="4700"/>
    <cellStyle name="Normal 3 4 3 4 2 2" xfId="4701"/>
    <cellStyle name="Normal 3 4 3 4 2 2 2" xfId="14438"/>
    <cellStyle name="Normal 3 4 3 4 2 2 3" xfId="23991"/>
    <cellStyle name="Normal 3 4 3 4 2 2 4" xfId="33515"/>
    <cellStyle name="Normal 3 4 3 4 2 3" xfId="4702"/>
    <cellStyle name="Normal 3 4 3 4 2 3 2" xfId="14439"/>
    <cellStyle name="Normal 3 4 3 4 2 3 3" xfId="23992"/>
    <cellStyle name="Normal 3 4 3 4 2 3 4" xfId="33516"/>
    <cellStyle name="Normal 3 4 3 4 2 4" xfId="14437"/>
    <cellStyle name="Normal 3 4 3 4 2 5" xfId="23990"/>
    <cellStyle name="Normal 3 4 3 4 2 6" xfId="33514"/>
    <cellStyle name="Normal 3 4 3 4 3" xfId="4703"/>
    <cellStyle name="Normal 3 4 3 4 3 2" xfId="4704"/>
    <cellStyle name="Normal 3 4 3 4 3 2 2" xfId="14441"/>
    <cellStyle name="Normal 3 4 3 4 3 2 3" xfId="23994"/>
    <cellStyle name="Normal 3 4 3 4 3 2 4" xfId="33518"/>
    <cellStyle name="Normal 3 4 3 4 3 3" xfId="4705"/>
    <cellStyle name="Normal 3 4 3 4 3 3 2" xfId="14442"/>
    <cellStyle name="Normal 3 4 3 4 3 3 3" xfId="23995"/>
    <cellStyle name="Normal 3 4 3 4 3 3 4" xfId="33519"/>
    <cellStyle name="Normal 3 4 3 4 3 4" xfId="14440"/>
    <cellStyle name="Normal 3 4 3 4 3 5" xfId="23993"/>
    <cellStyle name="Normal 3 4 3 4 3 6" xfId="33517"/>
    <cellStyle name="Normal 3 4 3 4 4" xfId="4706"/>
    <cellStyle name="Normal 3 4 3 4 4 2" xfId="4707"/>
    <cellStyle name="Normal 3 4 3 4 4 2 2" xfId="14444"/>
    <cellStyle name="Normal 3 4 3 4 4 2 3" xfId="23997"/>
    <cellStyle name="Normal 3 4 3 4 4 2 4" xfId="33521"/>
    <cellStyle name="Normal 3 4 3 4 4 3" xfId="14443"/>
    <cellStyle name="Normal 3 4 3 4 4 4" xfId="23996"/>
    <cellStyle name="Normal 3 4 3 4 4 5" xfId="33520"/>
    <cellStyle name="Normal 3 4 3 4 5" xfId="4708"/>
    <cellStyle name="Normal 3 4 3 4 5 2" xfId="4709"/>
    <cellStyle name="Normal 3 4 3 4 5 2 2" xfId="14446"/>
    <cellStyle name="Normal 3 4 3 4 5 2 3" xfId="23999"/>
    <cellStyle name="Normal 3 4 3 4 5 2 4" xfId="33523"/>
    <cellStyle name="Normal 3 4 3 4 5 3" xfId="14445"/>
    <cellStyle name="Normal 3 4 3 4 5 4" xfId="23998"/>
    <cellStyle name="Normal 3 4 3 4 5 5" xfId="33522"/>
    <cellStyle name="Normal 3 4 3 4 6" xfId="4710"/>
    <cellStyle name="Normal 3 4 3 4 6 2" xfId="14447"/>
    <cellStyle name="Normal 3 4 3 4 6 3" xfId="24000"/>
    <cellStyle name="Normal 3 4 3 4 6 4" xfId="33524"/>
    <cellStyle name="Normal 3 4 3 4 7" xfId="4711"/>
    <cellStyle name="Normal 3 4 3 4 7 2" xfId="14448"/>
    <cellStyle name="Normal 3 4 3 4 7 3" xfId="24001"/>
    <cellStyle name="Normal 3 4 3 4 7 4" xfId="33525"/>
    <cellStyle name="Normal 3 4 3 4 8" xfId="4712"/>
    <cellStyle name="Normal 3 4 3 4 8 2" xfId="14449"/>
    <cellStyle name="Normal 3 4 3 4 8 3" xfId="24002"/>
    <cellStyle name="Normal 3 4 3 4 8 4" xfId="33526"/>
    <cellStyle name="Normal 3 4 3 4 9" xfId="14436"/>
    <cellStyle name="Normal 3 4 3 5" xfId="4713"/>
    <cellStyle name="Normal 3 4 3 5 10" xfId="33527"/>
    <cellStyle name="Normal 3 4 3 5 2" xfId="4714"/>
    <cellStyle name="Normal 3 4 3 5 2 2" xfId="4715"/>
    <cellStyle name="Normal 3 4 3 5 2 2 2" xfId="14452"/>
    <cellStyle name="Normal 3 4 3 5 2 2 3" xfId="24005"/>
    <cellStyle name="Normal 3 4 3 5 2 2 4" xfId="33529"/>
    <cellStyle name="Normal 3 4 3 5 2 3" xfId="4716"/>
    <cellStyle name="Normal 3 4 3 5 2 3 2" xfId="14453"/>
    <cellStyle name="Normal 3 4 3 5 2 3 3" xfId="24006"/>
    <cellStyle name="Normal 3 4 3 5 2 3 4" xfId="33530"/>
    <cellStyle name="Normal 3 4 3 5 2 4" xfId="14451"/>
    <cellStyle name="Normal 3 4 3 5 2 5" xfId="24004"/>
    <cellStyle name="Normal 3 4 3 5 2 6" xfId="33528"/>
    <cellStyle name="Normal 3 4 3 5 3" xfId="4717"/>
    <cellStyle name="Normal 3 4 3 5 3 2" xfId="4718"/>
    <cellStyle name="Normal 3 4 3 5 3 2 2" xfId="14455"/>
    <cellStyle name="Normal 3 4 3 5 3 2 3" xfId="24008"/>
    <cellStyle name="Normal 3 4 3 5 3 2 4" xfId="33532"/>
    <cellStyle name="Normal 3 4 3 5 3 3" xfId="4719"/>
    <cellStyle name="Normal 3 4 3 5 3 3 2" xfId="14456"/>
    <cellStyle name="Normal 3 4 3 5 3 3 3" xfId="24009"/>
    <cellStyle name="Normal 3 4 3 5 3 3 4" xfId="33533"/>
    <cellStyle name="Normal 3 4 3 5 3 4" xfId="14454"/>
    <cellStyle name="Normal 3 4 3 5 3 5" xfId="24007"/>
    <cellStyle name="Normal 3 4 3 5 3 6" xfId="33531"/>
    <cellStyle name="Normal 3 4 3 5 4" xfId="4720"/>
    <cellStyle name="Normal 3 4 3 5 4 2" xfId="4721"/>
    <cellStyle name="Normal 3 4 3 5 4 2 2" xfId="14458"/>
    <cellStyle name="Normal 3 4 3 5 4 2 3" xfId="24011"/>
    <cellStyle name="Normal 3 4 3 5 4 2 4" xfId="33535"/>
    <cellStyle name="Normal 3 4 3 5 4 3" xfId="14457"/>
    <cellStyle name="Normal 3 4 3 5 4 4" xfId="24010"/>
    <cellStyle name="Normal 3 4 3 5 4 5" xfId="33534"/>
    <cellStyle name="Normal 3 4 3 5 5" xfId="4722"/>
    <cellStyle name="Normal 3 4 3 5 5 2" xfId="4723"/>
    <cellStyle name="Normal 3 4 3 5 5 2 2" xfId="14460"/>
    <cellStyle name="Normal 3 4 3 5 5 2 3" xfId="24013"/>
    <cellStyle name="Normal 3 4 3 5 5 2 4" xfId="33537"/>
    <cellStyle name="Normal 3 4 3 5 5 3" xfId="14459"/>
    <cellStyle name="Normal 3 4 3 5 5 4" xfId="24012"/>
    <cellStyle name="Normal 3 4 3 5 5 5" xfId="33536"/>
    <cellStyle name="Normal 3 4 3 5 6" xfId="4724"/>
    <cellStyle name="Normal 3 4 3 5 6 2" xfId="14461"/>
    <cellStyle name="Normal 3 4 3 5 6 3" xfId="24014"/>
    <cellStyle name="Normal 3 4 3 5 6 4" xfId="33538"/>
    <cellStyle name="Normal 3 4 3 5 7" xfId="4725"/>
    <cellStyle name="Normal 3 4 3 5 7 2" xfId="14462"/>
    <cellStyle name="Normal 3 4 3 5 7 3" xfId="24015"/>
    <cellStyle name="Normal 3 4 3 5 7 4" xfId="33539"/>
    <cellStyle name="Normal 3 4 3 5 8" xfId="14450"/>
    <cellStyle name="Normal 3 4 3 5 9" xfId="24003"/>
    <cellStyle name="Normal 3 4 3 6" xfId="4726"/>
    <cellStyle name="Normal 3 4 3 6 10" xfId="33540"/>
    <cellStyle name="Normal 3 4 3 6 2" xfId="4727"/>
    <cellStyle name="Normal 3 4 3 6 2 2" xfId="4728"/>
    <cellStyle name="Normal 3 4 3 6 2 2 2" xfId="14465"/>
    <cellStyle name="Normal 3 4 3 6 2 2 3" xfId="24018"/>
    <cellStyle name="Normal 3 4 3 6 2 2 4" xfId="33542"/>
    <cellStyle name="Normal 3 4 3 6 2 3" xfId="4729"/>
    <cellStyle name="Normal 3 4 3 6 2 3 2" xfId="14466"/>
    <cellStyle name="Normal 3 4 3 6 2 3 3" xfId="24019"/>
    <cellStyle name="Normal 3 4 3 6 2 3 4" xfId="33543"/>
    <cellStyle name="Normal 3 4 3 6 2 4" xfId="14464"/>
    <cellStyle name="Normal 3 4 3 6 2 5" xfId="24017"/>
    <cellStyle name="Normal 3 4 3 6 2 6" xfId="33541"/>
    <cellStyle name="Normal 3 4 3 6 3" xfId="4730"/>
    <cellStyle name="Normal 3 4 3 6 3 2" xfId="4731"/>
    <cellStyle name="Normal 3 4 3 6 3 2 2" xfId="14468"/>
    <cellStyle name="Normal 3 4 3 6 3 2 3" xfId="24021"/>
    <cellStyle name="Normal 3 4 3 6 3 2 4" xfId="33545"/>
    <cellStyle name="Normal 3 4 3 6 3 3" xfId="14467"/>
    <cellStyle name="Normal 3 4 3 6 3 4" xfId="24020"/>
    <cellStyle name="Normal 3 4 3 6 3 5" xfId="33544"/>
    <cellStyle name="Normal 3 4 3 6 4" xfId="4732"/>
    <cellStyle name="Normal 3 4 3 6 4 2" xfId="4733"/>
    <cellStyle name="Normal 3 4 3 6 4 2 2" xfId="14470"/>
    <cellStyle name="Normal 3 4 3 6 4 2 3" xfId="24023"/>
    <cellStyle name="Normal 3 4 3 6 4 2 4" xfId="33547"/>
    <cellStyle name="Normal 3 4 3 6 4 3" xfId="14469"/>
    <cellStyle name="Normal 3 4 3 6 4 4" xfId="24022"/>
    <cellStyle name="Normal 3 4 3 6 4 5" xfId="33546"/>
    <cellStyle name="Normal 3 4 3 6 5" xfId="4734"/>
    <cellStyle name="Normal 3 4 3 6 5 2" xfId="4735"/>
    <cellStyle name="Normal 3 4 3 6 5 2 2" xfId="14472"/>
    <cellStyle name="Normal 3 4 3 6 5 2 3" xfId="24025"/>
    <cellStyle name="Normal 3 4 3 6 5 2 4" xfId="33549"/>
    <cellStyle name="Normal 3 4 3 6 5 3" xfId="14471"/>
    <cellStyle name="Normal 3 4 3 6 5 4" xfId="24024"/>
    <cellStyle name="Normal 3 4 3 6 5 5" xfId="33548"/>
    <cellStyle name="Normal 3 4 3 6 6" xfId="4736"/>
    <cellStyle name="Normal 3 4 3 6 6 2" xfId="14473"/>
    <cellStyle name="Normal 3 4 3 6 6 3" xfId="24026"/>
    <cellStyle name="Normal 3 4 3 6 6 4" xfId="33550"/>
    <cellStyle name="Normal 3 4 3 6 7" xfId="4737"/>
    <cellStyle name="Normal 3 4 3 6 7 2" xfId="14474"/>
    <cellStyle name="Normal 3 4 3 6 7 3" xfId="24027"/>
    <cellStyle name="Normal 3 4 3 6 7 4" xfId="33551"/>
    <cellStyle name="Normal 3 4 3 6 8" xfId="14463"/>
    <cellStyle name="Normal 3 4 3 6 9" xfId="24016"/>
    <cellStyle name="Normal 3 4 3 7" xfId="4738"/>
    <cellStyle name="Normal 3 4 3 7 10" xfId="33552"/>
    <cellStyle name="Normal 3 4 3 7 2" xfId="4739"/>
    <cellStyle name="Normal 3 4 3 7 2 2" xfId="4740"/>
    <cellStyle name="Normal 3 4 3 7 2 2 2" xfId="14477"/>
    <cellStyle name="Normal 3 4 3 7 2 2 3" xfId="24030"/>
    <cellStyle name="Normal 3 4 3 7 2 2 4" xfId="33554"/>
    <cellStyle name="Normal 3 4 3 7 2 3" xfId="4741"/>
    <cellStyle name="Normal 3 4 3 7 2 3 2" xfId="14478"/>
    <cellStyle name="Normal 3 4 3 7 2 3 3" xfId="24031"/>
    <cellStyle name="Normal 3 4 3 7 2 3 4" xfId="33555"/>
    <cellStyle name="Normal 3 4 3 7 2 4" xfId="14476"/>
    <cellStyle name="Normal 3 4 3 7 2 5" xfId="24029"/>
    <cellStyle name="Normal 3 4 3 7 2 6" xfId="33553"/>
    <cellStyle name="Normal 3 4 3 7 3" xfId="4742"/>
    <cellStyle name="Normal 3 4 3 7 3 2" xfId="4743"/>
    <cellStyle name="Normal 3 4 3 7 3 2 2" xfId="14480"/>
    <cellStyle name="Normal 3 4 3 7 3 2 3" xfId="24033"/>
    <cellStyle name="Normal 3 4 3 7 3 2 4" xfId="33557"/>
    <cellStyle name="Normal 3 4 3 7 3 3" xfId="14479"/>
    <cellStyle name="Normal 3 4 3 7 3 4" xfId="24032"/>
    <cellStyle name="Normal 3 4 3 7 3 5" xfId="33556"/>
    <cellStyle name="Normal 3 4 3 7 4" xfId="4744"/>
    <cellStyle name="Normal 3 4 3 7 4 2" xfId="4745"/>
    <cellStyle name="Normal 3 4 3 7 4 2 2" xfId="14482"/>
    <cellStyle name="Normal 3 4 3 7 4 2 3" xfId="24035"/>
    <cellStyle name="Normal 3 4 3 7 4 2 4" xfId="33559"/>
    <cellStyle name="Normal 3 4 3 7 4 3" xfId="14481"/>
    <cellStyle name="Normal 3 4 3 7 4 4" xfId="24034"/>
    <cellStyle name="Normal 3 4 3 7 4 5" xfId="33558"/>
    <cellStyle name="Normal 3 4 3 7 5" xfId="4746"/>
    <cellStyle name="Normal 3 4 3 7 5 2" xfId="4747"/>
    <cellStyle name="Normal 3 4 3 7 5 2 2" xfId="14484"/>
    <cellStyle name="Normal 3 4 3 7 5 2 3" xfId="24037"/>
    <cellStyle name="Normal 3 4 3 7 5 2 4" xfId="33561"/>
    <cellStyle name="Normal 3 4 3 7 5 3" xfId="14483"/>
    <cellStyle name="Normal 3 4 3 7 5 4" xfId="24036"/>
    <cellStyle name="Normal 3 4 3 7 5 5" xfId="33560"/>
    <cellStyle name="Normal 3 4 3 7 6" xfId="4748"/>
    <cellStyle name="Normal 3 4 3 7 6 2" xfId="14485"/>
    <cellStyle name="Normal 3 4 3 7 6 3" xfId="24038"/>
    <cellStyle name="Normal 3 4 3 7 6 4" xfId="33562"/>
    <cellStyle name="Normal 3 4 3 7 7" xfId="4749"/>
    <cellStyle name="Normal 3 4 3 7 7 2" xfId="14486"/>
    <cellStyle name="Normal 3 4 3 7 7 3" xfId="24039"/>
    <cellStyle name="Normal 3 4 3 7 7 4" xfId="33563"/>
    <cellStyle name="Normal 3 4 3 7 8" xfId="14475"/>
    <cellStyle name="Normal 3 4 3 7 9" xfId="24028"/>
    <cellStyle name="Normal 3 4 3 8" xfId="4750"/>
    <cellStyle name="Normal 3 4 3 8 2" xfId="4751"/>
    <cellStyle name="Normal 3 4 3 8 2 2" xfId="14488"/>
    <cellStyle name="Normal 3 4 3 8 2 3" xfId="24041"/>
    <cellStyle name="Normal 3 4 3 8 2 4" xfId="33565"/>
    <cellStyle name="Normal 3 4 3 8 3" xfId="4752"/>
    <cellStyle name="Normal 3 4 3 8 3 2" xfId="14489"/>
    <cellStyle name="Normal 3 4 3 8 3 3" xfId="24042"/>
    <cellStyle name="Normal 3 4 3 8 3 4" xfId="33566"/>
    <cellStyle name="Normal 3 4 3 8 4" xfId="14487"/>
    <cellStyle name="Normal 3 4 3 8 5" xfId="24040"/>
    <cellStyle name="Normal 3 4 3 8 6" xfId="33564"/>
    <cellStyle name="Normal 3 4 3 9" xfId="4753"/>
    <cellStyle name="Normal 3 4 3 9 2" xfId="4754"/>
    <cellStyle name="Normal 3 4 3 9 2 2" xfId="14491"/>
    <cellStyle name="Normal 3 4 3 9 2 3" xfId="24044"/>
    <cellStyle name="Normal 3 4 3 9 2 4" xfId="33568"/>
    <cellStyle name="Normal 3 4 3 9 3" xfId="4755"/>
    <cellStyle name="Normal 3 4 3 9 3 2" xfId="14492"/>
    <cellStyle name="Normal 3 4 3 9 3 3" xfId="24045"/>
    <cellStyle name="Normal 3 4 3 9 3 4" xfId="33569"/>
    <cellStyle name="Normal 3 4 3 9 4" xfId="14490"/>
    <cellStyle name="Normal 3 4 3 9 5" xfId="24043"/>
    <cellStyle name="Normal 3 4 3 9 6" xfId="33567"/>
    <cellStyle name="Normal 3 4 4" xfId="4756"/>
    <cellStyle name="Normal 3 4 4 10" xfId="4757"/>
    <cellStyle name="Normal 3 4 4 10 2" xfId="14494"/>
    <cellStyle name="Normal 3 4 4 10 3" xfId="24047"/>
    <cellStyle name="Normal 3 4 4 10 4" xfId="33571"/>
    <cellStyle name="Normal 3 4 4 11" xfId="4758"/>
    <cellStyle name="Normal 3 4 4 11 2" xfId="14495"/>
    <cellStyle name="Normal 3 4 4 11 3" xfId="24048"/>
    <cellStyle name="Normal 3 4 4 11 4" xfId="33572"/>
    <cellStyle name="Normal 3 4 4 12" xfId="4759"/>
    <cellStyle name="Normal 3 4 4 12 2" xfId="14496"/>
    <cellStyle name="Normal 3 4 4 12 3" xfId="24049"/>
    <cellStyle name="Normal 3 4 4 12 4" xfId="33573"/>
    <cellStyle name="Normal 3 4 4 13" xfId="4760"/>
    <cellStyle name="Normal 3 4 4 13 2" xfId="14497"/>
    <cellStyle name="Normal 3 4 4 13 3" xfId="24050"/>
    <cellStyle name="Normal 3 4 4 13 4" xfId="33574"/>
    <cellStyle name="Normal 3 4 4 14" xfId="14493"/>
    <cellStyle name="Normal 3 4 4 15" xfId="24046"/>
    <cellStyle name="Normal 3 4 4 16" xfId="33570"/>
    <cellStyle name="Normal 3 4 4 2" xfId="4761"/>
    <cellStyle name="Normal 3 4 4 2 10" xfId="24051"/>
    <cellStyle name="Normal 3 4 4 2 11" xfId="33575"/>
    <cellStyle name="Normal 3 4 4 2 2" xfId="4762"/>
    <cellStyle name="Normal 3 4 4 2 2 2" xfId="4763"/>
    <cellStyle name="Normal 3 4 4 2 2 2 2" xfId="14500"/>
    <cellStyle name="Normal 3 4 4 2 2 2 3" xfId="24053"/>
    <cellStyle name="Normal 3 4 4 2 2 2 4" xfId="33577"/>
    <cellStyle name="Normal 3 4 4 2 2 3" xfId="4764"/>
    <cellStyle name="Normal 3 4 4 2 2 3 2" xfId="14501"/>
    <cellStyle name="Normal 3 4 4 2 2 3 3" xfId="24054"/>
    <cellStyle name="Normal 3 4 4 2 2 3 4" xfId="33578"/>
    <cellStyle name="Normal 3 4 4 2 2 4" xfId="14499"/>
    <cellStyle name="Normal 3 4 4 2 2 5" xfId="24052"/>
    <cellStyle name="Normal 3 4 4 2 2 6" xfId="33576"/>
    <cellStyle name="Normal 3 4 4 2 3" xfId="4765"/>
    <cellStyle name="Normal 3 4 4 2 3 2" xfId="4766"/>
    <cellStyle name="Normal 3 4 4 2 3 2 2" xfId="14503"/>
    <cellStyle name="Normal 3 4 4 2 3 2 3" xfId="24056"/>
    <cellStyle name="Normal 3 4 4 2 3 2 4" xfId="33580"/>
    <cellStyle name="Normal 3 4 4 2 3 3" xfId="4767"/>
    <cellStyle name="Normal 3 4 4 2 3 3 2" xfId="14504"/>
    <cellStyle name="Normal 3 4 4 2 3 3 3" xfId="24057"/>
    <cellStyle name="Normal 3 4 4 2 3 3 4" xfId="33581"/>
    <cellStyle name="Normal 3 4 4 2 3 4" xfId="14502"/>
    <cellStyle name="Normal 3 4 4 2 3 5" xfId="24055"/>
    <cellStyle name="Normal 3 4 4 2 3 6" xfId="33579"/>
    <cellStyle name="Normal 3 4 4 2 4" xfId="4768"/>
    <cellStyle name="Normal 3 4 4 2 4 2" xfId="4769"/>
    <cellStyle name="Normal 3 4 4 2 4 2 2" xfId="14506"/>
    <cellStyle name="Normal 3 4 4 2 4 2 3" xfId="24059"/>
    <cellStyle name="Normal 3 4 4 2 4 2 4" xfId="33583"/>
    <cellStyle name="Normal 3 4 4 2 4 3" xfId="14505"/>
    <cellStyle name="Normal 3 4 4 2 4 4" xfId="24058"/>
    <cellStyle name="Normal 3 4 4 2 4 5" xfId="33582"/>
    <cellStyle name="Normal 3 4 4 2 5" xfId="4770"/>
    <cellStyle name="Normal 3 4 4 2 5 2" xfId="4771"/>
    <cellStyle name="Normal 3 4 4 2 5 2 2" xfId="14508"/>
    <cellStyle name="Normal 3 4 4 2 5 2 3" xfId="24061"/>
    <cellStyle name="Normal 3 4 4 2 5 2 4" xfId="33585"/>
    <cellStyle name="Normal 3 4 4 2 5 3" xfId="14507"/>
    <cellStyle name="Normal 3 4 4 2 5 4" xfId="24060"/>
    <cellStyle name="Normal 3 4 4 2 5 5" xfId="33584"/>
    <cellStyle name="Normal 3 4 4 2 6" xfId="4772"/>
    <cellStyle name="Normal 3 4 4 2 6 2" xfId="14509"/>
    <cellStyle name="Normal 3 4 4 2 6 3" xfId="24062"/>
    <cellStyle name="Normal 3 4 4 2 6 4" xfId="33586"/>
    <cellStyle name="Normal 3 4 4 2 7" xfId="4773"/>
    <cellStyle name="Normal 3 4 4 2 7 2" xfId="14510"/>
    <cellStyle name="Normal 3 4 4 2 7 3" xfId="24063"/>
    <cellStyle name="Normal 3 4 4 2 7 4" xfId="33587"/>
    <cellStyle name="Normal 3 4 4 2 8" xfId="4774"/>
    <cellStyle name="Normal 3 4 4 2 8 2" xfId="14511"/>
    <cellStyle name="Normal 3 4 4 2 8 3" xfId="24064"/>
    <cellStyle name="Normal 3 4 4 2 8 4" xfId="33588"/>
    <cellStyle name="Normal 3 4 4 2 9" xfId="14498"/>
    <cellStyle name="Normal 3 4 4 3" xfId="4775"/>
    <cellStyle name="Normal 3 4 4 3 10" xfId="33589"/>
    <cellStyle name="Normal 3 4 4 3 2" xfId="4776"/>
    <cellStyle name="Normal 3 4 4 3 2 2" xfId="4777"/>
    <cellStyle name="Normal 3 4 4 3 2 2 2" xfId="14514"/>
    <cellStyle name="Normal 3 4 4 3 2 2 3" xfId="24067"/>
    <cellStyle name="Normal 3 4 4 3 2 2 4" xfId="33591"/>
    <cellStyle name="Normal 3 4 4 3 2 3" xfId="4778"/>
    <cellStyle name="Normal 3 4 4 3 2 3 2" xfId="14515"/>
    <cellStyle name="Normal 3 4 4 3 2 3 3" xfId="24068"/>
    <cellStyle name="Normal 3 4 4 3 2 3 4" xfId="33592"/>
    <cellStyle name="Normal 3 4 4 3 2 4" xfId="14513"/>
    <cellStyle name="Normal 3 4 4 3 2 5" xfId="24066"/>
    <cellStyle name="Normal 3 4 4 3 2 6" xfId="33590"/>
    <cellStyle name="Normal 3 4 4 3 3" xfId="4779"/>
    <cellStyle name="Normal 3 4 4 3 3 2" xfId="4780"/>
    <cellStyle name="Normal 3 4 4 3 3 2 2" xfId="14517"/>
    <cellStyle name="Normal 3 4 4 3 3 2 3" xfId="24070"/>
    <cellStyle name="Normal 3 4 4 3 3 2 4" xfId="33594"/>
    <cellStyle name="Normal 3 4 4 3 3 3" xfId="4781"/>
    <cellStyle name="Normal 3 4 4 3 3 3 2" xfId="14518"/>
    <cellStyle name="Normal 3 4 4 3 3 3 3" xfId="24071"/>
    <cellStyle name="Normal 3 4 4 3 3 3 4" xfId="33595"/>
    <cellStyle name="Normal 3 4 4 3 3 4" xfId="14516"/>
    <cellStyle name="Normal 3 4 4 3 3 5" xfId="24069"/>
    <cellStyle name="Normal 3 4 4 3 3 6" xfId="33593"/>
    <cellStyle name="Normal 3 4 4 3 4" xfId="4782"/>
    <cellStyle name="Normal 3 4 4 3 4 2" xfId="4783"/>
    <cellStyle name="Normal 3 4 4 3 4 2 2" xfId="14520"/>
    <cellStyle name="Normal 3 4 4 3 4 2 3" xfId="24073"/>
    <cellStyle name="Normal 3 4 4 3 4 2 4" xfId="33597"/>
    <cellStyle name="Normal 3 4 4 3 4 3" xfId="14519"/>
    <cellStyle name="Normal 3 4 4 3 4 4" xfId="24072"/>
    <cellStyle name="Normal 3 4 4 3 4 5" xfId="33596"/>
    <cellStyle name="Normal 3 4 4 3 5" xfId="4784"/>
    <cellStyle name="Normal 3 4 4 3 5 2" xfId="4785"/>
    <cellStyle name="Normal 3 4 4 3 5 2 2" xfId="14522"/>
    <cellStyle name="Normal 3 4 4 3 5 2 3" xfId="24075"/>
    <cellStyle name="Normal 3 4 4 3 5 2 4" xfId="33599"/>
    <cellStyle name="Normal 3 4 4 3 5 3" xfId="14521"/>
    <cellStyle name="Normal 3 4 4 3 5 4" xfId="24074"/>
    <cellStyle name="Normal 3 4 4 3 5 5" xfId="33598"/>
    <cellStyle name="Normal 3 4 4 3 6" xfId="4786"/>
    <cellStyle name="Normal 3 4 4 3 6 2" xfId="14523"/>
    <cellStyle name="Normal 3 4 4 3 6 3" xfId="24076"/>
    <cellStyle name="Normal 3 4 4 3 6 4" xfId="33600"/>
    <cellStyle name="Normal 3 4 4 3 7" xfId="4787"/>
    <cellStyle name="Normal 3 4 4 3 7 2" xfId="14524"/>
    <cellStyle name="Normal 3 4 4 3 7 3" xfId="24077"/>
    <cellStyle name="Normal 3 4 4 3 7 4" xfId="33601"/>
    <cellStyle name="Normal 3 4 4 3 8" xfId="14512"/>
    <cellStyle name="Normal 3 4 4 3 9" xfId="24065"/>
    <cellStyle name="Normal 3 4 4 4" xfId="4788"/>
    <cellStyle name="Normal 3 4 4 4 10" xfId="33602"/>
    <cellStyle name="Normal 3 4 4 4 2" xfId="4789"/>
    <cellStyle name="Normal 3 4 4 4 2 2" xfId="4790"/>
    <cellStyle name="Normal 3 4 4 4 2 2 2" xfId="14527"/>
    <cellStyle name="Normal 3 4 4 4 2 2 3" xfId="24080"/>
    <cellStyle name="Normal 3 4 4 4 2 2 4" xfId="33604"/>
    <cellStyle name="Normal 3 4 4 4 2 3" xfId="4791"/>
    <cellStyle name="Normal 3 4 4 4 2 3 2" xfId="14528"/>
    <cellStyle name="Normal 3 4 4 4 2 3 3" xfId="24081"/>
    <cellStyle name="Normal 3 4 4 4 2 3 4" xfId="33605"/>
    <cellStyle name="Normal 3 4 4 4 2 4" xfId="14526"/>
    <cellStyle name="Normal 3 4 4 4 2 5" xfId="24079"/>
    <cellStyle name="Normal 3 4 4 4 2 6" xfId="33603"/>
    <cellStyle name="Normal 3 4 4 4 3" xfId="4792"/>
    <cellStyle name="Normal 3 4 4 4 3 2" xfId="4793"/>
    <cellStyle name="Normal 3 4 4 4 3 2 2" xfId="14530"/>
    <cellStyle name="Normal 3 4 4 4 3 2 3" xfId="24083"/>
    <cellStyle name="Normal 3 4 4 4 3 2 4" xfId="33607"/>
    <cellStyle name="Normal 3 4 4 4 3 3" xfId="14529"/>
    <cellStyle name="Normal 3 4 4 4 3 4" xfId="24082"/>
    <cellStyle name="Normal 3 4 4 4 3 5" xfId="33606"/>
    <cellStyle name="Normal 3 4 4 4 4" xfId="4794"/>
    <cellStyle name="Normal 3 4 4 4 4 2" xfId="4795"/>
    <cellStyle name="Normal 3 4 4 4 4 2 2" xfId="14532"/>
    <cellStyle name="Normal 3 4 4 4 4 2 3" xfId="24085"/>
    <cellStyle name="Normal 3 4 4 4 4 2 4" xfId="33609"/>
    <cellStyle name="Normal 3 4 4 4 4 3" xfId="14531"/>
    <cellStyle name="Normal 3 4 4 4 4 4" xfId="24084"/>
    <cellStyle name="Normal 3 4 4 4 4 5" xfId="33608"/>
    <cellStyle name="Normal 3 4 4 4 5" xfId="4796"/>
    <cellStyle name="Normal 3 4 4 4 5 2" xfId="4797"/>
    <cellStyle name="Normal 3 4 4 4 5 2 2" xfId="14534"/>
    <cellStyle name="Normal 3 4 4 4 5 2 3" xfId="24087"/>
    <cellStyle name="Normal 3 4 4 4 5 2 4" xfId="33611"/>
    <cellStyle name="Normal 3 4 4 4 5 3" xfId="14533"/>
    <cellStyle name="Normal 3 4 4 4 5 4" xfId="24086"/>
    <cellStyle name="Normal 3 4 4 4 5 5" xfId="33610"/>
    <cellStyle name="Normal 3 4 4 4 6" xfId="4798"/>
    <cellStyle name="Normal 3 4 4 4 6 2" xfId="14535"/>
    <cellStyle name="Normal 3 4 4 4 6 3" xfId="24088"/>
    <cellStyle name="Normal 3 4 4 4 6 4" xfId="33612"/>
    <cellStyle name="Normal 3 4 4 4 7" xfId="4799"/>
    <cellStyle name="Normal 3 4 4 4 7 2" xfId="14536"/>
    <cellStyle name="Normal 3 4 4 4 7 3" xfId="24089"/>
    <cellStyle name="Normal 3 4 4 4 7 4" xfId="33613"/>
    <cellStyle name="Normal 3 4 4 4 8" xfId="14525"/>
    <cellStyle name="Normal 3 4 4 4 9" xfId="24078"/>
    <cellStyle name="Normal 3 4 4 5" xfId="4800"/>
    <cellStyle name="Normal 3 4 4 5 10" xfId="33614"/>
    <cellStyle name="Normal 3 4 4 5 2" xfId="4801"/>
    <cellStyle name="Normal 3 4 4 5 2 2" xfId="4802"/>
    <cellStyle name="Normal 3 4 4 5 2 2 2" xfId="14539"/>
    <cellStyle name="Normal 3 4 4 5 2 2 3" xfId="24092"/>
    <cellStyle name="Normal 3 4 4 5 2 2 4" xfId="33616"/>
    <cellStyle name="Normal 3 4 4 5 2 3" xfId="4803"/>
    <cellStyle name="Normal 3 4 4 5 2 3 2" xfId="14540"/>
    <cellStyle name="Normal 3 4 4 5 2 3 3" xfId="24093"/>
    <cellStyle name="Normal 3 4 4 5 2 3 4" xfId="33617"/>
    <cellStyle name="Normal 3 4 4 5 2 4" xfId="14538"/>
    <cellStyle name="Normal 3 4 4 5 2 5" xfId="24091"/>
    <cellStyle name="Normal 3 4 4 5 2 6" xfId="33615"/>
    <cellStyle name="Normal 3 4 4 5 3" xfId="4804"/>
    <cellStyle name="Normal 3 4 4 5 3 2" xfId="4805"/>
    <cellStyle name="Normal 3 4 4 5 3 2 2" xfId="14542"/>
    <cellStyle name="Normal 3 4 4 5 3 2 3" xfId="24095"/>
    <cellStyle name="Normal 3 4 4 5 3 2 4" xfId="33619"/>
    <cellStyle name="Normal 3 4 4 5 3 3" xfId="14541"/>
    <cellStyle name="Normal 3 4 4 5 3 4" xfId="24094"/>
    <cellStyle name="Normal 3 4 4 5 3 5" xfId="33618"/>
    <cellStyle name="Normal 3 4 4 5 4" xfId="4806"/>
    <cellStyle name="Normal 3 4 4 5 4 2" xfId="4807"/>
    <cellStyle name="Normal 3 4 4 5 4 2 2" xfId="14544"/>
    <cellStyle name="Normal 3 4 4 5 4 2 3" xfId="24097"/>
    <cellStyle name="Normal 3 4 4 5 4 2 4" xfId="33621"/>
    <cellStyle name="Normal 3 4 4 5 4 3" xfId="14543"/>
    <cellStyle name="Normal 3 4 4 5 4 4" xfId="24096"/>
    <cellStyle name="Normal 3 4 4 5 4 5" xfId="33620"/>
    <cellStyle name="Normal 3 4 4 5 5" xfId="4808"/>
    <cellStyle name="Normal 3 4 4 5 5 2" xfId="4809"/>
    <cellStyle name="Normal 3 4 4 5 5 2 2" xfId="14546"/>
    <cellStyle name="Normal 3 4 4 5 5 2 3" xfId="24099"/>
    <cellStyle name="Normal 3 4 4 5 5 2 4" xfId="33623"/>
    <cellStyle name="Normal 3 4 4 5 5 3" xfId="14545"/>
    <cellStyle name="Normal 3 4 4 5 5 4" xfId="24098"/>
    <cellStyle name="Normal 3 4 4 5 5 5" xfId="33622"/>
    <cellStyle name="Normal 3 4 4 5 6" xfId="4810"/>
    <cellStyle name="Normal 3 4 4 5 6 2" xfId="14547"/>
    <cellStyle name="Normal 3 4 4 5 6 3" xfId="24100"/>
    <cellStyle name="Normal 3 4 4 5 6 4" xfId="33624"/>
    <cellStyle name="Normal 3 4 4 5 7" xfId="4811"/>
    <cellStyle name="Normal 3 4 4 5 7 2" xfId="14548"/>
    <cellStyle name="Normal 3 4 4 5 7 3" xfId="24101"/>
    <cellStyle name="Normal 3 4 4 5 7 4" xfId="33625"/>
    <cellStyle name="Normal 3 4 4 5 8" xfId="14537"/>
    <cellStyle name="Normal 3 4 4 5 9" xfId="24090"/>
    <cellStyle name="Normal 3 4 4 6" xfId="4812"/>
    <cellStyle name="Normal 3 4 4 6 2" xfId="4813"/>
    <cellStyle name="Normal 3 4 4 6 2 2" xfId="14550"/>
    <cellStyle name="Normal 3 4 4 6 2 3" xfId="24103"/>
    <cellStyle name="Normal 3 4 4 6 2 4" xfId="33627"/>
    <cellStyle name="Normal 3 4 4 6 3" xfId="4814"/>
    <cellStyle name="Normal 3 4 4 6 3 2" xfId="14551"/>
    <cellStyle name="Normal 3 4 4 6 3 3" xfId="24104"/>
    <cellStyle name="Normal 3 4 4 6 3 4" xfId="33628"/>
    <cellStyle name="Normal 3 4 4 6 4" xfId="14549"/>
    <cellStyle name="Normal 3 4 4 6 5" xfId="24102"/>
    <cellStyle name="Normal 3 4 4 6 6" xfId="33626"/>
    <cellStyle name="Normal 3 4 4 7" xfId="4815"/>
    <cellStyle name="Normal 3 4 4 7 2" xfId="4816"/>
    <cellStyle name="Normal 3 4 4 7 2 2" xfId="14553"/>
    <cellStyle name="Normal 3 4 4 7 2 3" xfId="24106"/>
    <cellStyle name="Normal 3 4 4 7 2 4" xfId="33630"/>
    <cellStyle name="Normal 3 4 4 7 3" xfId="4817"/>
    <cellStyle name="Normal 3 4 4 7 3 2" xfId="14554"/>
    <cellStyle name="Normal 3 4 4 7 3 3" xfId="24107"/>
    <cellStyle name="Normal 3 4 4 7 3 4" xfId="33631"/>
    <cellStyle name="Normal 3 4 4 7 4" xfId="14552"/>
    <cellStyle name="Normal 3 4 4 7 5" xfId="24105"/>
    <cellStyle name="Normal 3 4 4 7 6" xfId="33629"/>
    <cellStyle name="Normal 3 4 4 8" xfId="4818"/>
    <cellStyle name="Normal 3 4 4 8 2" xfId="4819"/>
    <cellStyle name="Normal 3 4 4 8 2 2" xfId="14556"/>
    <cellStyle name="Normal 3 4 4 8 2 3" xfId="24109"/>
    <cellStyle name="Normal 3 4 4 8 2 4" xfId="33633"/>
    <cellStyle name="Normal 3 4 4 8 3" xfId="4820"/>
    <cellStyle name="Normal 3 4 4 8 3 2" xfId="14557"/>
    <cellStyle name="Normal 3 4 4 8 3 3" xfId="24110"/>
    <cellStyle name="Normal 3 4 4 8 3 4" xfId="33634"/>
    <cellStyle name="Normal 3 4 4 8 4" xfId="14555"/>
    <cellStyle name="Normal 3 4 4 8 5" xfId="24108"/>
    <cellStyle name="Normal 3 4 4 8 6" xfId="33632"/>
    <cellStyle name="Normal 3 4 4 9" xfId="4821"/>
    <cellStyle name="Normal 3 4 4 9 2" xfId="4822"/>
    <cellStyle name="Normal 3 4 4 9 2 2" xfId="14559"/>
    <cellStyle name="Normal 3 4 4 9 2 3" xfId="24112"/>
    <cellStyle name="Normal 3 4 4 9 2 4" xfId="33636"/>
    <cellStyle name="Normal 3 4 4 9 3" xfId="14558"/>
    <cellStyle name="Normal 3 4 4 9 4" xfId="24111"/>
    <cellStyle name="Normal 3 4 4 9 5" xfId="33635"/>
    <cellStyle name="Normal 3 4 5" xfId="4823"/>
    <cellStyle name="Normal 3 4 5 10" xfId="4824"/>
    <cellStyle name="Normal 3 4 5 10 2" xfId="14561"/>
    <cellStyle name="Normal 3 4 5 10 3" xfId="24114"/>
    <cellStyle name="Normal 3 4 5 10 4" xfId="33638"/>
    <cellStyle name="Normal 3 4 5 11" xfId="4825"/>
    <cellStyle name="Normal 3 4 5 11 2" xfId="14562"/>
    <cellStyle name="Normal 3 4 5 11 3" xfId="24115"/>
    <cellStyle name="Normal 3 4 5 11 4" xfId="33639"/>
    <cellStyle name="Normal 3 4 5 12" xfId="4826"/>
    <cellStyle name="Normal 3 4 5 12 2" xfId="14563"/>
    <cellStyle name="Normal 3 4 5 12 3" xfId="24116"/>
    <cellStyle name="Normal 3 4 5 12 4" xfId="33640"/>
    <cellStyle name="Normal 3 4 5 13" xfId="14560"/>
    <cellStyle name="Normal 3 4 5 14" xfId="24113"/>
    <cellStyle name="Normal 3 4 5 15" xfId="33637"/>
    <cellStyle name="Normal 3 4 5 2" xfId="4827"/>
    <cellStyle name="Normal 3 4 5 2 10" xfId="24117"/>
    <cellStyle name="Normal 3 4 5 2 11" xfId="33641"/>
    <cellStyle name="Normal 3 4 5 2 2" xfId="4828"/>
    <cellStyle name="Normal 3 4 5 2 2 2" xfId="4829"/>
    <cellStyle name="Normal 3 4 5 2 2 2 2" xfId="14566"/>
    <cellStyle name="Normal 3 4 5 2 2 2 3" xfId="24119"/>
    <cellStyle name="Normal 3 4 5 2 2 2 4" xfId="33643"/>
    <cellStyle name="Normal 3 4 5 2 2 3" xfId="4830"/>
    <cellStyle name="Normal 3 4 5 2 2 3 2" xfId="14567"/>
    <cellStyle name="Normal 3 4 5 2 2 3 3" xfId="24120"/>
    <cellStyle name="Normal 3 4 5 2 2 3 4" xfId="33644"/>
    <cellStyle name="Normal 3 4 5 2 2 4" xfId="14565"/>
    <cellStyle name="Normal 3 4 5 2 2 5" xfId="24118"/>
    <cellStyle name="Normal 3 4 5 2 2 6" xfId="33642"/>
    <cellStyle name="Normal 3 4 5 2 3" xfId="4831"/>
    <cellStyle name="Normal 3 4 5 2 3 2" xfId="4832"/>
    <cellStyle name="Normal 3 4 5 2 3 2 2" xfId="14569"/>
    <cellStyle name="Normal 3 4 5 2 3 2 3" xfId="24122"/>
    <cellStyle name="Normal 3 4 5 2 3 2 4" xfId="33646"/>
    <cellStyle name="Normal 3 4 5 2 3 3" xfId="4833"/>
    <cellStyle name="Normal 3 4 5 2 3 3 2" xfId="14570"/>
    <cellStyle name="Normal 3 4 5 2 3 3 3" xfId="24123"/>
    <cellStyle name="Normal 3 4 5 2 3 3 4" xfId="33647"/>
    <cellStyle name="Normal 3 4 5 2 3 4" xfId="14568"/>
    <cellStyle name="Normal 3 4 5 2 3 5" xfId="24121"/>
    <cellStyle name="Normal 3 4 5 2 3 6" xfId="33645"/>
    <cellStyle name="Normal 3 4 5 2 4" xfId="4834"/>
    <cellStyle name="Normal 3 4 5 2 4 2" xfId="4835"/>
    <cellStyle name="Normal 3 4 5 2 4 2 2" xfId="14572"/>
    <cellStyle name="Normal 3 4 5 2 4 2 3" xfId="24125"/>
    <cellStyle name="Normal 3 4 5 2 4 2 4" xfId="33649"/>
    <cellStyle name="Normal 3 4 5 2 4 3" xfId="14571"/>
    <cellStyle name="Normal 3 4 5 2 4 4" xfId="24124"/>
    <cellStyle name="Normal 3 4 5 2 4 5" xfId="33648"/>
    <cellStyle name="Normal 3 4 5 2 5" xfId="4836"/>
    <cellStyle name="Normal 3 4 5 2 5 2" xfId="4837"/>
    <cellStyle name="Normal 3 4 5 2 5 2 2" xfId="14574"/>
    <cellStyle name="Normal 3 4 5 2 5 2 3" xfId="24127"/>
    <cellStyle name="Normal 3 4 5 2 5 2 4" xfId="33651"/>
    <cellStyle name="Normal 3 4 5 2 5 3" xfId="14573"/>
    <cellStyle name="Normal 3 4 5 2 5 4" xfId="24126"/>
    <cellStyle name="Normal 3 4 5 2 5 5" xfId="33650"/>
    <cellStyle name="Normal 3 4 5 2 6" xfId="4838"/>
    <cellStyle name="Normal 3 4 5 2 6 2" xfId="14575"/>
    <cellStyle name="Normal 3 4 5 2 6 3" xfId="24128"/>
    <cellStyle name="Normal 3 4 5 2 6 4" xfId="33652"/>
    <cellStyle name="Normal 3 4 5 2 7" xfId="4839"/>
    <cellStyle name="Normal 3 4 5 2 7 2" xfId="14576"/>
    <cellStyle name="Normal 3 4 5 2 7 3" xfId="24129"/>
    <cellStyle name="Normal 3 4 5 2 7 4" xfId="33653"/>
    <cellStyle name="Normal 3 4 5 2 8" xfId="4840"/>
    <cellStyle name="Normal 3 4 5 2 8 2" xfId="14577"/>
    <cellStyle name="Normal 3 4 5 2 8 3" xfId="24130"/>
    <cellStyle name="Normal 3 4 5 2 8 4" xfId="33654"/>
    <cellStyle name="Normal 3 4 5 2 9" xfId="14564"/>
    <cellStyle name="Normal 3 4 5 3" xfId="4841"/>
    <cellStyle name="Normal 3 4 5 3 10" xfId="33655"/>
    <cellStyle name="Normal 3 4 5 3 2" xfId="4842"/>
    <cellStyle name="Normal 3 4 5 3 2 2" xfId="4843"/>
    <cellStyle name="Normal 3 4 5 3 2 2 2" xfId="14580"/>
    <cellStyle name="Normal 3 4 5 3 2 2 3" xfId="24133"/>
    <cellStyle name="Normal 3 4 5 3 2 2 4" xfId="33657"/>
    <cellStyle name="Normal 3 4 5 3 2 3" xfId="4844"/>
    <cellStyle name="Normal 3 4 5 3 2 3 2" xfId="14581"/>
    <cellStyle name="Normal 3 4 5 3 2 3 3" xfId="24134"/>
    <cellStyle name="Normal 3 4 5 3 2 3 4" xfId="33658"/>
    <cellStyle name="Normal 3 4 5 3 2 4" xfId="14579"/>
    <cellStyle name="Normal 3 4 5 3 2 5" xfId="24132"/>
    <cellStyle name="Normal 3 4 5 3 2 6" xfId="33656"/>
    <cellStyle name="Normal 3 4 5 3 3" xfId="4845"/>
    <cellStyle name="Normal 3 4 5 3 3 2" xfId="4846"/>
    <cellStyle name="Normal 3 4 5 3 3 2 2" xfId="14583"/>
    <cellStyle name="Normal 3 4 5 3 3 2 3" xfId="24136"/>
    <cellStyle name="Normal 3 4 5 3 3 2 4" xfId="33660"/>
    <cellStyle name="Normal 3 4 5 3 3 3" xfId="4847"/>
    <cellStyle name="Normal 3 4 5 3 3 3 2" xfId="14584"/>
    <cellStyle name="Normal 3 4 5 3 3 3 3" xfId="24137"/>
    <cellStyle name="Normal 3 4 5 3 3 3 4" xfId="33661"/>
    <cellStyle name="Normal 3 4 5 3 3 4" xfId="14582"/>
    <cellStyle name="Normal 3 4 5 3 3 5" xfId="24135"/>
    <cellStyle name="Normal 3 4 5 3 3 6" xfId="33659"/>
    <cellStyle name="Normal 3 4 5 3 4" xfId="4848"/>
    <cellStyle name="Normal 3 4 5 3 4 2" xfId="4849"/>
    <cellStyle name="Normal 3 4 5 3 4 2 2" xfId="14586"/>
    <cellStyle name="Normal 3 4 5 3 4 2 3" xfId="24139"/>
    <cellStyle name="Normal 3 4 5 3 4 2 4" xfId="33663"/>
    <cellStyle name="Normal 3 4 5 3 4 3" xfId="14585"/>
    <cellStyle name="Normal 3 4 5 3 4 4" xfId="24138"/>
    <cellStyle name="Normal 3 4 5 3 4 5" xfId="33662"/>
    <cellStyle name="Normal 3 4 5 3 5" xfId="4850"/>
    <cellStyle name="Normal 3 4 5 3 5 2" xfId="4851"/>
    <cellStyle name="Normal 3 4 5 3 5 2 2" xfId="14588"/>
    <cellStyle name="Normal 3 4 5 3 5 2 3" xfId="24141"/>
    <cellStyle name="Normal 3 4 5 3 5 2 4" xfId="33665"/>
    <cellStyle name="Normal 3 4 5 3 5 3" xfId="14587"/>
    <cellStyle name="Normal 3 4 5 3 5 4" xfId="24140"/>
    <cellStyle name="Normal 3 4 5 3 5 5" xfId="33664"/>
    <cellStyle name="Normal 3 4 5 3 6" xfId="4852"/>
    <cellStyle name="Normal 3 4 5 3 6 2" xfId="14589"/>
    <cellStyle name="Normal 3 4 5 3 6 3" xfId="24142"/>
    <cellStyle name="Normal 3 4 5 3 6 4" xfId="33666"/>
    <cellStyle name="Normal 3 4 5 3 7" xfId="4853"/>
    <cellStyle name="Normal 3 4 5 3 7 2" xfId="14590"/>
    <cellStyle name="Normal 3 4 5 3 7 3" xfId="24143"/>
    <cellStyle name="Normal 3 4 5 3 7 4" xfId="33667"/>
    <cellStyle name="Normal 3 4 5 3 8" xfId="14578"/>
    <cellStyle name="Normal 3 4 5 3 9" xfId="24131"/>
    <cellStyle name="Normal 3 4 5 4" xfId="4854"/>
    <cellStyle name="Normal 3 4 5 4 10" xfId="33668"/>
    <cellStyle name="Normal 3 4 5 4 2" xfId="4855"/>
    <cellStyle name="Normal 3 4 5 4 2 2" xfId="4856"/>
    <cellStyle name="Normal 3 4 5 4 2 2 2" xfId="14593"/>
    <cellStyle name="Normal 3 4 5 4 2 2 3" xfId="24146"/>
    <cellStyle name="Normal 3 4 5 4 2 2 4" xfId="33670"/>
    <cellStyle name="Normal 3 4 5 4 2 3" xfId="4857"/>
    <cellStyle name="Normal 3 4 5 4 2 3 2" xfId="14594"/>
    <cellStyle name="Normal 3 4 5 4 2 3 3" xfId="24147"/>
    <cellStyle name="Normal 3 4 5 4 2 3 4" xfId="33671"/>
    <cellStyle name="Normal 3 4 5 4 2 4" xfId="14592"/>
    <cellStyle name="Normal 3 4 5 4 2 5" xfId="24145"/>
    <cellStyle name="Normal 3 4 5 4 2 6" xfId="33669"/>
    <cellStyle name="Normal 3 4 5 4 3" xfId="4858"/>
    <cellStyle name="Normal 3 4 5 4 3 2" xfId="4859"/>
    <cellStyle name="Normal 3 4 5 4 3 2 2" xfId="14596"/>
    <cellStyle name="Normal 3 4 5 4 3 2 3" xfId="24149"/>
    <cellStyle name="Normal 3 4 5 4 3 2 4" xfId="33673"/>
    <cellStyle name="Normal 3 4 5 4 3 3" xfId="14595"/>
    <cellStyle name="Normal 3 4 5 4 3 4" xfId="24148"/>
    <cellStyle name="Normal 3 4 5 4 3 5" xfId="33672"/>
    <cellStyle name="Normal 3 4 5 4 4" xfId="4860"/>
    <cellStyle name="Normal 3 4 5 4 4 2" xfId="4861"/>
    <cellStyle name="Normal 3 4 5 4 4 2 2" xfId="14598"/>
    <cellStyle name="Normal 3 4 5 4 4 2 3" xfId="24151"/>
    <cellStyle name="Normal 3 4 5 4 4 2 4" xfId="33675"/>
    <cellStyle name="Normal 3 4 5 4 4 3" xfId="14597"/>
    <cellStyle name="Normal 3 4 5 4 4 4" xfId="24150"/>
    <cellStyle name="Normal 3 4 5 4 4 5" xfId="33674"/>
    <cellStyle name="Normal 3 4 5 4 5" xfId="4862"/>
    <cellStyle name="Normal 3 4 5 4 5 2" xfId="4863"/>
    <cellStyle name="Normal 3 4 5 4 5 2 2" xfId="14600"/>
    <cellStyle name="Normal 3 4 5 4 5 2 3" xfId="24153"/>
    <cellStyle name="Normal 3 4 5 4 5 2 4" xfId="33677"/>
    <cellStyle name="Normal 3 4 5 4 5 3" xfId="14599"/>
    <cellStyle name="Normal 3 4 5 4 5 4" xfId="24152"/>
    <cellStyle name="Normal 3 4 5 4 5 5" xfId="33676"/>
    <cellStyle name="Normal 3 4 5 4 6" xfId="4864"/>
    <cellStyle name="Normal 3 4 5 4 6 2" xfId="14601"/>
    <cellStyle name="Normal 3 4 5 4 6 3" xfId="24154"/>
    <cellStyle name="Normal 3 4 5 4 6 4" xfId="33678"/>
    <cellStyle name="Normal 3 4 5 4 7" xfId="4865"/>
    <cellStyle name="Normal 3 4 5 4 7 2" xfId="14602"/>
    <cellStyle name="Normal 3 4 5 4 7 3" xfId="24155"/>
    <cellStyle name="Normal 3 4 5 4 7 4" xfId="33679"/>
    <cellStyle name="Normal 3 4 5 4 8" xfId="14591"/>
    <cellStyle name="Normal 3 4 5 4 9" xfId="24144"/>
    <cellStyle name="Normal 3 4 5 5" xfId="4866"/>
    <cellStyle name="Normal 3 4 5 5 2" xfId="4867"/>
    <cellStyle name="Normal 3 4 5 5 2 2" xfId="14604"/>
    <cellStyle name="Normal 3 4 5 5 2 3" xfId="24157"/>
    <cellStyle name="Normal 3 4 5 5 2 4" xfId="33681"/>
    <cellStyle name="Normal 3 4 5 5 3" xfId="4868"/>
    <cellStyle name="Normal 3 4 5 5 3 2" xfId="14605"/>
    <cellStyle name="Normal 3 4 5 5 3 3" xfId="24158"/>
    <cellStyle name="Normal 3 4 5 5 3 4" xfId="33682"/>
    <cellStyle name="Normal 3 4 5 5 4" xfId="14603"/>
    <cellStyle name="Normal 3 4 5 5 5" xfId="24156"/>
    <cellStyle name="Normal 3 4 5 5 6" xfId="33680"/>
    <cellStyle name="Normal 3 4 5 6" xfId="4869"/>
    <cellStyle name="Normal 3 4 5 6 2" xfId="4870"/>
    <cellStyle name="Normal 3 4 5 6 2 2" xfId="14607"/>
    <cellStyle name="Normal 3 4 5 6 2 3" xfId="24160"/>
    <cellStyle name="Normal 3 4 5 6 2 4" xfId="33684"/>
    <cellStyle name="Normal 3 4 5 6 3" xfId="4871"/>
    <cellStyle name="Normal 3 4 5 6 3 2" xfId="14608"/>
    <cellStyle name="Normal 3 4 5 6 3 3" xfId="24161"/>
    <cellStyle name="Normal 3 4 5 6 3 4" xfId="33685"/>
    <cellStyle name="Normal 3 4 5 6 4" xfId="14606"/>
    <cellStyle name="Normal 3 4 5 6 5" xfId="24159"/>
    <cellStyle name="Normal 3 4 5 6 6" xfId="33683"/>
    <cellStyle name="Normal 3 4 5 7" xfId="4872"/>
    <cellStyle name="Normal 3 4 5 7 2" xfId="4873"/>
    <cellStyle name="Normal 3 4 5 7 2 2" xfId="14610"/>
    <cellStyle name="Normal 3 4 5 7 2 3" xfId="24163"/>
    <cellStyle name="Normal 3 4 5 7 2 4" xfId="33687"/>
    <cellStyle name="Normal 3 4 5 7 3" xfId="4874"/>
    <cellStyle name="Normal 3 4 5 7 3 2" xfId="14611"/>
    <cellStyle name="Normal 3 4 5 7 3 3" xfId="24164"/>
    <cellStyle name="Normal 3 4 5 7 3 4" xfId="33688"/>
    <cellStyle name="Normal 3 4 5 7 4" xfId="14609"/>
    <cellStyle name="Normal 3 4 5 7 5" xfId="24162"/>
    <cellStyle name="Normal 3 4 5 7 6" xfId="33686"/>
    <cellStyle name="Normal 3 4 5 8" xfId="4875"/>
    <cellStyle name="Normal 3 4 5 8 2" xfId="4876"/>
    <cellStyle name="Normal 3 4 5 8 2 2" xfId="14613"/>
    <cellStyle name="Normal 3 4 5 8 2 3" xfId="24166"/>
    <cellStyle name="Normal 3 4 5 8 2 4" xfId="33690"/>
    <cellStyle name="Normal 3 4 5 8 3" xfId="14612"/>
    <cellStyle name="Normal 3 4 5 8 4" xfId="24165"/>
    <cellStyle name="Normal 3 4 5 8 5" xfId="33689"/>
    <cellStyle name="Normal 3 4 5 9" xfId="4877"/>
    <cellStyle name="Normal 3 4 5 9 2" xfId="14614"/>
    <cellStyle name="Normal 3 4 5 9 3" xfId="24167"/>
    <cellStyle name="Normal 3 4 5 9 4" xfId="33691"/>
    <cellStyle name="Normal 3 4 6" xfId="4878"/>
    <cellStyle name="Normal 3 4 6 10" xfId="4879"/>
    <cellStyle name="Normal 3 4 6 10 2" xfId="14616"/>
    <cellStyle name="Normal 3 4 6 10 3" xfId="24169"/>
    <cellStyle name="Normal 3 4 6 10 4" xfId="33693"/>
    <cellStyle name="Normal 3 4 6 11" xfId="4880"/>
    <cellStyle name="Normal 3 4 6 11 2" xfId="14617"/>
    <cellStyle name="Normal 3 4 6 11 3" xfId="24170"/>
    <cellStyle name="Normal 3 4 6 11 4" xfId="33694"/>
    <cellStyle name="Normal 3 4 6 12" xfId="14615"/>
    <cellStyle name="Normal 3 4 6 13" xfId="24168"/>
    <cellStyle name="Normal 3 4 6 14" xfId="33692"/>
    <cellStyle name="Normal 3 4 6 2" xfId="4881"/>
    <cellStyle name="Normal 3 4 6 2 10" xfId="33695"/>
    <cellStyle name="Normal 3 4 6 2 2" xfId="4882"/>
    <cellStyle name="Normal 3 4 6 2 2 2" xfId="4883"/>
    <cellStyle name="Normal 3 4 6 2 2 2 2" xfId="14620"/>
    <cellStyle name="Normal 3 4 6 2 2 2 3" xfId="24173"/>
    <cellStyle name="Normal 3 4 6 2 2 2 4" xfId="33697"/>
    <cellStyle name="Normal 3 4 6 2 2 3" xfId="4884"/>
    <cellStyle name="Normal 3 4 6 2 2 3 2" xfId="14621"/>
    <cellStyle name="Normal 3 4 6 2 2 3 3" xfId="24174"/>
    <cellStyle name="Normal 3 4 6 2 2 3 4" xfId="33698"/>
    <cellStyle name="Normal 3 4 6 2 2 4" xfId="14619"/>
    <cellStyle name="Normal 3 4 6 2 2 5" xfId="24172"/>
    <cellStyle name="Normal 3 4 6 2 2 6" xfId="33696"/>
    <cellStyle name="Normal 3 4 6 2 3" xfId="4885"/>
    <cellStyle name="Normal 3 4 6 2 3 2" xfId="4886"/>
    <cellStyle name="Normal 3 4 6 2 3 2 2" xfId="14623"/>
    <cellStyle name="Normal 3 4 6 2 3 2 3" xfId="24176"/>
    <cellStyle name="Normal 3 4 6 2 3 2 4" xfId="33700"/>
    <cellStyle name="Normal 3 4 6 2 3 3" xfId="4887"/>
    <cellStyle name="Normal 3 4 6 2 3 3 2" xfId="14624"/>
    <cellStyle name="Normal 3 4 6 2 3 3 3" xfId="24177"/>
    <cellStyle name="Normal 3 4 6 2 3 3 4" xfId="33701"/>
    <cellStyle name="Normal 3 4 6 2 3 4" xfId="14622"/>
    <cellStyle name="Normal 3 4 6 2 3 5" xfId="24175"/>
    <cellStyle name="Normal 3 4 6 2 3 6" xfId="33699"/>
    <cellStyle name="Normal 3 4 6 2 4" xfId="4888"/>
    <cellStyle name="Normal 3 4 6 2 4 2" xfId="4889"/>
    <cellStyle name="Normal 3 4 6 2 4 2 2" xfId="14626"/>
    <cellStyle name="Normal 3 4 6 2 4 2 3" xfId="24179"/>
    <cellStyle name="Normal 3 4 6 2 4 2 4" xfId="33703"/>
    <cellStyle name="Normal 3 4 6 2 4 3" xfId="14625"/>
    <cellStyle name="Normal 3 4 6 2 4 4" xfId="24178"/>
    <cellStyle name="Normal 3 4 6 2 4 5" xfId="33702"/>
    <cellStyle name="Normal 3 4 6 2 5" xfId="4890"/>
    <cellStyle name="Normal 3 4 6 2 5 2" xfId="4891"/>
    <cellStyle name="Normal 3 4 6 2 5 2 2" xfId="14628"/>
    <cellStyle name="Normal 3 4 6 2 5 2 3" xfId="24181"/>
    <cellStyle name="Normal 3 4 6 2 5 2 4" xfId="33705"/>
    <cellStyle name="Normal 3 4 6 2 5 3" xfId="14627"/>
    <cellStyle name="Normal 3 4 6 2 5 4" xfId="24180"/>
    <cellStyle name="Normal 3 4 6 2 5 5" xfId="33704"/>
    <cellStyle name="Normal 3 4 6 2 6" xfId="4892"/>
    <cellStyle name="Normal 3 4 6 2 6 2" xfId="14629"/>
    <cellStyle name="Normal 3 4 6 2 6 3" xfId="24182"/>
    <cellStyle name="Normal 3 4 6 2 6 4" xfId="33706"/>
    <cellStyle name="Normal 3 4 6 2 7" xfId="4893"/>
    <cellStyle name="Normal 3 4 6 2 7 2" xfId="14630"/>
    <cellStyle name="Normal 3 4 6 2 7 3" xfId="24183"/>
    <cellStyle name="Normal 3 4 6 2 7 4" xfId="33707"/>
    <cellStyle name="Normal 3 4 6 2 8" xfId="14618"/>
    <cellStyle name="Normal 3 4 6 2 9" xfId="24171"/>
    <cellStyle name="Normal 3 4 6 3" xfId="4894"/>
    <cellStyle name="Normal 3 4 6 3 10" xfId="33708"/>
    <cellStyle name="Normal 3 4 6 3 2" xfId="4895"/>
    <cellStyle name="Normal 3 4 6 3 2 2" xfId="4896"/>
    <cellStyle name="Normal 3 4 6 3 2 2 2" xfId="14633"/>
    <cellStyle name="Normal 3 4 6 3 2 2 3" xfId="24186"/>
    <cellStyle name="Normal 3 4 6 3 2 2 4" xfId="33710"/>
    <cellStyle name="Normal 3 4 6 3 2 3" xfId="4897"/>
    <cellStyle name="Normal 3 4 6 3 2 3 2" xfId="14634"/>
    <cellStyle name="Normal 3 4 6 3 2 3 3" xfId="24187"/>
    <cellStyle name="Normal 3 4 6 3 2 3 4" xfId="33711"/>
    <cellStyle name="Normal 3 4 6 3 2 4" xfId="14632"/>
    <cellStyle name="Normal 3 4 6 3 2 5" xfId="24185"/>
    <cellStyle name="Normal 3 4 6 3 2 6" xfId="33709"/>
    <cellStyle name="Normal 3 4 6 3 3" xfId="4898"/>
    <cellStyle name="Normal 3 4 6 3 3 2" xfId="4899"/>
    <cellStyle name="Normal 3 4 6 3 3 2 2" xfId="14636"/>
    <cellStyle name="Normal 3 4 6 3 3 2 3" xfId="24189"/>
    <cellStyle name="Normal 3 4 6 3 3 2 4" xfId="33713"/>
    <cellStyle name="Normal 3 4 6 3 3 3" xfId="4900"/>
    <cellStyle name="Normal 3 4 6 3 3 3 2" xfId="14637"/>
    <cellStyle name="Normal 3 4 6 3 3 3 3" xfId="24190"/>
    <cellStyle name="Normal 3 4 6 3 3 3 4" xfId="33714"/>
    <cellStyle name="Normal 3 4 6 3 3 4" xfId="14635"/>
    <cellStyle name="Normal 3 4 6 3 3 5" xfId="24188"/>
    <cellStyle name="Normal 3 4 6 3 3 6" xfId="33712"/>
    <cellStyle name="Normal 3 4 6 3 4" xfId="4901"/>
    <cellStyle name="Normal 3 4 6 3 4 2" xfId="4902"/>
    <cellStyle name="Normal 3 4 6 3 4 2 2" xfId="14639"/>
    <cellStyle name="Normal 3 4 6 3 4 2 3" xfId="24192"/>
    <cellStyle name="Normal 3 4 6 3 4 2 4" xfId="33716"/>
    <cellStyle name="Normal 3 4 6 3 4 3" xfId="14638"/>
    <cellStyle name="Normal 3 4 6 3 4 4" xfId="24191"/>
    <cellStyle name="Normal 3 4 6 3 4 5" xfId="33715"/>
    <cellStyle name="Normal 3 4 6 3 5" xfId="4903"/>
    <cellStyle name="Normal 3 4 6 3 5 2" xfId="4904"/>
    <cellStyle name="Normal 3 4 6 3 5 2 2" xfId="14641"/>
    <cellStyle name="Normal 3 4 6 3 5 2 3" xfId="24194"/>
    <cellStyle name="Normal 3 4 6 3 5 2 4" xfId="33718"/>
    <cellStyle name="Normal 3 4 6 3 5 3" xfId="14640"/>
    <cellStyle name="Normal 3 4 6 3 5 4" xfId="24193"/>
    <cellStyle name="Normal 3 4 6 3 5 5" xfId="33717"/>
    <cellStyle name="Normal 3 4 6 3 6" xfId="4905"/>
    <cellStyle name="Normal 3 4 6 3 6 2" xfId="14642"/>
    <cellStyle name="Normal 3 4 6 3 6 3" xfId="24195"/>
    <cellStyle name="Normal 3 4 6 3 6 4" xfId="33719"/>
    <cellStyle name="Normal 3 4 6 3 7" xfId="4906"/>
    <cellStyle name="Normal 3 4 6 3 7 2" xfId="14643"/>
    <cellStyle name="Normal 3 4 6 3 7 3" xfId="24196"/>
    <cellStyle name="Normal 3 4 6 3 7 4" xfId="33720"/>
    <cellStyle name="Normal 3 4 6 3 8" xfId="14631"/>
    <cellStyle name="Normal 3 4 6 3 9" xfId="24184"/>
    <cellStyle name="Normal 3 4 6 4" xfId="4907"/>
    <cellStyle name="Normal 3 4 6 4 2" xfId="4908"/>
    <cellStyle name="Normal 3 4 6 4 2 2" xfId="14645"/>
    <cellStyle name="Normal 3 4 6 4 2 3" xfId="24198"/>
    <cellStyle name="Normal 3 4 6 4 2 4" xfId="33722"/>
    <cellStyle name="Normal 3 4 6 4 3" xfId="4909"/>
    <cellStyle name="Normal 3 4 6 4 3 2" xfId="14646"/>
    <cellStyle name="Normal 3 4 6 4 3 3" xfId="24199"/>
    <cellStyle name="Normal 3 4 6 4 3 4" xfId="33723"/>
    <cellStyle name="Normal 3 4 6 4 4" xfId="14644"/>
    <cellStyle name="Normal 3 4 6 4 5" xfId="24197"/>
    <cellStyle name="Normal 3 4 6 4 6" xfId="33721"/>
    <cellStyle name="Normal 3 4 6 5" xfId="4910"/>
    <cellStyle name="Normal 3 4 6 5 2" xfId="4911"/>
    <cellStyle name="Normal 3 4 6 5 2 2" xfId="14648"/>
    <cellStyle name="Normal 3 4 6 5 2 3" xfId="24201"/>
    <cellStyle name="Normal 3 4 6 5 2 4" xfId="33725"/>
    <cellStyle name="Normal 3 4 6 5 3" xfId="4912"/>
    <cellStyle name="Normal 3 4 6 5 3 2" xfId="14649"/>
    <cellStyle name="Normal 3 4 6 5 3 3" xfId="24202"/>
    <cellStyle name="Normal 3 4 6 5 3 4" xfId="33726"/>
    <cellStyle name="Normal 3 4 6 5 4" xfId="14647"/>
    <cellStyle name="Normal 3 4 6 5 5" xfId="24200"/>
    <cellStyle name="Normal 3 4 6 5 6" xfId="33724"/>
    <cellStyle name="Normal 3 4 6 6" xfId="4913"/>
    <cellStyle name="Normal 3 4 6 6 2" xfId="4914"/>
    <cellStyle name="Normal 3 4 6 6 2 2" xfId="14651"/>
    <cellStyle name="Normal 3 4 6 6 2 3" xfId="24204"/>
    <cellStyle name="Normal 3 4 6 6 2 4" xfId="33728"/>
    <cellStyle name="Normal 3 4 6 6 3" xfId="4915"/>
    <cellStyle name="Normal 3 4 6 6 3 2" xfId="14652"/>
    <cellStyle name="Normal 3 4 6 6 3 3" xfId="24205"/>
    <cellStyle name="Normal 3 4 6 6 3 4" xfId="33729"/>
    <cellStyle name="Normal 3 4 6 6 4" xfId="14650"/>
    <cellStyle name="Normal 3 4 6 6 5" xfId="24203"/>
    <cellStyle name="Normal 3 4 6 6 6" xfId="33727"/>
    <cellStyle name="Normal 3 4 6 7" xfId="4916"/>
    <cellStyle name="Normal 3 4 6 7 2" xfId="4917"/>
    <cellStyle name="Normal 3 4 6 7 2 2" xfId="14654"/>
    <cellStyle name="Normal 3 4 6 7 2 3" xfId="24207"/>
    <cellStyle name="Normal 3 4 6 7 2 4" xfId="33731"/>
    <cellStyle name="Normal 3 4 6 7 3" xfId="14653"/>
    <cellStyle name="Normal 3 4 6 7 4" xfId="24206"/>
    <cellStyle name="Normal 3 4 6 7 5" xfId="33730"/>
    <cellStyle name="Normal 3 4 6 8" xfId="4918"/>
    <cellStyle name="Normal 3 4 6 8 2" xfId="14655"/>
    <cellStyle name="Normal 3 4 6 8 3" xfId="24208"/>
    <cellStyle name="Normal 3 4 6 8 4" xfId="33732"/>
    <cellStyle name="Normal 3 4 6 9" xfId="4919"/>
    <cellStyle name="Normal 3 4 6 9 2" xfId="14656"/>
    <cellStyle name="Normal 3 4 6 9 3" xfId="24209"/>
    <cellStyle name="Normal 3 4 6 9 4" xfId="33733"/>
    <cellStyle name="Normal 3 4 7" xfId="4920"/>
    <cellStyle name="Normal 3 4 7 10" xfId="24210"/>
    <cellStyle name="Normal 3 4 7 11" xfId="33734"/>
    <cellStyle name="Normal 3 4 7 2" xfId="4921"/>
    <cellStyle name="Normal 3 4 7 2 2" xfId="4922"/>
    <cellStyle name="Normal 3 4 7 2 2 2" xfId="14659"/>
    <cellStyle name="Normal 3 4 7 2 2 3" xfId="24212"/>
    <cellStyle name="Normal 3 4 7 2 2 4" xfId="33736"/>
    <cellStyle name="Normal 3 4 7 2 3" xfId="4923"/>
    <cellStyle name="Normal 3 4 7 2 3 2" xfId="14660"/>
    <cellStyle name="Normal 3 4 7 2 3 3" xfId="24213"/>
    <cellStyle name="Normal 3 4 7 2 3 4" xfId="33737"/>
    <cellStyle name="Normal 3 4 7 2 4" xfId="14658"/>
    <cellStyle name="Normal 3 4 7 2 5" xfId="24211"/>
    <cellStyle name="Normal 3 4 7 2 6" xfId="33735"/>
    <cellStyle name="Normal 3 4 7 3" xfId="4924"/>
    <cellStyle name="Normal 3 4 7 3 2" xfId="4925"/>
    <cellStyle name="Normal 3 4 7 3 2 2" xfId="14662"/>
    <cellStyle name="Normal 3 4 7 3 2 3" xfId="24215"/>
    <cellStyle name="Normal 3 4 7 3 2 4" xfId="33739"/>
    <cellStyle name="Normal 3 4 7 3 3" xfId="4926"/>
    <cellStyle name="Normal 3 4 7 3 3 2" xfId="14663"/>
    <cellStyle name="Normal 3 4 7 3 3 3" xfId="24216"/>
    <cellStyle name="Normal 3 4 7 3 3 4" xfId="33740"/>
    <cellStyle name="Normal 3 4 7 3 4" xfId="14661"/>
    <cellStyle name="Normal 3 4 7 3 5" xfId="24214"/>
    <cellStyle name="Normal 3 4 7 3 6" xfId="33738"/>
    <cellStyle name="Normal 3 4 7 4" xfId="4927"/>
    <cellStyle name="Normal 3 4 7 4 2" xfId="4928"/>
    <cellStyle name="Normal 3 4 7 4 2 2" xfId="14665"/>
    <cellStyle name="Normal 3 4 7 4 2 3" xfId="24218"/>
    <cellStyle name="Normal 3 4 7 4 2 4" xfId="33742"/>
    <cellStyle name="Normal 3 4 7 4 3" xfId="14664"/>
    <cellStyle name="Normal 3 4 7 4 4" xfId="24217"/>
    <cellStyle name="Normal 3 4 7 4 5" xfId="33741"/>
    <cellStyle name="Normal 3 4 7 5" xfId="4929"/>
    <cellStyle name="Normal 3 4 7 5 2" xfId="4930"/>
    <cellStyle name="Normal 3 4 7 5 2 2" xfId="14667"/>
    <cellStyle name="Normal 3 4 7 5 2 3" xfId="24220"/>
    <cellStyle name="Normal 3 4 7 5 2 4" xfId="33744"/>
    <cellStyle name="Normal 3 4 7 5 3" xfId="14666"/>
    <cellStyle name="Normal 3 4 7 5 4" xfId="24219"/>
    <cellStyle name="Normal 3 4 7 5 5" xfId="33743"/>
    <cellStyle name="Normal 3 4 7 6" xfId="4931"/>
    <cellStyle name="Normal 3 4 7 6 2" xfId="14668"/>
    <cellStyle name="Normal 3 4 7 6 3" xfId="24221"/>
    <cellStyle name="Normal 3 4 7 6 4" xfId="33745"/>
    <cellStyle name="Normal 3 4 7 7" xfId="4932"/>
    <cellStyle name="Normal 3 4 7 7 2" xfId="14669"/>
    <cellStyle name="Normal 3 4 7 7 3" xfId="24222"/>
    <cellStyle name="Normal 3 4 7 7 4" xfId="33746"/>
    <cellStyle name="Normal 3 4 7 8" xfId="4933"/>
    <cellStyle name="Normal 3 4 7 8 2" xfId="14670"/>
    <cellStyle name="Normal 3 4 7 8 3" xfId="24223"/>
    <cellStyle name="Normal 3 4 7 8 4" xfId="33747"/>
    <cellStyle name="Normal 3 4 7 9" xfId="14657"/>
    <cellStyle name="Normal 3 4 8" xfId="4934"/>
    <cellStyle name="Normal 3 4 8 10" xfId="33748"/>
    <cellStyle name="Normal 3 4 8 2" xfId="4935"/>
    <cellStyle name="Normal 3 4 8 2 2" xfId="4936"/>
    <cellStyle name="Normal 3 4 8 2 2 2" xfId="14673"/>
    <cellStyle name="Normal 3 4 8 2 2 3" xfId="24226"/>
    <cellStyle name="Normal 3 4 8 2 2 4" xfId="33750"/>
    <cellStyle name="Normal 3 4 8 2 3" xfId="4937"/>
    <cellStyle name="Normal 3 4 8 2 3 2" xfId="14674"/>
    <cellStyle name="Normal 3 4 8 2 3 3" xfId="24227"/>
    <cellStyle name="Normal 3 4 8 2 3 4" xfId="33751"/>
    <cellStyle name="Normal 3 4 8 2 4" xfId="14672"/>
    <cellStyle name="Normal 3 4 8 2 5" xfId="24225"/>
    <cellStyle name="Normal 3 4 8 2 6" xfId="33749"/>
    <cellStyle name="Normal 3 4 8 3" xfId="4938"/>
    <cellStyle name="Normal 3 4 8 3 2" xfId="4939"/>
    <cellStyle name="Normal 3 4 8 3 2 2" xfId="14676"/>
    <cellStyle name="Normal 3 4 8 3 2 3" xfId="24229"/>
    <cellStyle name="Normal 3 4 8 3 2 4" xfId="33753"/>
    <cellStyle name="Normal 3 4 8 3 3" xfId="4940"/>
    <cellStyle name="Normal 3 4 8 3 3 2" xfId="14677"/>
    <cellStyle name="Normal 3 4 8 3 3 3" xfId="24230"/>
    <cellStyle name="Normal 3 4 8 3 3 4" xfId="33754"/>
    <cellStyle name="Normal 3 4 8 3 4" xfId="14675"/>
    <cellStyle name="Normal 3 4 8 3 5" xfId="24228"/>
    <cellStyle name="Normal 3 4 8 3 6" xfId="33752"/>
    <cellStyle name="Normal 3 4 8 4" xfId="4941"/>
    <cellStyle name="Normal 3 4 8 4 2" xfId="4942"/>
    <cellStyle name="Normal 3 4 8 4 2 2" xfId="14679"/>
    <cellStyle name="Normal 3 4 8 4 2 3" xfId="24232"/>
    <cellStyle name="Normal 3 4 8 4 2 4" xfId="33756"/>
    <cellStyle name="Normal 3 4 8 4 3" xfId="14678"/>
    <cellStyle name="Normal 3 4 8 4 4" xfId="24231"/>
    <cellStyle name="Normal 3 4 8 4 5" xfId="33755"/>
    <cellStyle name="Normal 3 4 8 5" xfId="4943"/>
    <cellStyle name="Normal 3 4 8 5 2" xfId="4944"/>
    <cellStyle name="Normal 3 4 8 5 2 2" xfId="14681"/>
    <cellStyle name="Normal 3 4 8 5 2 3" xfId="24234"/>
    <cellStyle name="Normal 3 4 8 5 2 4" xfId="33758"/>
    <cellStyle name="Normal 3 4 8 5 3" xfId="14680"/>
    <cellStyle name="Normal 3 4 8 5 4" xfId="24233"/>
    <cellStyle name="Normal 3 4 8 5 5" xfId="33757"/>
    <cellStyle name="Normal 3 4 8 6" xfId="4945"/>
    <cellStyle name="Normal 3 4 8 6 2" xfId="14682"/>
    <cellStyle name="Normal 3 4 8 6 3" xfId="24235"/>
    <cellStyle name="Normal 3 4 8 6 4" xfId="33759"/>
    <cellStyle name="Normal 3 4 8 7" xfId="4946"/>
    <cellStyle name="Normal 3 4 8 7 2" xfId="14683"/>
    <cellStyle name="Normal 3 4 8 7 3" xfId="24236"/>
    <cellStyle name="Normal 3 4 8 7 4" xfId="33760"/>
    <cellStyle name="Normal 3 4 8 8" xfId="14671"/>
    <cellStyle name="Normal 3 4 8 9" xfId="24224"/>
    <cellStyle name="Normal 3 4 9" xfId="4947"/>
    <cellStyle name="Normal 3 4 9 10" xfId="33761"/>
    <cellStyle name="Normal 3 4 9 2" xfId="4948"/>
    <cellStyle name="Normal 3 4 9 2 2" xfId="4949"/>
    <cellStyle name="Normal 3 4 9 2 2 2" xfId="14686"/>
    <cellStyle name="Normal 3 4 9 2 2 3" xfId="24239"/>
    <cellStyle name="Normal 3 4 9 2 2 4" xfId="33763"/>
    <cellStyle name="Normal 3 4 9 2 3" xfId="4950"/>
    <cellStyle name="Normal 3 4 9 2 3 2" xfId="14687"/>
    <cellStyle name="Normal 3 4 9 2 3 3" xfId="24240"/>
    <cellStyle name="Normal 3 4 9 2 3 4" xfId="33764"/>
    <cellStyle name="Normal 3 4 9 2 4" xfId="14685"/>
    <cellStyle name="Normal 3 4 9 2 5" xfId="24238"/>
    <cellStyle name="Normal 3 4 9 2 6" xfId="33762"/>
    <cellStyle name="Normal 3 4 9 3" xfId="4951"/>
    <cellStyle name="Normal 3 4 9 3 2" xfId="4952"/>
    <cellStyle name="Normal 3 4 9 3 2 2" xfId="14689"/>
    <cellStyle name="Normal 3 4 9 3 2 3" xfId="24242"/>
    <cellStyle name="Normal 3 4 9 3 2 4" xfId="33766"/>
    <cellStyle name="Normal 3 4 9 3 3" xfId="4953"/>
    <cellStyle name="Normal 3 4 9 3 3 2" xfId="14690"/>
    <cellStyle name="Normal 3 4 9 3 3 3" xfId="24243"/>
    <cellStyle name="Normal 3 4 9 3 3 4" xfId="33767"/>
    <cellStyle name="Normal 3 4 9 3 4" xfId="14688"/>
    <cellStyle name="Normal 3 4 9 3 5" xfId="24241"/>
    <cellStyle name="Normal 3 4 9 3 6" xfId="33765"/>
    <cellStyle name="Normal 3 4 9 4" xfId="4954"/>
    <cellStyle name="Normal 3 4 9 4 2" xfId="4955"/>
    <cellStyle name="Normal 3 4 9 4 2 2" xfId="14692"/>
    <cellStyle name="Normal 3 4 9 4 2 3" xfId="24245"/>
    <cellStyle name="Normal 3 4 9 4 2 4" xfId="33769"/>
    <cellStyle name="Normal 3 4 9 4 3" xfId="14691"/>
    <cellStyle name="Normal 3 4 9 4 4" xfId="24244"/>
    <cellStyle name="Normal 3 4 9 4 5" xfId="33768"/>
    <cellStyle name="Normal 3 4 9 5" xfId="4956"/>
    <cellStyle name="Normal 3 4 9 5 2" xfId="4957"/>
    <cellStyle name="Normal 3 4 9 5 2 2" xfId="14694"/>
    <cellStyle name="Normal 3 4 9 5 2 3" xfId="24247"/>
    <cellStyle name="Normal 3 4 9 5 2 4" xfId="33771"/>
    <cellStyle name="Normal 3 4 9 5 3" xfId="14693"/>
    <cellStyle name="Normal 3 4 9 5 4" xfId="24246"/>
    <cellStyle name="Normal 3 4 9 5 5" xfId="33770"/>
    <cellStyle name="Normal 3 4 9 6" xfId="4958"/>
    <cellStyle name="Normal 3 4 9 6 2" xfId="14695"/>
    <cellStyle name="Normal 3 4 9 6 3" xfId="24248"/>
    <cellStyle name="Normal 3 4 9 6 4" xfId="33772"/>
    <cellStyle name="Normal 3 4 9 7" xfId="4959"/>
    <cellStyle name="Normal 3 4 9 7 2" xfId="14696"/>
    <cellStyle name="Normal 3 4 9 7 3" xfId="24249"/>
    <cellStyle name="Normal 3 4 9 7 4" xfId="33773"/>
    <cellStyle name="Normal 3 4 9 8" xfId="14684"/>
    <cellStyle name="Normal 3 4 9 9" xfId="24237"/>
    <cellStyle name="Normal 3 5" xfId="4960"/>
    <cellStyle name="Normal 3 5 10" xfId="4961"/>
    <cellStyle name="Normal 3 5 10 2" xfId="4962"/>
    <cellStyle name="Normal 3 5 10 2 2" xfId="14699"/>
    <cellStyle name="Normal 3 5 10 2 3" xfId="24252"/>
    <cellStyle name="Normal 3 5 10 2 4" xfId="33776"/>
    <cellStyle name="Normal 3 5 10 3" xfId="4963"/>
    <cellStyle name="Normal 3 5 10 3 2" xfId="14700"/>
    <cellStyle name="Normal 3 5 10 3 3" xfId="24253"/>
    <cellStyle name="Normal 3 5 10 3 4" xfId="33777"/>
    <cellStyle name="Normal 3 5 10 4" xfId="14698"/>
    <cellStyle name="Normal 3 5 10 5" xfId="24251"/>
    <cellStyle name="Normal 3 5 10 6" xfId="33775"/>
    <cellStyle name="Normal 3 5 11" xfId="4964"/>
    <cellStyle name="Normal 3 5 11 2" xfId="4965"/>
    <cellStyle name="Normal 3 5 11 2 2" xfId="14702"/>
    <cellStyle name="Normal 3 5 11 2 3" xfId="24255"/>
    <cellStyle name="Normal 3 5 11 2 4" xfId="33779"/>
    <cellStyle name="Normal 3 5 11 3" xfId="4966"/>
    <cellStyle name="Normal 3 5 11 3 2" xfId="14703"/>
    <cellStyle name="Normal 3 5 11 3 3" xfId="24256"/>
    <cellStyle name="Normal 3 5 11 3 4" xfId="33780"/>
    <cellStyle name="Normal 3 5 11 4" xfId="14701"/>
    <cellStyle name="Normal 3 5 11 5" xfId="24254"/>
    <cellStyle name="Normal 3 5 11 6" xfId="33778"/>
    <cellStyle name="Normal 3 5 12" xfId="4967"/>
    <cellStyle name="Normal 3 5 12 2" xfId="4968"/>
    <cellStyle name="Normal 3 5 12 2 2" xfId="14705"/>
    <cellStyle name="Normal 3 5 12 2 3" xfId="24258"/>
    <cellStyle name="Normal 3 5 12 2 4" xfId="33782"/>
    <cellStyle name="Normal 3 5 12 3" xfId="4969"/>
    <cellStyle name="Normal 3 5 12 3 2" xfId="14706"/>
    <cellStyle name="Normal 3 5 12 3 3" xfId="24259"/>
    <cellStyle name="Normal 3 5 12 3 4" xfId="33783"/>
    <cellStyle name="Normal 3 5 12 4" xfId="14704"/>
    <cellStyle name="Normal 3 5 12 5" xfId="24257"/>
    <cellStyle name="Normal 3 5 12 6" xfId="33781"/>
    <cellStyle name="Normal 3 5 13" xfId="4970"/>
    <cellStyle name="Normal 3 5 13 2" xfId="4971"/>
    <cellStyle name="Normal 3 5 13 2 2" xfId="14708"/>
    <cellStyle name="Normal 3 5 13 2 3" xfId="24261"/>
    <cellStyle name="Normal 3 5 13 2 4" xfId="33785"/>
    <cellStyle name="Normal 3 5 13 3" xfId="14707"/>
    <cellStyle name="Normal 3 5 13 4" xfId="24260"/>
    <cellStyle name="Normal 3 5 13 5" xfId="33784"/>
    <cellStyle name="Normal 3 5 14" xfId="4972"/>
    <cellStyle name="Normal 3 5 14 2" xfId="14709"/>
    <cellStyle name="Normal 3 5 14 3" xfId="24262"/>
    <cellStyle name="Normal 3 5 14 4" xfId="33786"/>
    <cellStyle name="Normal 3 5 15" xfId="4973"/>
    <cellStyle name="Normal 3 5 15 2" xfId="14710"/>
    <cellStyle name="Normal 3 5 15 3" xfId="24263"/>
    <cellStyle name="Normal 3 5 15 4" xfId="33787"/>
    <cellStyle name="Normal 3 5 16" xfId="4974"/>
    <cellStyle name="Normal 3 5 16 2" xfId="14711"/>
    <cellStyle name="Normal 3 5 16 3" xfId="24264"/>
    <cellStyle name="Normal 3 5 16 4" xfId="33788"/>
    <cellStyle name="Normal 3 5 17" xfId="4975"/>
    <cellStyle name="Normal 3 5 17 2" xfId="14712"/>
    <cellStyle name="Normal 3 5 17 3" xfId="24265"/>
    <cellStyle name="Normal 3 5 17 4" xfId="33789"/>
    <cellStyle name="Normal 3 5 18" xfId="14697"/>
    <cellStyle name="Normal 3 5 19" xfId="24250"/>
    <cellStyle name="Normal 3 5 2" xfId="4976"/>
    <cellStyle name="Normal 3 5 2 10" xfId="4977"/>
    <cellStyle name="Normal 3 5 2 10 2" xfId="4978"/>
    <cellStyle name="Normal 3 5 2 10 2 2" xfId="14715"/>
    <cellStyle name="Normal 3 5 2 10 2 3" xfId="24268"/>
    <cellStyle name="Normal 3 5 2 10 2 4" xfId="33792"/>
    <cellStyle name="Normal 3 5 2 10 3" xfId="4979"/>
    <cellStyle name="Normal 3 5 2 10 3 2" xfId="14716"/>
    <cellStyle name="Normal 3 5 2 10 3 3" xfId="24269"/>
    <cellStyle name="Normal 3 5 2 10 3 4" xfId="33793"/>
    <cellStyle name="Normal 3 5 2 10 4" xfId="14714"/>
    <cellStyle name="Normal 3 5 2 10 5" xfId="24267"/>
    <cellStyle name="Normal 3 5 2 10 6" xfId="33791"/>
    <cellStyle name="Normal 3 5 2 11" xfId="4980"/>
    <cellStyle name="Normal 3 5 2 11 2" xfId="4981"/>
    <cellStyle name="Normal 3 5 2 11 2 2" xfId="14718"/>
    <cellStyle name="Normal 3 5 2 11 2 3" xfId="24271"/>
    <cellStyle name="Normal 3 5 2 11 2 4" xfId="33795"/>
    <cellStyle name="Normal 3 5 2 11 3" xfId="14717"/>
    <cellStyle name="Normal 3 5 2 11 4" xfId="24270"/>
    <cellStyle name="Normal 3 5 2 11 5" xfId="33794"/>
    <cellStyle name="Normal 3 5 2 12" xfId="4982"/>
    <cellStyle name="Normal 3 5 2 12 2" xfId="14719"/>
    <cellStyle name="Normal 3 5 2 12 3" xfId="24272"/>
    <cellStyle name="Normal 3 5 2 12 4" xfId="33796"/>
    <cellStyle name="Normal 3 5 2 13" xfId="4983"/>
    <cellStyle name="Normal 3 5 2 13 2" xfId="14720"/>
    <cellStyle name="Normal 3 5 2 13 3" xfId="24273"/>
    <cellStyle name="Normal 3 5 2 13 4" xfId="33797"/>
    <cellStyle name="Normal 3 5 2 14" xfId="4984"/>
    <cellStyle name="Normal 3 5 2 14 2" xfId="14721"/>
    <cellStyle name="Normal 3 5 2 14 3" xfId="24274"/>
    <cellStyle name="Normal 3 5 2 14 4" xfId="33798"/>
    <cellStyle name="Normal 3 5 2 15" xfId="4985"/>
    <cellStyle name="Normal 3 5 2 15 2" xfId="14722"/>
    <cellStyle name="Normal 3 5 2 15 3" xfId="24275"/>
    <cellStyle name="Normal 3 5 2 15 4" xfId="33799"/>
    <cellStyle name="Normal 3 5 2 16" xfId="14713"/>
    <cellStyle name="Normal 3 5 2 17" xfId="24266"/>
    <cellStyle name="Normal 3 5 2 18" xfId="33790"/>
    <cellStyle name="Normal 3 5 2 2" xfId="4986"/>
    <cellStyle name="Normal 3 5 2 2 10" xfId="4987"/>
    <cellStyle name="Normal 3 5 2 2 10 2" xfId="14724"/>
    <cellStyle name="Normal 3 5 2 2 10 3" xfId="24277"/>
    <cellStyle name="Normal 3 5 2 2 10 4" xfId="33801"/>
    <cellStyle name="Normal 3 5 2 2 11" xfId="4988"/>
    <cellStyle name="Normal 3 5 2 2 11 2" xfId="14725"/>
    <cellStyle name="Normal 3 5 2 2 11 3" xfId="24278"/>
    <cellStyle name="Normal 3 5 2 2 11 4" xfId="33802"/>
    <cellStyle name="Normal 3 5 2 2 12" xfId="4989"/>
    <cellStyle name="Normal 3 5 2 2 12 2" xfId="14726"/>
    <cellStyle name="Normal 3 5 2 2 12 3" xfId="24279"/>
    <cellStyle name="Normal 3 5 2 2 12 4" xfId="33803"/>
    <cellStyle name="Normal 3 5 2 2 13" xfId="14723"/>
    <cellStyle name="Normal 3 5 2 2 14" xfId="24276"/>
    <cellStyle name="Normal 3 5 2 2 15" xfId="33800"/>
    <cellStyle name="Normal 3 5 2 2 2" xfId="4990"/>
    <cellStyle name="Normal 3 5 2 2 2 10" xfId="24280"/>
    <cellStyle name="Normal 3 5 2 2 2 11" xfId="33804"/>
    <cellStyle name="Normal 3 5 2 2 2 2" xfId="4991"/>
    <cellStyle name="Normal 3 5 2 2 2 2 2" xfId="4992"/>
    <cellStyle name="Normal 3 5 2 2 2 2 2 2" xfId="14729"/>
    <cellStyle name="Normal 3 5 2 2 2 2 2 3" xfId="24282"/>
    <cellStyle name="Normal 3 5 2 2 2 2 2 4" xfId="33806"/>
    <cellStyle name="Normal 3 5 2 2 2 2 3" xfId="4993"/>
    <cellStyle name="Normal 3 5 2 2 2 2 3 2" xfId="14730"/>
    <cellStyle name="Normal 3 5 2 2 2 2 3 3" xfId="24283"/>
    <cellStyle name="Normal 3 5 2 2 2 2 3 4" xfId="33807"/>
    <cellStyle name="Normal 3 5 2 2 2 2 4" xfId="14728"/>
    <cellStyle name="Normal 3 5 2 2 2 2 5" xfId="24281"/>
    <cellStyle name="Normal 3 5 2 2 2 2 6" xfId="33805"/>
    <cellStyle name="Normal 3 5 2 2 2 3" xfId="4994"/>
    <cellStyle name="Normal 3 5 2 2 2 3 2" xfId="4995"/>
    <cellStyle name="Normal 3 5 2 2 2 3 2 2" xfId="14732"/>
    <cellStyle name="Normal 3 5 2 2 2 3 2 3" xfId="24285"/>
    <cellStyle name="Normal 3 5 2 2 2 3 2 4" xfId="33809"/>
    <cellStyle name="Normal 3 5 2 2 2 3 3" xfId="4996"/>
    <cellStyle name="Normal 3 5 2 2 2 3 3 2" xfId="14733"/>
    <cellStyle name="Normal 3 5 2 2 2 3 3 3" xfId="24286"/>
    <cellStyle name="Normal 3 5 2 2 2 3 3 4" xfId="33810"/>
    <cellStyle name="Normal 3 5 2 2 2 3 4" xfId="14731"/>
    <cellStyle name="Normal 3 5 2 2 2 3 5" xfId="24284"/>
    <cellStyle name="Normal 3 5 2 2 2 3 6" xfId="33808"/>
    <cellStyle name="Normal 3 5 2 2 2 4" xfId="4997"/>
    <cellStyle name="Normal 3 5 2 2 2 4 2" xfId="4998"/>
    <cellStyle name="Normal 3 5 2 2 2 4 2 2" xfId="14735"/>
    <cellStyle name="Normal 3 5 2 2 2 4 2 3" xfId="24288"/>
    <cellStyle name="Normal 3 5 2 2 2 4 2 4" xfId="33812"/>
    <cellStyle name="Normal 3 5 2 2 2 4 3" xfId="14734"/>
    <cellStyle name="Normal 3 5 2 2 2 4 4" xfId="24287"/>
    <cellStyle name="Normal 3 5 2 2 2 4 5" xfId="33811"/>
    <cellStyle name="Normal 3 5 2 2 2 5" xfId="4999"/>
    <cellStyle name="Normal 3 5 2 2 2 5 2" xfId="5000"/>
    <cellStyle name="Normal 3 5 2 2 2 5 2 2" xfId="14737"/>
    <cellStyle name="Normal 3 5 2 2 2 5 2 3" xfId="24290"/>
    <cellStyle name="Normal 3 5 2 2 2 5 2 4" xfId="33814"/>
    <cellStyle name="Normal 3 5 2 2 2 5 3" xfId="14736"/>
    <cellStyle name="Normal 3 5 2 2 2 5 4" xfId="24289"/>
    <cellStyle name="Normal 3 5 2 2 2 5 5" xfId="33813"/>
    <cellStyle name="Normal 3 5 2 2 2 6" xfId="5001"/>
    <cellStyle name="Normal 3 5 2 2 2 6 2" xfId="14738"/>
    <cellStyle name="Normal 3 5 2 2 2 6 3" xfId="24291"/>
    <cellStyle name="Normal 3 5 2 2 2 6 4" xfId="33815"/>
    <cellStyle name="Normal 3 5 2 2 2 7" xfId="5002"/>
    <cellStyle name="Normal 3 5 2 2 2 7 2" xfId="14739"/>
    <cellStyle name="Normal 3 5 2 2 2 7 3" xfId="24292"/>
    <cellStyle name="Normal 3 5 2 2 2 7 4" xfId="33816"/>
    <cellStyle name="Normal 3 5 2 2 2 8" xfId="5003"/>
    <cellStyle name="Normal 3 5 2 2 2 8 2" xfId="14740"/>
    <cellStyle name="Normal 3 5 2 2 2 8 3" xfId="24293"/>
    <cellStyle name="Normal 3 5 2 2 2 8 4" xfId="33817"/>
    <cellStyle name="Normal 3 5 2 2 2 9" xfId="14727"/>
    <cellStyle name="Normal 3 5 2 2 3" xfId="5004"/>
    <cellStyle name="Normal 3 5 2 2 3 10" xfId="33818"/>
    <cellStyle name="Normal 3 5 2 2 3 2" xfId="5005"/>
    <cellStyle name="Normal 3 5 2 2 3 2 2" xfId="5006"/>
    <cellStyle name="Normal 3 5 2 2 3 2 2 2" xfId="14743"/>
    <cellStyle name="Normal 3 5 2 2 3 2 2 3" xfId="24296"/>
    <cellStyle name="Normal 3 5 2 2 3 2 2 4" xfId="33820"/>
    <cellStyle name="Normal 3 5 2 2 3 2 3" xfId="5007"/>
    <cellStyle name="Normal 3 5 2 2 3 2 3 2" xfId="14744"/>
    <cellStyle name="Normal 3 5 2 2 3 2 3 3" xfId="24297"/>
    <cellStyle name="Normal 3 5 2 2 3 2 3 4" xfId="33821"/>
    <cellStyle name="Normal 3 5 2 2 3 2 4" xfId="14742"/>
    <cellStyle name="Normal 3 5 2 2 3 2 5" xfId="24295"/>
    <cellStyle name="Normal 3 5 2 2 3 2 6" xfId="33819"/>
    <cellStyle name="Normal 3 5 2 2 3 3" xfId="5008"/>
    <cellStyle name="Normal 3 5 2 2 3 3 2" xfId="5009"/>
    <cellStyle name="Normal 3 5 2 2 3 3 2 2" xfId="14746"/>
    <cellStyle name="Normal 3 5 2 2 3 3 2 3" xfId="24299"/>
    <cellStyle name="Normal 3 5 2 2 3 3 2 4" xfId="33823"/>
    <cellStyle name="Normal 3 5 2 2 3 3 3" xfId="5010"/>
    <cellStyle name="Normal 3 5 2 2 3 3 3 2" xfId="14747"/>
    <cellStyle name="Normal 3 5 2 2 3 3 3 3" xfId="24300"/>
    <cellStyle name="Normal 3 5 2 2 3 3 3 4" xfId="33824"/>
    <cellStyle name="Normal 3 5 2 2 3 3 4" xfId="14745"/>
    <cellStyle name="Normal 3 5 2 2 3 3 5" xfId="24298"/>
    <cellStyle name="Normal 3 5 2 2 3 3 6" xfId="33822"/>
    <cellStyle name="Normal 3 5 2 2 3 4" xfId="5011"/>
    <cellStyle name="Normal 3 5 2 2 3 4 2" xfId="5012"/>
    <cellStyle name="Normal 3 5 2 2 3 4 2 2" xfId="14749"/>
    <cellStyle name="Normal 3 5 2 2 3 4 2 3" xfId="24302"/>
    <cellStyle name="Normal 3 5 2 2 3 4 2 4" xfId="33826"/>
    <cellStyle name="Normal 3 5 2 2 3 4 3" xfId="14748"/>
    <cellStyle name="Normal 3 5 2 2 3 4 4" xfId="24301"/>
    <cellStyle name="Normal 3 5 2 2 3 4 5" xfId="33825"/>
    <cellStyle name="Normal 3 5 2 2 3 5" xfId="5013"/>
    <cellStyle name="Normal 3 5 2 2 3 5 2" xfId="5014"/>
    <cellStyle name="Normal 3 5 2 2 3 5 2 2" xfId="14751"/>
    <cellStyle name="Normal 3 5 2 2 3 5 2 3" xfId="24304"/>
    <cellStyle name="Normal 3 5 2 2 3 5 2 4" xfId="33828"/>
    <cellStyle name="Normal 3 5 2 2 3 5 3" xfId="14750"/>
    <cellStyle name="Normal 3 5 2 2 3 5 4" xfId="24303"/>
    <cellStyle name="Normal 3 5 2 2 3 5 5" xfId="33827"/>
    <cellStyle name="Normal 3 5 2 2 3 6" xfId="5015"/>
    <cellStyle name="Normal 3 5 2 2 3 6 2" xfId="14752"/>
    <cellStyle name="Normal 3 5 2 2 3 6 3" xfId="24305"/>
    <cellStyle name="Normal 3 5 2 2 3 6 4" xfId="33829"/>
    <cellStyle name="Normal 3 5 2 2 3 7" xfId="5016"/>
    <cellStyle name="Normal 3 5 2 2 3 7 2" xfId="14753"/>
    <cellStyle name="Normal 3 5 2 2 3 7 3" xfId="24306"/>
    <cellStyle name="Normal 3 5 2 2 3 7 4" xfId="33830"/>
    <cellStyle name="Normal 3 5 2 2 3 8" xfId="14741"/>
    <cellStyle name="Normal 3 5 2 2 3 9" xfId="24294"/>
    <cellStyle name="Normal 3 5 2 2 4" xfId="5017"/>
    <cellStyle name="Normal 3 5 2 2 4 10" xfId="33831"/>
    <cellStyle name="Normal 3 5 2 2 4 2" xfId="5018"/>
    <cellStyle name="Normal 3 5 2 2 4 2 2" xfId="5019"/>
    <cellStyle name="Normal 3 5 2 2 4 2 2 2" xfId="14756"/>
    <cellStyle name="Normal 3 5 2 2 4 2 2 3" xfId="24309"/>
    <cellStyle name="Normal 3 5 2 2 4 2 2 4" xfId="33833"/>
    <cellStyle name="Normal 3 5 2 2 4 2 3" xfId="5020"/>
    <cellStyle name="Normal 3 5 2 2 4 2 3 2" xfId="14757"/>
    <cellStyle name="Normal 3 5 2 2 4 2 3 3" xfId="24310"/>
    <cellStyle name="Normal 3 5 2 2 4 2 3 4" xfId="33834"/>
    <cellStyle name="Normal 3 5 2 2 4 2 4" xfId="14755"/>
    <cellStyle name="Normal 3 5 2 2 4 2 5" xfId="24308"/>
    <cellStyle name="Normal 3 5 2 2 4 2 6" xfId="33832"/>
    <cellStyle name="Normal 3 5 2 2 4 3" xfId="5021"/>
    <cellStyle name="Normal 3 5 2 2 4 3 2" xfId="5022"/>
    <cellStyle name="Normal 3 5 2 2 4 3 2 2" xfId="14759"/>
    <cellStyle name="Normal 3 5 2 2 4 3 2 3" xfId="24312"/>
    <cellStyle name="Normal 3 5 2 2 4 3 2 4" xfId="33836"/>
    <cellStyle name="Normal 3 5 2 2 4 3 3" xfId="14758"/>
    <cellStyle name="Normal 3 5 2 2 4 3 4" xfId="24311"/>
    <cellStyle name="Normal 3 5 2 2 4 3 5" xfId="33835"/>
    <cellStyle name="Normal 3 5 2 2 4 4" xfId="5023"/>
    <cellStyle name="Normal 3 5 2 2 4 4 2" xfId="5024"/>
    <cellStyle name="Normal 3 5 2 2 4 4 2 2" xfId="14761"/>
    <cellStyle name="Normal 3 5 2 2 4 4 2 3" xfId="24314"/>
    <cellStyle name="Normal 3 5 2 2 4 4 2 4" xfId="33838"/>
    <cellStyle name="Normal 3 5 2 2 4 4 3" xfId="14760"/>
    <cellStyle name="Normal 3 5 2 2 4 4 4" xfId="24313"/>
    <cellStyle name="Normal 3 5 2 2 4 4 5" xfId="33837"/>
    <cellStyle name="Normal 3 5 2 2 4 5" xfId="5025"/>
    <cellStyle name="Normal 3 5 2 2 4 5 2" xfId="5026"/>
    <cellStyle name="Normal 3 5 2 2 4 5 2 2" xfId="14763"/>
    <cellStyle name="Normal 3 5 2 2 4 5 2 3" xfId="24316"/>
    <cellStyle name="Normal 3 5 2 2 4 5 2 4" xfId="33840"/>
    <cellStyle name="Normal 3 5 2 2 4 5 3" xfId="14762"/>
    <cellStyle name="Normal 3 5 2 2 4 5 4" xfId="24315"/>
    <cellStyle name="Normal 3 5 2 2 4 5 5" xfId="33839"/>
    <cellStyle name="Normal 3 5 2 2 4 6" xfId="5027"/>
    <cellStyle name="Normal 3 5 2 2 4 6 2" xfId="14764"/>
    <cellStyle name="Normal 3 5 2 2 4 6 3" xfId="24317"/>
    <cellStyle name="Normal 3 5 2 2 4 6 4" xfId="33841"/>
    <cellStyle name="Normal 3 5 2 2 4 7" xfId="5028"/>
    <cellStyle name="Normal 3 5 2 2 4 7 2" xfId="14765"/>
    <cellStyle name="Normal 3 5 2 2 4 7 3" xfId="24318"/>
    <cellStyle name="Normal 3 5 2 2 4 7 4" xfId="33842"/>
    <cellStyle name="Normal 3 5 2 2 4 8" xfId="14754"/>
    <cellStyle name="Normal 3 5 2 2 4 9" xfId="24307"/>
    <cellStyle name="Normal 3 5 2 2 5" xfId="5029"/>
    <cellStyle name="Normal 3 5 2 2 5 2" xfId="5030"/>
    <cellStyle name="Normal 3 5 2 2 5 2 2" xfId="14767"/>
    <cellStyle name="Normal 3 5 2 2 5 2 3" xfId="24320"/>
    <cellStyle name="Normal 3 5 2 2 5 2 4" xfId="33844"/>
    <cellStyle name="Normal 3 5 2 2 5 3" xfId="5031"/>
    <cellStyle name="Normal 3 5 2 2 5 3 2" xfId="14768"/>
    <cellStyle name="Normal 3 5 2 2 5 3 3" xfId="24321"/>
    <cellStyle name="Normal 3 5 2 2 5 3 4" xfId="33845"/>
    <cellStyle name="Normal 3 5 2 2 5 4" xfId="14766"/>
    <cellStyle name="Normal 3 5 2 2 5 5" xfId="24319"/>
    <cellStyle name="Normal 3 5 2 2 5 6" xfId="33843"/>
    <cellStyle name="Normal 3 5 2 2 6" xfId="5032"/>
    <cellStyle name="Normal 3 5 2 2 6 2" xfId="5033"/>
    <cellStyle name="Normal 3 5 2 2 6 2 2" xfId="14770"/>
    <cellStyle name="Normal 3 5 2 2 6 2 3" xfId="24323"/>
    <cellStyle name="Normal 3 5 2 2 6 2 4" xfId="33847"/>
    <cellStyle name="Normal 3 5 2 2 6 3" xfId="5034"/>
    <cellStyle name="Normal 3 5 2 2 6 3 2" xfId="14771"/>
    <cellStyle name="Normal 3 5 2 2 6 3 3" xfId="24324"/>
    <cellStyle name="Normal 3 5 2 2 6 3 4" xfId="33848"/>
    <cellStyle name="Normal 3 5 2 2 6 4" xfId="14769"/>
    <cellStyle name="Normal 3 5 2 2 6 5" xfId="24322"/>
    <cellStyle name="Normal 3 5 2 2 6 6" xfId="33846"/>
    <cellStyle name="Normal 3 5 2 2 7" xfId="5035"/>
    <cellStyle name="Normal 3 5 2 2 7 2" xfId="5036"/>
    <cellStyle name="Normal 3 5 2 2 7 2 2" xfId="14773"/>
    <cellStyle name="Normal 3 5 2 2 7 2 3" xfId="24326"/>
    <cellStyle name="Normal 3 5 2 2 7 2 4" xfId="33850"/>
    <cellStyle name="Normal 3 5 2 2 7 3" xfId="5037"/>
    <cellStyle name="Normal 3 5 2 2 7 3 2" xfId="14774"/>
    <cellStyle name="Normal 3 5 2 2 7 3 3" xfId="24327"/>
    <cellStyle name="Normal 3 5 2 2 7 3 4" xfId="33851"/>
    <cellStyle name="Normal 3 5 2 2 7 4" xfId="14772"/>
    <cellStyle name="Normal 3 5 2 2 7 5" xfId="24325"/>
    <cellStyle name="Normal 3 5 2 2 7 6" xfId="33849"/>
    <cellStyle name="Normal 3 5 2 2 8" xfId="5038"/>
    <cellStyle name="Normal 3 5 2 2 8 2" xfId="5039"/>
    <cellStyle name="Normal 3 5 2 2 8 2 2" xfId="14776"/>
    <cellStyle name="Normal 3 5 2 2 8 2 3" xfId="24329"/>
    <cellStyle name="Normal 3 5 2 2 8 2 4" xfId="33853"/>
    <cellStyle name="Normal 3 5 2 2 8 3" xfId="14775"/>
    <cellStyle name="Normal 3 5 2 2 8 4" xfId="24328"/>
    <cellStyle name="Normal 3 5 2 2 8 5" xfId="33852"/>
    <cellStyle name="Normal 3 5 2 2 9" xfId="5040"/>
    <cellStyle name="Normal 3 5 2 2 9 2" xfId="14777"/>
    <cellStyle name="Normal 3 5 2 2 9 3" xfId="24330"/>
    <cellStyle name="Normal 3 5 2 2 9 4" xfId="33854"/>
    <cellStyle name="Normal 3 5 2 3" xfId="5041"/>
    <cellStyle name="Normal 3 5 2 3 10" xfId="5042"/>
    <cellStyle name="Normal 3 5 2 3 10 2" xfId="14779"/>
    <cellStyle name="Normal 3 5 2 3 10 3" xfId="24332"/>
    <cellStyle name="Normal 3 5 2 3 10 4" xfId="33856"/>
    <cellStyle name="Normal 3 5 2 3 11" xfId="5043"/>
    <cellStyle name="Normal 3 5 2 3 11 2" xfId="14780"/>
    <cellStyle name="Normal 3 5 2 3 11 3" xfId="24333"/>
    <cellStyle name="Normal 3 5 2 3 11 4" xfId="33857"/>
    <cellStyle name="Normal 3 5 2 3 12" xfId="14778"/>
    <cellStyle name="Normal 3 5 2 3 13" xfId="24331"/>
    <cellStyle name="Normal 3 5 2 3 14" xfId="33855"/>
    <cellStyle name="Normal 3 5 2 3 2" xfId="5044"/>
    <cellStyle name="Normal 3 5 2 3 2 10" xfId="33858"/>
    <cellStyle name="Normal 3 5 2 3 2 2" xfId="5045"/>
    <cellStyle name="Normal 3 5 2 3 2 2 2" xfId="5046"/>
    <cellStyle name="Normal 3 5 2 3 2 2 2 2" xfId="14783"/>
    <cellStyle name="Normal 3 5 2 3 2 2 2 3" xfId="24336"/>
    <cellStyle name="Normal 3 5 2 3 2 2 2 4" xfId="33860"/>
    <cellStyle name="Normal 3 5 2 3 2 2 3" xfId="5047"/>
    <cellStyle name="Normal 3 5 2 3 2 2 3 2" xfId="14784"/>
    <cellStyle name="Normal 3 5 2 3 2 2 3 3" xfId="24337"/>
    <cellStyle name="Normal 3 5 2 3 2 2 3 4" xfId="33861"/>
    <cellStyle name="Normal 3 5 2 3 2 2 4" xfId="14782"/>
    <cellStyle name="Normal 3 5 2 3 2 2 5" xfId="24335"/>
    <cellStyle name="Normal 3 5 2 3 2 2 6" xfId="33859"/>
    <cellStyle name="Normal 3 5 2 3 2 3" xfId="5048"/>
    <cellStyle name="Normal 3 5 2 3 2 3 2" xfId="5049"/>
    <cellStyle name="Normal 3 5 2 3 2 3 2 2" xfId="14786"/>
    <cellStyle name="Normal 3 5 2 3 2 3 2 3" xfId="24339"/>
    <cellStyle name="Normal 3 5 2 3 2 3 2 4" xfId="33863"/>
    <cellStyle name="Normal 3 5 2 3 2 3 3" xfId="5050"/>
    <cellStyle name="Normal 3 5 2 3 2 3 3 2" xfId="14787"/>
    <cellStyle name="Normal 3 5 2 3 2 3 3 3" xfId="24340"/>
    <cellStyle name="Normal 3 5 2 3 2 3 3 4" xfId="33864"/>
    <cellStyle name="Normal 3 5 2 3 2 3 4" xfId="14785"/>
    <cellStyle name="Normal 3 5 2 3 2 3 5" xfId="24338"/>
    <cellStyle name="Normal 3 5 2 3 2 3 6" xfId="33862"/>
    <cellStyle name="Normal 3 5 2 3 2 4" xfId="5051"/>
    <cellStyle name="Normal 3 5 2 3 2 4 2" xfId="5052"/>
    <cellStyle name="Normal 3 5 2 3 2 4 2 2" xfId="14789"/>
    <cellStyle name="Normal 3 5 2 3 2 4 2 3" xfId="24342"/>
    <cellStyle name="Normal 3 5 2 3 2 4 2 4" xfId="33866"/>
    <cellStyle name="Normal 3 5 2 3 2 4 3" xfId="14788"/>
    <cellStyle name="Normal 3 5 2 3 2 4 4" xfId="24341"/>
    <cellStyle name="Normal 3 5 2 3 2 4 5" xfId="33865"/>
    <cellStyle name="Normal 3 5 2 3 2 5" xfId="5053"/>
    <cellStyle name="Normal 3 5 2 3 2 5 2" xfId="5054"/>
    <cellStyle name="Normal 3 5 2 3 2 5 2 2" xfId="14791"/>
    <cellStyle name="Normal 3 5 2 3 2 5 2 3" xfId="24344"/>
    <cellStyle name="Normal 3 5 2 3 2 5 2 4" xfId="33868"/>
    <cellStyle name="Normal 3 5 2 3 2 5 3" xfId="14790"/>
    <cellStyle name="Normal 3 5 2 3 2 5 4" xfId="24343"/>
    <cellStyle name="Normal 3 5 2 3 2 5 5" xfId="33867"/>
    <cellStyle name="Normal 3 5 2 3 2 6" xfId="5055"/>
    <cellStyle name="Normal 3 5 2 3 2 6 2" xfId="14792"/>
    <cellStyle name="Normal 3 5 2 3 2 6 3" xfId="24345"/>
    <cellStyle name="Normal 3 5 2 3 2 6 4" xfId="33869"/>
    <cellStyle name="Normal 3 5 2 3 2 7" xfId="5056"/>
    <cellStyle name="Normal 3 5 2 3 2 7 2" xfId="14793"/>
    <cellStyle name="Normal 3 5 2 3 2 7 3" xfId="24346"/>
    <cellStyle name="Normal 3 5 2 3 2 7 4" xfId="33870"/>
    <cellStyle name="Normal 3 5 2 3 2 8" xfId="14781"/>
    <cellStyle name="Normal 3 5 2 3 2 9" xfId="24334"/>
    <cellStyle name="Normal 3 5 2 3 3" xfId="5057"/>
    <cellStyle name="Normal 3 5 2 3 3 10" xfId="33871"/>
    <cellStyle name="Normal 3 5 2 3 3 2" xfId="5058"/>
    <cellStyle name="Normal 3 5 2 3 3 2 2" xfId="5059"/>
    <cellStyle name="Normal 3 5 2 3 3 2 2 2" xfId="14796"/>
    <cellStyle name="Normal 3 5 2 3 3 2 2 3" xfId="24349"/>
    <cellStyle name="Normal 3 5 2 3 3 2 2 4" xfId="33873"/>
    <cellStyle name="Normal 3 5 2 3 3 2 3" xfId="5060"/>
    <cellStyle name="Normal 3 5 2 3 3 2 3 2" xfId="14797"/>
    <cellStyle name="Normal 3 5 2 3 3 2 3 3" xfId="24350"/>
    <cellStyle name="Normal 3 5 2 3 3 2 3 4" xfId="33874"/>
    <cellStyle name="Normal 3 5 2 3 3 2 4" xfId="14795"/>
    <cellStyle name="Normal 3 5 2 3 3 2 5" xfId="24348"/>
    <cellStyle name="Normal 3 5 2 3 3 2 6" xfId="33872"/>
    <cellStyle name="Normal 3 5 2 3 3 3" xfId="5061"/>
    <cellStyle name="Normal 3 5 2 3 3 3 2" xfId="5062"/>
    <cellStyle name="Normal 3 5 2 3 3 3 2 2" xfId="14799"/>
    <cellStyle name="Normal 3 5 2 3 3 3 2 3" xfId="24352"/>
    <cellStyle name="Normal 3 5 2 3 3 3 2 4" xfId="33876"/>
    <cellStyle name="Normal 3 5 2 3 3 3 3" xfId="5063"/>
    <cellStyle name="Normal 3 5 2 3 3 3 3 2" xfId="14800"/>
    <cellStyle name="Normal 3 5 2 3 3 3 3 3" xfId="24353"/>
    <cellStyle name="Normal 3 5 2 3 3 3 3 4" xfId="33877"/>
    <cellStyle name="Normal 3 5 2 3 3 3 4" xfId="14798"/>
    <cellStyle name="Normal 3 5 2 3 3 3 5" xfId="24351"/>
    <cellStyle name="Normal 3 5 2 3 3 3 6" xfId="33875"/>
    <cellStyle name="Normal 3 5 2 3 3 4" xfId="5064"/>
    <cellStyle name="Normal 3 5 2 3 3 4 2" xfId="5065"/>
    <cellStyle name="Normal 3 5 2 3 3 4 2 2" xfId="14802"/>
    <cellStyle name="Normal 3 5 2 3 3 4 2 3" xfId="24355"/>
    <cellStyle name="Normal 3 5 2 3 3 4 2 4" xfId="33879"/>
    <cellStyle name="Normal 3 5 2 3 3 4 3" xfId="14801"/>
    <cellStyle name="Normal 3 5 2 3 3 4 4" xfId="24354"/>
    <cellStyle name="Normal 3 5 2 3 3 4 5" xfId="33878"/>
    <cellStyle name="Normal 3 5 2 3 3 5" xfId="5066"/>
    <cellStyle name="Normal 3 5 2 3 3 5 2" xfId="5067"/>
    <cellStyle name="Normal 3 5 2 3 3 5 2 2" xfId="14804"/>
    <cellStyle name="Normal 3 5 2 3 3 5 2 3" xfId="24357"/>
    <cellStyle name="Normal 3 5 2 3 3 5 2 4" xfId="33881"/>
    <cellStyle name="Normal 3 5 2 3 3 5 3" xfId="14803"/>
    <cellStyle name="Normal 3 5 2 3 3 5 4" xfId="24356"/>
    <cellStyle name="Normal 3 5 2 3 3 5 5" xfId="33880"/>
    <cellStyle name="Normal 3 5 2 3 3 6" xfId="5068"/>
    <cellStyle name="Normal 3 5 2 3 3 6 2" xfId="14805"/>
    <cellStyle name="Normal 3 5 2 3 3 6 3" xfId="24358"/>
    <cellStyle name="Normal 3 5 2 3 3 6 4" xfId="33882"/>
    <cellStyle name="Normal 3 5 2 3 3 7" xfId="5069"/>
    <cellStyle name="Normal 3 5 2 3 3 7 2" xfId="14806"/>
    <cellStyle name="Normal 3 5 2 3 3 7 3" xfId="24359"/>
    <cellStyle name="Normal 3 5 2 3 3 7 4" xfId="33883"/>
    <cellStyle name="Normal 3 5 2 3 3 8" xfId="14794"/>
    <cellStyle name="Normal 3 5 2 3 3 9" xfId="24347"/>
    <cellStyle name="Normal 3 5 2 3 4" xfId="5070"/>
    <cellStyle name="Normal 3 5 2 3 4 2" xfId="5071"/>
    <cellStyle name="Normal 3 5 2 3 4 2 2" xfId="14808"/>
    <cellStyle name="Normal 3 5 2 3 4 2 3" xfId="24361"/>
    <cellStyle name="Normal 3 5 2 3 4 2 4" xfId="33885"/>
    <cellStyle name="Normal 3 5 2 3 4 3" xfId="5072"/>
    <cellStyle name="Normal 3 5 2 3 4 3 2" xfId="14809"/>
    <cellStyle name="Normal 3 5 2 3 4 3 3" xfId="24362"/>
    <cellStyle name="Normal 3 5 2 3 4 3 4" xfId="33886"/>
    <cellStyle name="Normal 3 5 2 3 4 4" xfId="14807"/>
    <cellStyle name="Normal 3 5 2 3 4 5" xfId="24360"/>
    <cellStyle name="Normal 3 5 2 3 4 6" xfId="33884"/>
    <cellStyle name="Normal 3 5 2 3 5" xfId="5073"/>
    <cellStyle name="Normal 3 5 2 3 5 2" xfId="5074"/>
    <cellStyle name="Normal 3 5 2 3 5 2 2" xfId="14811"/>
    <cellStyle name="Normal 3 5 2 3 5 2 3" xfId="24364"/>
    <cellStyle name="Normal 3 5 2 3 5 2 4" xfId="33888"/>
    <cellStyle name="Normal 3 5 2 3 5 3" xfId="5075"/>
    <cellStyle name="Normal 3 5 2 3 5 3 2" xfId="14812"/>
    <cellStyle name="Normal 3 5 2 3 5 3 3" xfId="24365"/>
    <cellStyle name="Normal 3 5 2 3 5 3 4" xfId="33889"/>
    <cellStyle name="Normal 3 5 2 3 5 4" xfId="14810"/>
    <cellStyle name="Normal 3 5 2 3 5 5" xfId="24363"/>
    <cellStyle name="Normal 3 5 2 3 5 6" xfId="33887"/>
    <cellStyle name="Normal 3 5 2 3 6" xfId="5076"/>
    <cellStyle name="Normal 3 5 2 3 6 2" xfId="5077"/>
    <cellStyle name="Normal 3 5 2 3 6 2 2" xfId="14814"/>
    <cellStyle name="Normal 3 5 2 3 6 2 3" xfId="24367"/>
    <cellStyle name="Normal 3 5 2 3 6 2 4" xfId="33891"/>
    <cellStyle name="Normal 3 5 2 3 6 3" xfId="5078"/>
    <cellStyle name="Normal 3 5 2 3 6 3 2" xfId="14815"/>
    <cellStyle name="Normal 3 5 2 3 6 3 3" xfId="24368"/>
    <cellStyle name="Normal 3 5 2 3 6 3 4" xfId="33892"/>
    <cellStyle name="Normal 3 5 2 3 6 4" xfId="14813"/>
    <cellStyle name="Normal 3 5 2 3 6 5" xfId="24366"/>
    <cellStyle name="Normal 3 5 2 3 6 6" xfId="33890"/>
    <cellStyle name="Normal 3 5 2 3 7" xfId="5079"/>
    <cellStyle name="Normal 3 5 2 3 7 2" xfId="5080"/>
    <cellStyle name="Normal 3 5 2 3 7 2 2" xfId="14817"/>
    <cellStyle name="Normal 3 5 2 3 7 2 3" xfId="24370"/>
    <cellStyle name="Normal 3 5 2 3 7 2 4" xfId="33894"/>
    <cellStyle name="Normal 3 5 2 3 7 3" xfId="14816"/>
    <cellStyle name="Normal 3 5 2 3 7 4" xfId="24369"/>
    <cellStyle name="Normal 3 5 2 3 7 5" xfId="33893"/>
    <cellStyle name="Normal 3 5 2 3 8" xfId="5081"/>
    <cellStyle name="Normal 3 5 2 3 8 2" xfId="14818"/>
    <cellStyle name="Normal 3 5 2 3 8 3" xfId="24371"/>
    <cellStyle name="Normal 3 5 2 3 8 4" xfId="33895"/>
    <cellStyle name="Normal 3 5 2 3 9" xfId="5082"/>
    <cellStyle name="Normal 3 5 2 3 9 2" xfId="14819"/>
    <cellStyle name="Normal 3 5 2 3 9 3" xfId="24372"/>
    <cellStyle name="Normal 3 5 2 3 9 4" xfId="33896"/>
    <cellStyle name="Normal 3 5 2 4" xfId="5083"/>
    <cellStyle name="Normal 3 5 2 4 10" xfId="24373"/>
    <cellStyle name="Normal 3 5 2 4 11" xfId="33897"/>
    <cellStyle name="Normal 3 5 2 4 2" xfId="5084"/>
    <cellStyle name="Normal 3 5 2 4 2 2" xfId="5085"/>
    <cellStyle name="Normal 3 5 2 4 2 2 2" xfId="14822"/>
    <cellStyle name="Normal 3 5 2 4 2 2 3" xfId="24375"/>
    <cellStyle name="Normal 3 5 2 4 2 2 4" xfId="33899"/>
    <cellStyle name="Normal 3 5 2 4 2 3" xfId="5086"/>
    <cellStyle name="Normal 3 5 2 4 2 3 2" xfId="14823"/>
    <cellStyle name="Normal 3 5 2 4 2 3 3" xfId="24376"/>
    <cellStyle name="Normal 3 5 2 4 2 3 4" xfId="33900"/>
    <cellStyle name="Normal 3 5 2 4 2 4" xfId="14821"/>
    <cellStyle name="Normal 3 5 2 4 2 5" xfId="24374"/>
    <cellStyle name="Normal 3 5 2 4 2 6" xfId="33898"/>
    <cellStyle name="Normal 3 5 2 4 3" xfId="5087"/>
    <cellStyle name="Normal 3 5 2 4 3 2" xfId="5088"/>
    <cellStyle name="Normal 3 5 2 4 3 2 2" xfId="14825"/>
    <cellStyle name="Normal 3 5 2 4 3 2 3" xfId="24378"/>
    <cellStyle name="Normal 3 5 2 4 3 2 4" xfId="33902"/>
    <cellStyle name="Normal 3 5 2 4 3 3" xfId="5089"/>
    <cellStyle name="Normal 3 5 2 4 3 3 2" xfId="14826"/>
    <cellStyle name="Normal 3 5 2 4 3 3 3" xfId="24379"/>
    <cellStyle name="Normal 3 5 2 4 3 3 4" xfId="33903"/>
    <cellStyle name="Normal 3 5 2 4 3 4" xfId="14824"/>
    <cellStyle name="Normal 3 5 2 4 3 5" xfId="24377"/>
    <cellStyle name="Normal 3 5 2 4 3 6" xfId="33901"/>
    <cellStyle name="Normal 3 5 2 4 4" xfId="5090"/>
    <cellStyle name="Normal 3 5 2 4 4 2" xfId="5091"/>
    <cellStyle name="Normal 3 5 2 4 4 2 2" xfId="14828"/>
    <cellStyle name="Normal 3 5 2 4 4 2 3" xfId="24381"/>
    <cellStyle name="Normal 3 5 2 4 4 2 4" xfId="33905"/>
    <cellStyle name="Normal 3 5 2 4 4 3" xfId="14827"/>
    <cellStyle name="Normal 3 5 2 4 4 4" xfId="24380"/>
    <cellStyle name="Normal 3 5 2 4 4 5" xfId="33904"/>
    <cellStyle name="Normal 3 5 2 4 5" xfId="5092"/>
    <cellStyle name="Normal 3 5 2 4 5 2" xfId="5093"/>
    <cellStyle name="Normal 3 5 2 4 5 2 2" xfId="14830"/>
    <cellStyle name="Normal 3 5 2 4 5 2 3" xfId="24383"/>
    <cellStyle name="Normal 3 5 2 4 5 2 4" xfId="33907"/>
    <cellStyle name="Normal 3 5 2 4 5 3" xfId="14829"/>
    <cellStyle name="Normal 3 5 2 4 5 4" xfId="24382"/>
    <cellStyle name="Normal 3 5 2 4 5 5" xfId="33906"/>
    <cellStyle name="Normal 3 5 2 4 6" xfId="5094"/>
    <cellStyle name="Normal 3 5 2 4 6 2" xfId="14831"/>
    <cellStyle name="Normal 3 5 2 4 6 3" xfId="24384"/>
    <cellStyle name="Normal 3 5 2 4 6 4" xfId="33908"/>
    <cellStyle name="Normal 3 5 2 4 7" xfId="5095"/>
    <cellStyle name="Normal 3 5 2 4 7 2" xfId="14832"/>
    <cellStyle name="Normal 3 5 2 4 7 3" xfId="24385"/>
    <cellStyle name="Normal 3 5 2 4 7 4" xfId="33909"/>
    <cellStyle name="Normal 3 5 2 4 8" xfId="5096"/>
    <cellStyle name="Normal 3 5 2 4 8 2" xfId="14833"/>
    <cellStyle name="Normal 3 5 2 4 8 3" xfId="24386"/>
    <cellStyle name="Normal 3 5 2 4 8 4" xfId="33910"/>
    <cellStyle name="Normal 3 5 2 4 9" xfId="14820"/>
    <cellStyle name="Normal 3 5 2 5" xfId="5097"/>
    <cellStyle name="Normal 3 5 2 5 10" xfId="33911"/>
    <cellStyle name="Normal 3 5 2 5 2" xfId="5098"/>
    <cellStyle name="Normal 3 5 2 5 2 2" xfId="5099"/>
    <cellStyle name="Normal 3 5 2 5 2 2 2" xfId="14836"/>
    <cellStyle name="Normal 3 5 2 5 2 2 3" xfId="24389"/>
    <cellStyle name="Normal 3 5 2 5 2 2 4" xfId="33913"/>
    <cellStyle name="Normal 3 5 2 5 2 3" xfId="5100"/>
    <cellStyle name="Normal 3 5 2 5 2 3 2" xfId="14837"/>
    <cellStyle name="Normal 3 5 2 5 2 3 3" xfId="24390"/>
    <cellStyle name="Normal 3 5 2 5 2 3 4" xfId="33914"/>
    <cellStyle name="Normal 3 5 2 5 2 4" xfId="14835"/>
    <cellStyle name="Normal 3 5 2 5 2 5" xfId="24388"/>
    <cellStyle name="Normal 3 5 2 5 2 6" xfId="33912"/>
    <cellStyle name="Normal 3 5 2 5 3" xfId="5101"/>
    <cellStyle name="Normal 3 5 2 5 3 2" xfId="5102"/>
    <cellStyle name="Normal 3 5 2 5 3 2 2" xfId="14839"/>
    <cellStyle name="Normal 3 5 2 5 3 2 3" xfId="24392"/>
    <cellStyle name="Normal 3 5 2 5 3 2 4" xfId="33916"/>
    <cellStyle name="Normal 3 5 2 5 3 3" xfId="5103"/>
    <cellStyle name="Normal 3 5 2 5 3 3 2" xfId="14840"/>
    <cellStyle name="Normal 3 5 2 5 3 3 3" xfId="24393"/>
    <cellStyle name="Normal 3 5 2 5 3 3 4" xfId="33917"/>
    <cellStyle name="Normal 3 5 2 5 3 4" xfId="14838"/>
    <cellStyle name="Normal 3 5 2 5 3 5" xfId="24391"/>
    <cellStyle name="Normal 3 5 2 5 3 6" xfId="33915"/>
    <cellStyle name="Normal 3 5 2 5 4" xfId="5104"/>
    <cellStyle name="Normal 3 5 2 5 4 2" xfId="5105"/>
    <cellStyle name="Normal 3 5 2 5 4 2 2" xfId="14842"/>
    <cellStyle name="Normal 3 5 2 5 4 2 3" xfId="24395"/>
    <cellStyle name="Normal 3 5 2 5 4 2 4" xfId="33919"/>
    <cellStyle name="Normal 3 5 2 5 4 3" xfId="14841"/>
    <cellStyle name="Normal 3 5 2 5 4 4" xfId="24394"/>
    <cellStyle name="Normal 3 5 2 5 4 5" xfId="33918"/>
    <cellStyle name="Normal 3 5 2 5 5" xfId="5106"/>
    <cellStyle name="Normal 3 5 2 5 5 2" xfId="5107"/>
    <cellStyle name="Normal 3 5 2 5 5 2 2" xfId="14844"/>
    <cellStyle name="Normal 3 5 2 5 5 2 3" xfId="24397"/>
    <cellStyle name="Normal 3 5 2 5 5 2 4" xfId="33921"/>
    <cellStyle name="Normal 3 5 2 5 5 3" xfId="14843"/>
    <cellStyle name="Normal 3 5 2 5 5 4" xfId="24396"/>
    <cellStyle name="Normal 3 5 2 5 5 5" xfId="33920"/>
    <cellStyle name="Normal 3 5 2 5 6" xfId="5108"/>
    <cellStyle name="Normal 3 5 2 5 6 2" xfId="14845"/>
    <cellStyle name="Normal 3 5 2 5 6 3" xfId="24398"/>
    <cellStyle name="Normal 3 5 2 5 6 4" xfId="33922"/>
    <cellStyle name="Normal 3 5 2 5 7" xfId="5109"/>
    <cellStyle name="Normal 3 5 2 5 7 2" xfId="14846"/>
    <cellStyle name="Normal 3 5 2 5 7 3" xfId="24399"/>
    <cellStyle name="Normal 3 5 2 5 7 4" xfId="33923"/>
    <cellStyle name="Normal 3 5 2 5 8" xfId="14834"/>
    <cellStyle name="Normal 3 5 2 5 9" xfId="24387"/>
    <cellStyle name="Normal 3 5 2 6" xfId="5110"/>
    <cellStyle name="Normal 3 5 2 6 10" xfId="33924"/>
    <cellStyle name="Normal 3 5 2 6 2" xfId="5111"/>
    <cellStyle name="Normal 3 5 2 6 2 2" xfId="5112"/>
    <cellStyle name="Normal 3 5 2 6 2 2 2" xfId="14849"/>
    <cellStyle name="Normal 3 5 2 6 2 2 3" xfId="24402"/>
    <cellStyle name="Normal 3 5 2 6 2 2 4" xfId="33926"/>
    <cellStyle name="Normal 3 5 2 6 2 3" xfId="5113"/>
    <cellStyle name="Normal 3 5 2 6 2 3 2" xfId="14850"/>
    <cellStyle name="Normal 3 5 2 6 2 3 3" xfId="24403"/>
    <cellStyle name="Normal 3 5 2 6 2 3 4" xfId="33927"/>
    <cellStyle name="Normal 3 5 2 6 2 4" xfId="14848"/>
    <cellStyle name="Normal 3 5 2 6 2 5" xfId="24401"/>
    <cellStyle name="Normal 3 5 2 6 2 6" xfId="33925"/>
    <cellStyle name="Normal 3 5 2 6 3" xfId="5114"/>
    <cellStyle name="Normal 3 5 2 6 3 2" xfId="5115"/>
    <cellStyle name="Normal 3 5 2 6 3 2 2" xfId="14852"/>
    <cellStyle name="Normal 3 5 2 6 3 2 3" xfId="24405"/>
    <cellStyle name="Normal 3 5 2 6 3 2 4" xfId="33929"/>
    <cellStyle name="Normal 3 5 2 6 3 3" xfId="14851"/>
    <cellStyle name="Normal 3 5 2 6 3 4" xfId="24404"/>
    <cellStyle name="Normal 3 5 2 6 3 5" xfId="33928"/>
    <cellStyle name="Normal 3 5 2 6 4" xfId="5116"/>
    <cellStyle name="Normal 3 5 2 6 4 2" xfId="5117"/>
    <cellStyle name="Normal 3 5 2 6 4 2 2" xfId="14854"/>
    <cellStyle name="Normal 3 5 2 6 4 2 3" xfId="24407"/>
    <cellStyle name="Normal 3 5 2 6 4 2 4" xfId="33931"/>
    <cellStyle name="Normal 3 5 2 6 4 3" xfId="14853"/>
    <cellStyle name="Normal 3 5 2 6 4 4" xfId="24406"/>
    <cellStyle name="Normal 3 5 2 6 4 5" xfId="33930"/>
    <cellStyle name="Normal 3 5 2 6 5" xfId="5118"/>
    <cellStyle name="Normal 3 5 2 6 5 2" xfId="5119"/>
    <cellStyle name="Normal 3 5 2 6 5 2 2" xfId="14856"/>
    <cellStyle name="Normal 3 5 2 6 5 2 3" xfId="24409"/>
    <cellStyle name="Normal 3 5 2 6 5 2 4" xfId="33933"/>
    <cellStyle name="Normal 3 5 2 6 5 3" xfId="14855"/>
    <cellStyle name="Normal 3 5 2 6 5 4" xfId="24408"/>
    <cellStyle name="Normal 3 5 2 6 5 5" xfId="33932"/>
    <cellStyle name="Normal 3 5 2 6 6" xfId="5120"/>
    <cellStyle name="Normal 3 5 2 6 6 2" xfId="14857"/>
    <cellStyle name="Normal 3 5 2 6 6 3" xfId="24410"/>
    <cellStyle name="Normal 3 5 2 6 6 4" xfId="33934"/>
    <cellStyle name="Normal 3 5 2 6 7" xfId="5121"/>
    <cellStyle name="Normal 3 5 2 6 7 2" xfId="14858"/>
    <cellStyle name="Normal 3 5 2 6 7 3" xfId="24411"/>
    <cellStyle name="Normal 3 5 2 6 7 4" xfId="33935"/>
    <cellStyle name="Normal 3 5 2 6 8" xfId="14847"/>
    <cellStyle name="Normal 3 5 2 6 9" xfId="24400"/>
    <cellStyle name="Normal 3 5 2 7" xfId="5122"/>
    <cellStyle name="Normal 3 5 2 7 10" xfId="33936"/>
    <cellStyle name="Normal 3 5 2 7 2" xfId="5123"/>
    <cellStyle name="Normal 3 5 2 7 2 2" xfId="5124"/>
    <cellStyle name="Normal 3 5 2 7 2 2 2" xfId="14861"/>
    <cellStyle name="Normal 3 5 2 7 2 2 3" xfId="24414"/>
    <cellStyle name="Normal 3 5 2 7 2 2 4" xfId="33938"/>
    <cellStyle name="Normal 3 5 2 7 2 3" xfId="5125"/>
    <cellStyle name="Normal 3 5 2 7 2 3 2" xfId="14862"/>
    <cellStyle name="Normal 3 5 2 7 2 3 3" xfId="24415"/>
    <cellStyle name="Normal 3 5 2 7 2 3 4" xfId="33939"/>
    <cellStyle name="Normal 3 5 2 7 2 4" xfId="14860"/>
    <cellStyle name="Normal 3 5 2 7 2 5" xfId="24413"/>
    <cellStyle name="Normal 3 5 2 7 2 6" xfId="33937"/>
    <cellStyle name="Normal 3 5 2 7 3" xfId="5126"/>
    <cellStyle name="Normal 3 5 2 7 3 2" xfId="5127"/>
    <cellStyle name="Normal 3 5 2 7 3 2 2" xfId="14864"/>
    <cellStyle name="Normal 3 5 2 7 3 2 3" xfId="24417"/>
    <cellStyle name="Normal 3 5 2 7 3 2 4" xfId="33941"/>
    <cellStyle name="Normal 3 5 2 7 3 3" xfId="14863"/>
    <cellStyle name="Normal 3 5 2 7 3 4" xfId="24416"/>
    <cellStyle name="Normal 3 5 2 7 3 5" xfId="33940"/>
    <cellStyle name="Normal 3 5 2 7 4" xfId="5128"/>
    <cellStyle name="Normal 3 5 2 7 4 2" xfId="5129"/>
    <cellStyle name="Normal 3 5 2 7 4 2 2" xfId="14866"/>
    <cellStyle name="Normal 3 5 2 7 4 2 3" xfId="24419"/>
    <cellStyle name="Normal 3 5 2 7 4 2 4" xfId="33943"/>
    <cellStyle name="Normal 3 5 2 7 4 3" xfId="14865"/>
    <cellStyle name="Normal 3 5 2 7 4 4" xfId="24418"/>
    <cellStyle name="Normal 3 5 2 7 4 5" xfId="33942"/>
    <cellStyle name="Normal 3 5 2 7 5" xfId="5130"/>
    <cellStyle name="Normal 3 5 2 7 5 2" xfId="5131"/>
    <cellStyle name="Normal 3 5 2 7 5 2 2" xfId="14868"/>
    <cellStyle name="Normal 3 5 2 7 5 2 3" xfId="24421"/>
    <cellStyle name="Normal 3 5 2 7 5 2 4" xfId="33945"/>
    <cellStyle name="Normal 3 5 2 7 5 3" xfId="14867"/>
    <cellStyle name="Normal 3 5 2 7 5 4" xfId="24420"/>
    <cellStyle name="Normal 3 5 2 7 5 5" xfId="33944"/>
    <cellStyle name="Normal 3 5 2 7 6" xfId="5132"/>
    <cellStyle name="Normal 3 5 2 7 6 2" xfId="14869"/>
    <cellStyle name="Normal 3 5 2 7 6 3" xfId="24422"/>
    <cellStyle name="Normal 3 5 2 7 6 4" xfId="33946"/>
    <cellStyle name="Normal 3 5 2 7 7" xfId="5133"/>
    <cellStyle name="Normal 3 5 2 7 7 2" xfId="14870"/>
    <cellStyle name="Normal 3 5 2 7 7 3" xfId="24423"/>
    <cellStyle name="Normal 3 5 2 7 7 4" xfId="33947"/>
    <cellStyle name="Normal 3 5 2 7 8" xfId="14859"/>
    <cellStyle name="Normal 3 5 2 7 9" xfId="24412"/>
    <cellStyle name="Normal 3 5 2 8" xfId="5134"/>
    <cellStyle name="Normal 3 5 2 8 2" xfId="5135"/>
    <cellStyle name="Normal 3 5 2 8 2 2" xfId="14872"/>
    <cellStyle name="Normal 3 5 2 8 2 3" xfId="24425"/>
    <cellStyle name="Normal 3 5 2 8 2 4" xfId="33949"/>
    <cellStyle name="Normal 3 5 2 8 3" xfId="5136"/>
    <cellStyle name="Normal 3 5 2 8 3 2" xfId="14873"/>
    <cellStyle name="Normal 3 5 2 8 3 3" xfId="24426"/>
    <cellStyle name="Normal 3 5 2 8 3 4" xfId="33950"/>
    <cellStyle name="Normal 3 5 2 8 4" xfId="14871"/>
    <cellStyle name="Normal 3 5 2 8 5" xfId="24424"/>
    <cellStyle name="Normal 3 5 2 8 6" xfId="33948"/>
    <cellStyle name="Normal 3 5 2 9" xfId="5137"/>
    <cellStyle name="Normal 3 5 2 9 2" xfId="5138"/>
    <cellStyle name="Normal 3 5 2 9 2 2" xfId="14875"/>
    <cellStyle name="Normal 3 5 2 9 2 3" xfId="24428"/>
    <cellStyle name="Normal 3 5 2 9 2 4" xfId="33952"/>
    <cellStyle name="Normal 3 5 2 9 3" xfId="5139"/>
    <cellStyle name="Normal 3 5 2 9 3 2" xfId="14876"/>
    <cellStyle name="Normal 3 5 2 9 3 3" xfId="24429"/>
    <cellStyle name="Normal 3 5 2 9 3 4" xfId="33953"/>
    <cellStyle name="Normal 3 5 2 9 4" xfId="14874"/>
    <cellStyle name="Normal 3 5 2 9 5" xfId="24427"/>
    <cellStyle name="Normal 3 5 2 9 6" xfId="33951"/>
    <cellStyle name="Normal 3 5 20" xfId="33774"/>
    <cellStyle name="Normal 3 5 3" xfId="5140"/>
    <cellStyle name="Normal 3 5 3 10" xfId="5141"/>
    <cellStyle name="Normal 3 5 3 10 2" xfId="5142"/>
    <cellStyle name="Normal 3 5 3 10 2 2" xfId="14879"/>
    <cellStyle name="Normal 3 5 3 10 2 3" xfId="24432"/>
    <cellStyle name="Normal 3 5 3 10 2 4" xfId="33956"/>
    <cellStyle name="Normal 3 5 3 10 3" xfId="5143"/>
    <cellStyle name="Normal 3 5 3 10 3 2" xfId="14880"/>
    <cellStyle name="Normal 3 5 3 10 3 3" xfId="24433"/>
    <cellStyle name="Normal 3 5 3 10 3 4" xfId="33957"/>
    <cellStyle name="Normal 3 5 3 10 4" xfId="14878"/>
    <cellStyle name="Normal 3 5 3 10 5" xfId="24431"/>
    <cellStyle name="Normal 3 5 3 10 6" xfId="33955"/>
    <cellStyle name="Normal 3 5 3 11" xfId="5144"/>
    <cellStyle name="Normal 3 5 3 11 2" xfId="5145"/>
    <cellStyle name="Normal 3 5 3 11 2 2" xfId="14882"/>
    <cellStyle name="Normal 3 5 3 11 2 3" xfId="24435"/>
    <cellStyle name="Normal 3 5 3 11 2 4" xfId="33959"/>
    <cellStyle name="Normal 3 5 3 11 3" xfId="14881"/>
    <cellStyle name="Normal 3 5 3 11 4" xfId="24434"/>
    <cellStyle name="Normal 3 5 3 11 5" xfId="33958"/>
    <cellStyle name="Normal 3 5 3 12" xfId="5146"/>
    <cellStyle name="Normal 3 5 3 12 2" xfId="14883"/>
    <cellStyle name="Normal 3 5 3 12 3" xfId="24436"/>
    <cellStyle name="Normal 3 5 3 12 4" xfId="33960"/>
    <cellStyle name="Normal 3 5 3 13" xfId="5147"/>
    <cellStyle name="Normal 3 5 3 13 2" xfId="14884"/>
    <cellStyle name="Normal 3 5 3 13 3" xfId="24437"/>
    <cellStyle name="Normal 3 5 3 13 4" xfId="33961"/>
    <cellStyle name="Normal 3 5 3 14" xfId="5148"/>
    <cellStyle name="Normal 3 5 3 14 2" xfId="14885"/>
    <cellStyle name="Normal 3 5 3 14 3" xfId="24438"/>
    <cellStyle name="Normal 3 5 3 14 4" xfId="33962"/>
    <cellStyle name="Normal 3 5 3 15" xfId="5149"/>
    <cellStyle name="Normal 3 5 3 15 2" xfId="14886"/>
    <cellStyle name="Normal 3 5 3 15 3" xfId="24439"/>
    <cellStyle name="Normal 3 5 3 15 4" xfId="33963"/>
    <cellStyle name="Normal 3 5 3 16" xfId="14877"/>
    <cellStyle name="Normal 3 5 3 17" xfId="24430"/>
    <cellStyle name="Normal 3 5 3 18" xfId="33954"/>
    <cellStyle name="Normal 3 5 3 2" xfId="5150"/>
    <cellStyle name="Normal 3 5 3 2 10" xfId="5151"/>
    <cellStyle name="Normal 3 5 3 2 10 2" xfId="14888"/>
    <cellStyle name="Normal 3 5 3 2 10 3" xfId="24441"/>
    <cellStyle name="Normal 3 5 3 2 10 4" xfId="33965"/>
    <cellStyle name="Normal 3 5 3 2 11" xfId="5152"/>
    <cellStyle name="Normal 3 5 3 2 11 2" xfId="14889"/>
    <cellStyle name="Normal 3 5 3 2 11 3" xfId="24442"/>
    <cellStyle name="Normal 3 5 3 2 11 4" xfId="33966"/>
    <cellStyle name="Normal 3 5 3 2 12" xfId="5153"/>
    <cellStyle name="Normal 3 5 3 2 12 2" xfId="14890"/>
    <cellStyle name="Normal 3 5 3 2 12 3" xfId="24443"/>
    <cellStyle name="Normal 3 5 3 2 12 4" xfId="33967"/>
    <cellStyle name="Normal 3 5 3 2 13" xfId="14887"/>
    <cellStyle name="Normal 3 5 3 2 14" xfId="24440"/>
    <cellStyle name="Normal 3 5 3 2 15" xfId="33964"/>
    <cellStyle name="Normal 3 5 3 2 2" xfId="5154"/>
    <cellStyle name="Normal 3 5 3 2 2 10" xfId="24444"/>
    <cellStyle name="Normal 3 5 3 2 2 11" xfId="33968"/>
    <cellStyle name="Normal 3 5 3 2 2 2" xfId="5155"/>
    <cellStyle name="Normal 3 5 3 2 2 2 2" xfId="5156"/>
    <cellStyle name="Normal 3 5 3 2 2 2 2 2" xfId="14893"/>
    <cellStyle name="Normal 3 5 3 2 2 2 2 3" xfId="24446"/>
    <cellStyle name="Normal 3 5 3 2 2 2 2 4" xfId="33970"/>
    <cellStyle name="Normal 3 5 3 2 2 2 3" xfId="5157"/>
    <cellStyle name="Normal 3 5 3 2 2 2 3 2" xfId="14894"/>
    <cellStyle name="Normal 3 5 3 2 2 2 3 3" xfId="24447"/>
    <cellStyle name="Normal 3 5 3 2 2 2 3 4" xfId="33971"/>
    <cellStyle name="Normal 3 5 3 2 2 2 4" xfId="14892"/>
    <cellStyle name="Normal 3 5 3 2 2 2 5" xfId="24445"/>
    <cellStyle name="Normal 3 5 3 2 2 2 6" xfId="33969"/>
    <cellStyle name="Normal 3 5 3 2 2 3" xfId="5158"/>
    <cellStyle name="Normal 3 5 3 2 2 3 2" xfId="5159"/>
    <cellStyle name="Normal 3 5 3 2 2 3 2 2" xfId="14896"/>
    <cellStyle name="Normal 3 5 3 2 2 3 2 3" xfId="24449"/>
    <cellStyle name="Normal 3 5 3 2 2 3 2 4" xfId="33973"/>
    <cellStyle name="Normal 3 5 3 2 2 3 3" xfId="5160"/>
    <cellStyle name="Normal 3 5 3 2 2 3 3 2" xfId="14897"/>
    <cellStyle name="Normal 3 5 3 2 2 3 3 3" xfId="24450"/>
    <cellStyle name="Normal 3 5 3 2 2 3 3 4" xfId="33974"/>
    <cellStyle name="Normal 3 5 3 2 2 3 4" xfId="14895"/>
    <cellStyle name="Normal 3 5 3 2 2 3 5" xfId="24448"/>
    <cellStyle name="Normal 3 5 3 2 2 3 6" xfId="33972"/>
    <cellStyle name="Normal 3 5 3 2 2 4" xfId="5161"/>
    <cellStyle name="Normal 3 5 3 2 2 4 2" xfId="5162"/>
    <cellStyle name="Normal 3 5 3 2 2 4 2 2" xfId="14899"/>
    <cellStyle name="Normal 3 5 3 2 2 4 2 3" xfId="24452"/>
    <cellStyle name="Normal 3 5 3 2 2 4 2 4" xfId="33976"/>
    <cellStyle name="Normal 3 5 3 2 2 4 3" xfId="14898"/>
    <cellStyle name="Normal 3 5 3 2 2 4 4" xfId="24451"/>
    <cellStyle name="Normal 3 5 3 2 2 4 5" xfId="33975"/>
    <cellStyle name="Normal 3 5 3 2 2 5" xfId="5163"/>
    <cellStyle name="Normal 3 5 3 2 2 5 2" xfId="5164"/>
    <cellStyle name="Normal 3 5 3 2 2 5 2 2" xfId="14901"/>
    <cellStyle name="Normal 3 5 3 2 2 5 2 3" xfId="24454"/>
    <cellStyle name="Normal 3 5 3 2 2 5 2 4" xfId="33978"/>
    <cellStyle name="Normal 3 5 3 2 2 5 3" xfId="14900"/>
    <cellStyle name="Normal 3 5 3 2 2 5 4" xfId="24453"/>
    <cellStyle name="Normal 3 5 3 2 2 5 5" xfId="33977"/>
    <cellStyle name="Normal 3 5 3 2 2 6" xfId="5165"/>
    <cellStyle name="Normal 3 5 3 2 2 6 2" xfId="14902"/>
    <cellStyle name="Normal 3 5 3 2 2 6 3" xfId="24455"/>
    <cellStyle name="Normal 3 5 3 2 2 6 4" xfId="33979"/>
    <cellStyle name="Normal 3 5 3 2 2 7" xfId="5166"/>
    <cellStyle name="Normal 3 5 3 2 2 7 2" xfId="14903"/>
    <cellStyle name="Normal 3 5 3 2 2 7 3" xfId="24456"/>
    <cellStyle name="Normal 3 5 3 2 2 7 4" xfId="33980"/>
    <cellStyle name="Normal 3 5 3 2 2 8" xfId="5167"/>
    <cellStyle name="Normal 3 5 3 2 2 8 2" xfId="14904"/>
    <cellStyle name="Normal 3 5 3 2 2 8 3" xfId="24457"/>
    <cellStyle name="Normal 3 5 3 2 2 8 4" xfId="33981"/>
    <cellStyle name="Normal 3 5 3 2 2 9" xfId="14891"/>
    <cellStyle name="Normal 3 5 3 2 3" xfId="5168"/>
    <cellStyle name="Normal 3 5 3 2 3 10" xfId="33982"/>
    <cellStyle name="Normal 3 5 3 2 3 2" xfId="5169"/>
    <cellStyle name="Normal 3 5 3 2 3 2 2" xfId="5170"/>
    <cellStyle name="Normal 3 5 3 2 3 2 2 2" xfId="14907"/>
    <cellStyle name="Normal 3 5 3 2 3 2 2 3" xfId="24460"/>
    <cellStyle name="Normal 3 5 3 2 3 2 2 4" xfId="33984"/>
    <cellStyle name="Normal 3 5 3 2 3 2 3" xfId="5171"/>
    <cellStyle name="Normal 3 5 3 2 3 2 3 2" xfId="14908"/>
    <cellStyle name="Normal 3 5 3 2 3 2 3 3" xfId="24461"/>
    <cellStyle name="Normal 3 5 3 2 3 2 3 4" xfId="33985"/>
    <cellStyle name="Normal 3 5 3 2 3 2 4" xfId="14906"/>
    <cellStyle name="Normal 3 5 3 2 3 2 5" xfId="24459"/>
    <cellStyle name="Normal 3 5 3 2 3 2 6" xfId="33983"/>
    <cellStyle name="Normal 3 5 3 2 3 3" xfId="5172"/>
    <cellStyle name="Normal 3 5 3 2 3 3 2" xfId="5173"/>
    <cellStyle name="Normal 3 5 3 2 3 3 2 2" xfId="14910"/>
    <cellStyle name="Normal 3 5 3 2 3 3 2 3" xfId="24463"/>
    <cellStyle name="Normal 3 5 3 2 3 3 2 4" xfId="33987"/>
    <cellStyle name="Normal 3 5 3 2 3 3 3" xfId="5174"/>
    <cellStyle name="Normal 3 5 3 2 3 3 3 2" xfId="14911"/>
    <cellStyle name="Normal 3 5 3 2 3 3 3 3" xfId="24464"/>
    <cellStyle name="Normal 3 5 3 2 3 3 3 4" xfId="33988"/>
    <cellStyle name="Normal 3 5 3 2 3 3 4" xfId="14909"/>
    <cellStyle name="Normal 3 5 3 2 3 3 5" xfId="24462"/>
    <cellStyle name="Normal 3 5 3 2 3 3 6" xfId="33986"/>
    <cellStyle name="Normal 3 5 3 2 3 4" xfId="5175"/>
    <cellStyle name="Normal 3 5 3 2 3 4 2" xfId="5176"/>
    <cellStyle name="Normal 3 5 3 2 3 4 2 2" xfId="14913"/>
    <cellStyle name="Normal 3 5 3 2 3 4 2 3" xfId="24466"/>
    <cellStyle name="Normal 3 5 3 2 3 4 2 4" xfId="33990"/>
    <cellStyle name="Normal 3 5 3 2 3 4 3" xfId="14912"/>
    <cellStyle name="Normal 3 5 3 2 3 4 4" xfId="24465"/>
    <cellStyle name="Normal 3 5 3 2 3 4 5" xfId="33989"/>
    <cellStyle name="Normal 3 5 3 2 3 5" xfId="5177"/>
    <cellStyle name="Normal 3 5 3 2 3 5 2" xfId="5178"/>
    <cellStyle name="Normal 3 5 3 2 3 5 2 2" xfId="14915"/>
    <cellStyle name="Normal 3 5 3 2 3 5 2 3" xfId="24468"/>
    <cellStyle name="Normal 3 5 3 2 3 5 2 4" xfId="33992"/>
    <cellStyle name="Normal 3 5 3 2 3 5 3" xfId="14914"/>
    <cellStyle name="Normal 3 5 3 2 3 5 4" xfId="24467"/>
    <cellStyle name="Normal 3 5 3 2 3 5 5" xfId="33991"/>
    <cellStyle name="Normal 3 5 3 2 3 6" xfId="5179"/>
    <cellStyle name="Normal 3 5 3 2 3 6 2" xfId="14916"/>
    <cellStyle name="Normal 3 5 3 2 3 6 3" xfId="24469"/>
    <cellStyle name="Normal 3 5 3 2 3 6 4" xfId="33993"/>
    <cellStyle name="Normal 3 5 3 2 3 7" xfId="5180"/>
    <cellStyle name="Normal 3 5 3 2 3 7 2" xfId="14917"/>
    <cellStyle name="Normal 3 5 3 2 3 7 3" xfId="24470"/>
    <cellStyle name="Normal 3 5 3 2 3 7 4" xfId="33994"/>
    <cellStyle name="Normal 3 5 3 2 3 8" xfId="14905"/>
    <cellStyle name="Normal 3 5 3 2 3 9" xfId="24458"/>
    <cellStyle name="Normal 3 5 3 2 4" xfId="5181"/>
    <cellStyle name="Normal 3 5 3 2 4 10" xfId="33995"/>
    <cellStyle name="Normal 3 5 3 2 4 2" xfId="5182"/>
    <cellStyle name="Normal 3 5 3 2 4 2 2" xfId="5183"/>
    <cellStyle name="Normal 3 5 3 2 4 2 2 2" xfId="14920"/>
    <cellStyle name="Normal 3 5 3 2 4 2 2 3" xfId="24473"/>
    <cellStyle name="Normal 3 5 3 2 4 2 2 4" xfId="33997"/>
    <cellStyle name="Normal 3 5 3 2 4 2 3" xfId="5184"/>
    <cellStyle name="Normal 3 5 3 2 4 2 3 2" xfId="14921"/>
    <cellStyle name="Normal 3 5 3 2 4 2 3 3" xfId="24474"/>
    <cellStyle name="Normal 3 5 3 2 4 2 3 4" xfId="33998"/>
    <cellStyle name="Normal 3 5 3 2 4 2 4" xfId="14919"/>
    <cellStyle name="Normal 3 5 3 2 4 2 5" xfId="24472"/>
    <cellStyle name="Normal 3 5 3 2 4 2 6" xfId="33996"/>
    <cellStyle name="Normal 3 5 3 2 4 3" xfId="5185"/>
    <cellStyle name="Normal 3 5 3 2 4 3 2" xfId="5186"/>
    <cellStyle name="Normal 3 5 3 2 4 3 2 2" xfId="14923"/>
    <cellStyle name="Normal 3 5 3 2 4 3 2 3" xfId="24476"/>
    <cellStyle name="Normal 3 5 3 2 4 3 2 4" xfId="34000"/>
    <cellStyle name="Normal 3 5 3 2 4 3 3" xfId="14922"/>
    <cellStyle name="Normal 3 5 3 2 4 3 4" xfId="24475"/>
    <cellStyle name="Normal 3 5 3 2 4 3 5" xfId="33999"/>
    <cellStyle name="Normal 3 5 3 2 4 4" xfId="5187"/>
    <cellStyle name="Normal 3 5 3 2 4 4 2" xfId="5188"/>
    <cellStyle name="Normal 3 5 3 2 4 4 2 2" xfId="14925"/>
    <cellStyle name="Normal 3 5 3 2 4 4 2 3" xfId="24478"/>
    <cellStyle name="Normal 3 5 3 2 4 4 2 4" xfId="34002"/>
    <cellStyle name="Normal 3 5 3 2 4 4 3" xfId="14924"/>
    <cellStyle name="Normal 3 5 3 2 4 4 4" xfId="24477"/>
    <cellStyle name="Normal 3 5 3 2 4 4 5" xfId="34001"/>
    <cellStyle name="Normal 3 5 3 2 4 5" xfId="5189"/>
    <cellStyle name="Normal 3 5 3 2 4 5 2" xfId="5190"/>
    <cellStyle name="Normal 3 5 3 2 4 5 2 2" xfId="14927"/>
    <cellStyle name="Normal 3 5 3 2 4 5 2 3" xfId="24480"/>
    <cellStyle name="Normal 3 5 3 2 4 5 2 4" xfId="34004"/>
    <cellStyle name="Normal 3 5 3 2 4 5 3" xfId="14926"/>
    <cellStyle name="Normal 3 5 3 2 4 5 4" xfId="24479"/>
    <cellStyle name="Normal 3 5 3 2 4 5 5" xfId="34003"/>
    <cellStyle name="Normal 3 5 3 2 4 6" xfId="5191"/>
    <cellStyle name="Normal 3 5 3 2 4 6 2" xfId="14928"/>
    <cellStyle name="Normal 3 5 3 2 4 6 3" xfId="24481"/>
    <cellStyle name="Normal 3 5 3 2 4 6 4" xfId="34005"/>
    <cellStyle name="Normal 3 5 3 2 4 7" xfId="5192"/>
    <cellStyle name="Normal 3 5 3 2 4 7 2" xfId="14929"/>
    <cellStyle name="Normal 3 5 3 2 4 7 3" xfId="24482"/>
    <cellStyle name="Normal 3 5 3 2 4 7 4" xfId="34006"/>
    <cellStyle name="Normal 3 5 3 2 4 8" xfId="14918"/>
    <cellStyle name="Normal 3 5 3 2 4 9" xfId="24471"/>
    <cellStyle name="Normal 3 5 3 2 5" xfId="5193"/>
    <cellStyle name="Normal 3 5 3 2 5 2" xfId="5194"/>
    <cellStyle name="Normal 3 5 3 2 5 2 2" xfId="14931"/>
    <cellStyle name="Normal 3 5 3 2 5 2 3" xfId="24484"/>
    <cellStyle name="Normal 3 5 3 2 5 2 4" xfId="34008"/>
    <cellStyle name="Normal 3 5 3 2 5 3" xfId="5195"/>
    <cellStyle name="Normal 3 5 3 2 5 3 2" xfId="14932"/>
    <cellStyle name="Normal 3 5 3 2 5 3 3" xfId="24485"/>
    <cellStyle name="Normal 3 5 3 2 5 3 4" xfId="34009"/>
    <cellStyle name="Normal 3 5 3 2 5 4" xfId="14930"/>
    <cellStyle name="Normal 3 5 3 2 5 5" xfId="24483"/>
    <cellStyle name="Normal 3 5 3 2 5 6" xfId="34007"/>
    <cellStyle name="Normal 3 5 3 2 6" xfId="5196"/>
    <cellStyle name="Normal 3 5 3 2 6 2" xfId="5197"/>
    <cellStyle name="Normal 3 5 3 2 6 2 2" xfId="14934"/>
    <cellStyle name="Normal 3 5 3 2 6 2 3" xfId="24487"/>
    <cellStyle name="Normal 3 5 3 2 6 2 4" xfId="34011"/>
    <cellStyle name="Normal 3 5 3 2 6 3" xfId="5198"/>
    <cellStyle name="Normal 3 5 3 2 6 3 2" xfId="14935"/>
    <cellStyle name="Normal 3 5 3 2 6 3 3" xfId="24488"/>
    <cellStyle name="Normal 3 5 3 2 6 3 4" xfId="34012"/>
    <cellStyle name="Normal 3 5 3 2 6 4" xfId="14933"/>
    <cellStyle name="Normal 3 5 3 2 6 5" xfId="24486"/>
    <cellStyle name="Normal 3 5 3 2 6 6" xfId="34010"/>
    <cellStyle name="Normal 3 5 3 2 7" xfId="5199"/>
    <cellStyle name="Normal 3 5 3 2 7 2" xfId="5200"/>
    <cellStyle name="Normal 3 5 3 2 7 2 2" xfId="14937"/>
    <cellStyle name="Normal 3 5 3 2 7 2 3" xfId="24490"/>
    <cellStyle name="Normal 3 5 3 2 7 2 4" xfId="34014"/>
    <cellStyle name="Normal 3 5 3 2 7 3" xfId="5201"/>
    <cellStyle name="Normal 3 5 3 2 7 3 2" xfId="14938"/>
    <cellStyle name="Normal 3 5 3 2 7 3 3" xfId="24491"/>
    <cellStyle name="Normal 3 5 3 2 7 3 4" xfId="34015"/>
    <cellStyle name="Normal 3 5 3 2 7 4" xfId="14936"/>
    <cellStyle name="Normal 3 5 3 2 7 5" xfId="24489"/>
    <cellStyle name="Normal 3 5 3 2 7 6" xfId="34013"/>
    <cellStyle name="Normal 3 5 3 2 8" xfId="5202"/>
    <cellStyle name="Normal 3 5 3 2 8 2" xfId="5203"/>
    <cellStyle name="Normal 3 5 3 2 8 2 2" xfId="14940"/>
    <cellStyle name="Normal 3 5 3 2 8 2 3" xfId="24493"/>
    <cellStyle name="Normal 3 5 3 2 8 2 4" xfId="34017"/>
    <cellStyle name="Normal 3 5 3 2 8 3" xfId="14939"/>
    <cellStyle name="Normal 3 5 3 2 8 4" xfId="24492"/>
    <cellStyle name="Normal 3 5 3 2 8 5" xfId="34016"/>
    <cellStyle name="Normal 3 5 3 2 9" xfId="5204"/>
    <cellStyle name="Normal 3 5 3 2 9 2" xfId="14941"/>
    <cellStyle name="Normal 3 5 3 2 9 3" xfId="24494"/>
    <cellStyle name="Normal 3 5 3 2 9 4" xfId="34018"/>
    <cellStyle name="Normal 3 5 3 3" xfId="5205"/>
    <cellStyle name="Normal 3 5 3 3 10" xfId="5206"/>
    <cellStyle name="Normal 3 5 3 3 10 2" xfId="14943"/>
    <cellStyle name="Normal 3 5 3 3 10 3" xfId="24496"/>
    <cellStyle name="Normal 3 5 3 3 10 4" xfId="34020"/>
    <cellStyle name="Normal 3 5 3 3 11" xfId="5207"/>
    <cellStyle name="Normal 3 5 3 3 11 2" xfId="14944"/>
    <cellStyle name="Normal 3 5 3 3 11 3" xfId="24497"/>
    <cellStyle name="Normal 3 5 3 3 11 4" xfId="34021"/>
    <cellStyle name="Normal 3 5 3 3 12" xfId="14942"/>
    <cellStyle name="Normal 3 5 3 3 13" xfId="24495"/>
    <cellStyle name="Normal 3 5 3 3 14" xfId="34019"/>
    <cellStyle name="Normal 3 5 3 3 2" xfId="5208"/>
    <cellStyle name="Normal 3 5 3 3 2 10" xfId="34022"/>
    <cellStyle name="Normal 3 5 3 3 2 2" xfId="5209"/>
    <cellStyle name="Normal 3 5 3 3 2 2 2" xfId="5210"/>
    <cellStyle name="Normal 3 5 3 3 2 2 2 2" xfId="14947"/>
    <cellStyle name="Normal 3 5 3 3 2 2 2 3" xfId="24500"/>
    <cellStyle name="Normal 3 5 3 3 2 2 2 4" xfId="34024"/>
    <cellStyle name="Normal 3 5 3 3 2 2 3" xfId="5211"/>
    <cellStyle name="Normal 3 5 3 3 2 2 3 2" xfId="14948"/>
    <cellStyle name="Normal 3 5 3 3 2 2 3 3" xfId="24501"/>
    <cellStyle name="Normal 3 5 3 3 2 2 3 4" xfId="34025"/>
    <cellStyle name="Normal 3 5 3 3 2 2 4" xfId="14946"/>
    <cellStyle name="Normal 3 5 3 3 2 2 5" xfId="24499"/>
    <cellStyle name="Normal 3 5 3 3 2 2 6" xfId="34023"/>
    <cellStyle name="Normal 3 5 3 3 2 3" xfId="5212"/>
    <cellStyle name="Normal 3 5 3 3 2 3 2" xfId="5213"/>
    <cellStyle name="Normal 3 5 3 3 2 3 2 2" xfId="14950"/>
    <cellStyle name="Normal 3 5 3 3 2 3 2 3" xfId="24503"/>
    <cellStyle name="Normal 3 5 3 3 2 3 2 4" xfId="34027"/>
    <cellStyle name="Normal 3 5 3 3 2 3 3" xfId="5214"/>
    <cellStyle name="Normal 3 5 3 3 2 3 3 2" xfId="14951"/>
    <cellStyle name="Normal 3 5 3 3 2 3 3 3" xfId="24504"/>
    <cellStyle name="Normal 3 5 3 3 2 3 3 4" xfId="34028"/>
    <cellStyle name="Normal 3 5 3 3 2 3 4" xfId="14949"/>
    <cellStyle name="Normal 3 5 3 3 2 3 5" xfId="24502"/>
    <cellStyle name="Normal 3 5 3 3 2 3 6" xfId="34026"/>
    <cellStyle name="Normal 3 5 3 3 2 4" xfId="5215"/>
    <cellStyle name="Normal 3 5 3 3 2 4 2" xfId="5216"/>
    <cellStyle name="Normal 3 5 3 3 2 4 2 2" xfId="14953"/>
    <cellStyle name="Normal 3 5 3 3 2 4 2 3" xfId="24506"/>
    <cellStyle name="Normal 3 5 3 3 2 4 2 4" xfId="34030"/>
    <cellStyle name="Normal 3 5 3 3 2 4 3" xfId="14952"/>
    <cellStyle name="Normal 3 5 3 3 2 4 4" xfId="24505"/>
    <cellStyle name="Normal 3 5 3 3 2 4 5" xfId="34029"/>
    <cellStyle name="Normal 3 5 3 3 2 5" xfId="5217"/>
    <cellStyle name="Normal 3 5 3 3 2 5 2" xfId="5218"/>
    <cellStyle name="Normal 3 5 3 3 2 5 2 2" xfId="14955"/>
    <cellStyle name="Normal 3 5 3 3 2 5 2 3" xfId="24508"/>
    <cellStyle name="Normal 3 5 3 3 2 5 2 4" xfId="34032"/>
    <cellStyle name="Normal 3 5 3 3 2 5 3" xfId="14954"/>
    <cellStyle name="Normal 3 5 3 3 2 5 4" xfId="24507"/>
    <cellStyle name="Normal 3 5 3 3 2 5 5" xfId="34031"/>
    <cellStyle name="Normal 3 5 3 3 2 6" xfId="5219"/>
    <cellStyle name="Normal 3 5 3 3 2 6 2" xfId="14956"/>
    <cellStyle name="Normal 3 5 3 3 2 6 3" xfId="24509"/>
    <cellStyle name="Normal 3 5 3 3 2 6 4" xfId="34033"/>
    <cellStyle name="Normal 3 5 3 3 2 7" xfId="5220"/>
    <cellStyle name="Normal 3 5 3 3 2 7 2" xfId="14957"/>
    <cellStyle name="Normal 3 5 3 3 2 7 3" xfId="24510"/>
    <cellStyle name="Normal 3 5 3 3 2 7 4" xfId="34034"/>
    <cellStyle name="Normal 3 5 3 3 2 8" xfId="14945"/>
    <cellStyle name="Normal 3 5 3 3 2 9" xfId="24498"/>
    <cellStyle name="Normal 3 5 3 3 3" xfId="5221"/>
    <cellStyle name="Normal 3 5 3 3 3 10" xfId="34035"/>
    <cellStyle name="Normal 3 5 3 3 3 2" xfId="5222"/>
    <cellStyle name="Normal 3 5 3 3 3 2 2" xfId="5223"/>
    <cellStyle name="Normal 3 5 3 3 3 2 2 2" xfId="14960"/>
    <cellStyle name="Normal 3 5 3 3 3 2 2 3" xfId="24513"/>
    <cellStyle name="Normal 3 5 3 3 3 2 2 4" xfId="34037"/>
    <cellStyle name="Normal 3 5 3 3 3 2 3" xfId="5224"/>
    <cellStyle name="Normal 3 5 3 3 3 2 3 2" xfId="14961"/>
    <cellStyle name="Normal 3 5 3 3 3 2 3 3" xfId="24514"/>
    <cellStyle name="Normal 3 5 3 3 3 2 3 4" xfId="34038"/>
    <cellStyle name="Normal 3 5 3 3 3 2 4" xfId="14959"/>
    <cellStyle name="Normal 3 5 3 3 3 2 5" xfId="24512"/>
    <cellStyle name="Normal 3 5 3 3 3 2 6" xfId="34036"/>
    <cellStyle name="Normal 3 5 3 3 3 3" xfId="5225"/>
    <cellStyle name="Normal 3 5 3 3 3 3 2" xfId="5226"/>
    <cellStyle name="Normal 3 5 3 3 3 3 2 2" xfId="14963"/>
    <cellStyle name="Normal 3 5 3 3 3 3 2 3" xfId="24516"/>
    <cellStyle name="Normal 3 5 3 3 3 3 2 4" xfId="34040"/>
    <cellStyle name="Normal 3 5 3 3 3 3 3" xfId="5227"/>
    <cellStyle name="Normal 3 5 3 3 3 3 3 2" xfId="14964"/>
    <cellStyle name="Normal 3 5 3 3 3 3 3 3" xfId="24517"/>
    <cellStyle name="Normal 3 5 3 3 3 3 3 4" xfId="34041"/>
    <cellStyle name="Normal 3 5 3 3 3 3 4" xfId="14962"/>
    <cellStyle name="Normal 3 5 3 3 3 3 5" xfId="24515"/>
    <cellStyle name="Normal 3 5 3 3 3 3 6" xfId="34039"/>
    <cellStyle name="Normal 3 5 3 3 3 4" xfId="5228"/>
    <cellStyle name="Normal 3 5 3 3 3 4 2" xfId="5229"/>
    <cellStyle name="Normal 3 5 3 3 3 4 2 2" xfId="14966"/>
    <cellStyle name="Normal 3 5 3 3 3 4 2 3" xfId="24519"/>
    <cellStyle name="Normal 3 5 3 3 3 4 2 4" xfId="34043"/>
    <cellStyle name="Normal 3 5 3 3 3 4 3" xfId="14965"/>
    <cellStyle name="Normal 3 5 3 3 3 4 4" xfId="24518"/>
    <cellStyle name="Normal 3 5 3 3 3 4 5" xfId="34042"/>
    <cellStyle name="Normal 3 5 3 3 3 5" xfId="5230"/>
    <cellStyle name="Normal 3 5 3 3 3 5 2" xfId="5231"/>
    <cellStyle name="Normal 3 5 3 3 3 5 2 2" xfId="14968"/>
    <cellStyle name="Normal 3 5 3 3 3 5 2 3" xfId="24521"/>
    <cellStyle name="Normal 3 5 3 3 3 5 2 4" xfId="34045"/>
    <cellStyle name="Normal 3 5 3 3 3 5 3" xfId="14967"/>
    <cellStyle name="Normal 3 5 3 3 3 5 4" xfId="24520"/>
    <cellStyle name="Normal 3 5 3 3 3 5 5" xfId="34044"/>
    <cellStyle name="Normal 3 5 3 3 3 6" xfId="5232"/>
    <cellStyle name="Normal 3 5 3 3 3 6 2" xfId="14969"/>
    <cellStyle name="Normal 3 5 3 3 3 6 3" xfId="24522"/>
    <cellStyle name="Normal 3 5 3 3 3 6 4" xfId="34046"/>
    <cellStyle name="Normal 3 5 3 3 3 7" xfId="5233"/>
    <cellStyle name="Normal 3 5 3 3 3 7 2" xfId="14970"/>
    <cellStyle name="Normal 3 5 3 3 3 7 3" xfId="24523"/>
    <cellStyle name="Normal 3 5 3 3 3 7 4" xfId="34047"/>
    <cellStyle name="Normal 3 5 3 3 3 8" xfId="14958"/>
    <cellStyle name="Normal 3 5 3 3 3 9" xfId="24511"/>
    <cellStyle name="Normal 3 5 3 3 4" xfId="5234"/>
    <cellStyle name="Normal 3 5 3 3 4 2" xfId="5235"/>
    <cellStyle name="Normal 3 5 3 3 4 2 2" xfId="14972"/>
    <cellStyle name="Normal 3 5 3 3 4 2 3" xfId="24525"/>
    <cellStyle name="Normal 3 5 3 3 4 2 4" xfId="34049"/>
    <cellStyle name="Normal 3 5 3 3 4 3" xfId="5236"/>
    <cellStyle name="Normal 3 5 3 3 4 3 2" xfId="14973"/>
    <cellStyle name="Normal 3 5 3 3 4 3 3" xfId="24526"/>
    <cellStyle name="Normal 3 5 3 3 4 3 4" xfId="34050"/>
    <cellStyle name="Normal 3 5 3 3 4 4" xfId="14971"/>
    <cellStyle name="Normal 3 5 3 3 4 5" xfId="24524"/>
    <cellStyle name="Normal 3 5 3 3 4 6" xfId="34048"/>
    <cellStyle name="Normal 3 5 3 3 5" xfId="5237"/>
    <cellStyle name="Normal 3 5 3 3 5 2" xfId="5238"/>
    <cellStyle name="Normal 3 5 3 3 5 2 2" xfId="14975"/>
    <cellStyle name="Normal 3 5 3 3 5 2 3" xfId="24528"/>
    <cellStyle name="Normal 3 5 3 3 5 2 4" xfId="34052"/>
    <cellStyle name="Normal 3 5 3 3 5 3" xfId="5239"/>
    <cellStyle name="Normal 3 5 3 3 5 3 2" xfId="14976"/>
    <cellStyle name="Normal 3 5 3 3 5 3 3" xfId="24529"/>
    <cellStyle name="Normal 3 5 3 3 5 3 4" xfId="34053"/>
    <cellStyle name="Normal 3 5 3 3 5 4" xfId="14974"/>
    <cellStyle name="Normal 3 5 3 3 5 5" xfId="24527"/>
    <cellStyle name="Normal 3 5 3 3 5 6" xfId="34051"/>
    <cellStyle name="Normal 3 5 3 3 6" xfId="5240"/>
    <cellStyle name="Normal 3 5 3 3 6 2" xfId="5241"/>
    <cellStyle name="Normal 3 5 3 3 6 2 2" xfId="14978"/>
    <cellStyle name="Normal 3 5 3 3 6 2 3" xfId="24531"/>
    <cellStyle name="Normal 3 5 3 3 6 2 4" xfId="34055"/>
    <cellStyle name="Normal 3 5 3 3 6 3" xfId="5242"/>
    <cellStyle name="Normal 3 5 3 3 6 3 2" xfId="14979"/>
    <cellStyle name="Normal 3 5 3 3 6 3 3" xfId="24532"/>
    <cellStyle name="Normal 3 5 3 3 6 3 4" xfId="34056"/>
    <cellStyle name="Normal 3 5 3 3 6 4" xfId="14977"/>
    <cellStyle name="Normal 3 5 3 3 6 5" xfId="24530"/>
    <cellStyle name="Normal 3 5 3 3 6 6" xfId="34054"/>
    <cellStyle name="Normal 3 5 3 3 7" xfId="5243"/>
    <cellStyle name="Normal 3 5 3 3 7 2" xfId="5244"/>
    <cellStyle name="Normal 3 5 3 3 7 2 2" xfId="14981"/>
    <cellStyle name="Normal 3 5 3 3 7 2 3" xfId="24534"/>
    <cellStyle name="Normal 3 5 3 3 7 2 4" xfId="34058"/>
    <cellStyle name="Normal 3 5 3 3 7 3" xfId="14980"/>
    <cellStyle name="Normal 3 5 3 3 7 4" xfId="24533"/>
    <cellStyle name="Normal 3 5 3 3 7 5" xfId="34057"/>
    <cellStyle name="Normal 3 5 3 3 8" xfId="5245"/>
    <cellStyle name="Normal 3 5 3 3 8 2" xfId="14982"/>
    <cellStyle name="Normal 3 5 3 3 8 3" xfId="24535"/>
    <cellStyle name="Normal 3 5 3 3 8 4" xfId="34059"/>
    <cellStyle name="Normal 3 5 3 3 9" xfId="5246"/>
    <cellStyle name="Normal 3 5 3 3 9 2" xfId="14983"/>
    <cellStyle name="Normal 3 5 3 3 9 3" xfId="24536"/>
    <cellStyle name="Normal 3 5 3 3 9 4" xfId="34060"/>
    <cellStyle name="Normal 3 5 3 4" xfId="5247"/>
    <cellStyle name="Normal 3 5 3 4 10" xfId="24537"/>
    <cellStyle name="Normal 3 5 3 4 11" xfId="34061"/>
    <cellStyle name="Normal 3 5 3 4 2" xfId="5248"/>
    <cellStyle name="Normal 3 5 3 4 2 2" xfId="5249"/>
    <cellStyle name="Normal 3 5 3 4 2 2 2" xfId="14986"/>
    <cellStyle name="Normal 3 5 3 4 2 2 3" xfId="24539"/>
    <cellStyle name="Normal 3 5 3 4 2 2 4" xfId="34063"/>
    <cellStyle name="Normal 3 5 3 4 2 3" xfId="5250"/>
    <cellStyle name="Normal 3 5 3 4 2 3 2" xfId="14987"/>
    <cellStyle name="Normal 3 5 3 4 2 3 3" xfId="24540"/>
    <cellStyle name="Normal 3 5 3 4 2 3 4" xfId="34064"/>
    <cellStyle name="Normal 3 5 3 4 2 4" xfId="14985"/>
    <cellStyle name="Normal 3 5 3 4 2 5" xfId="24538"/>
    <cellStyle name="Normal 3 5 3 4 2 6" xfId="34062"/>
    <cellStyle name="Normal 3 5 3 4 3" xfId="5251"/>
    <cellStyle name="Normal 3 5 3 4 3 2" xfId="5252"/>
    <cellStyle name="Normal 3 5 3 4 3 2 2" xfId="14989"/>
    <cellStyle name="Normal 3 5 3 4 3 2 3" xfId="24542"/>
    <cellStyle name="Normal 3 5 3 4 3 2 4" xfId="34066"/>
    <cellStyle name="Normal 3 5 3 4 3 3" xfId="5253"/>
    <cellStyle name="Normal 3 5 3 4 3 3 2" xfId="14990"/>
    <cellStyle name="Normal 3 5 3 4 3 3 3" xfId="24543"/>
    <cellStyle name="Normal 3 5 3 4 3 3 4" xfId="34067"/>
    <cellStyle name="Normal 3 5 3 4 3 4" xfId="14988"/>
    <cellStyle name="Normal 3 5 3 4 3 5" xfId="24541"/>
    <cellStyle name="Normal 3 5 3 4 3 6" xfId="34065"/>
    <cellStyle name="Normal 3 5 3 4 4" xfId="5254"/>
    <cellStyle name="Normal 3 5 3 4 4 2" xfId="5255"/>
    <cellStyle name="Normal 3 5 3 4 4 2 2" xfId="14992"/>
    <cellStyle name="Normal 3 5 3 4 4 2 3" xfId="24545"/>
    <cellStyle name="Normal 3 5 3 4 4 2 4" xfId="34069"/>
    <cellStyle name="Normal 3 5 3 4 4 3" xfId="14991"/>
    <cellStyle name="Normal 3 5 3 4 4 4" xfId="24544"/>
    <cellStyle name="Normal 3 5 3 4 4 5" xfId="34068"/>
    <cellStyle name="Normal 3 5 3 4 5" xfId="5256"/>
    <cellStyle name="Normal 3 5 3 4 5 2" xfId="5257"/>
    <cellStyle name="Normal 3 5 3 4 5 2 2" xfId="14994"/>
    <cellStyle name="Normal 3 5 3 4 5 2 3" xfId="24547"/>
    <cellStyle name="Normal 3 5 3 4 5 2 4" xfId="34071"/>
    <cellStyle name="Normal 3 5 3 4 5 3" xfId="14993"/>
    <cellStyle name="Normal 3 5 3 4 5 4" xfId="24546"/>
    <cellStyle name="Normal 3 5 3 4 5 5" xfId="34070"/>
    <cellStyle name="Normal 3 5 3 4 6" xfId="5258"/>
    <cellStyle name="Normal 3 5 3 4 6 2" xfId="14995"/>
    <cellStyle name="Normal 3 5 3 4 6 3" xfId="24548"/>
    <cellStyle name="Normal 3 5 3 4 6 4" xfId="34072"/>
    <cellStyle name="Normal 3 5 3 4 7" xfId="5259"/>
    <cellStyle name="Normal 3 5 3 4 7 2" xfId="14996"/>
    <cellStyle name="Normal 3 5 3 4 7 3" xfId="24549"/>
    <cellStyle name="Normal 3 5 3 4 7 4" xfId="34073"/>
    <cellStyle name="Normal 3 5 3 4 8" xfId="5260"/>
    <cellStyle name="Normal 3 5 3 4 8 2" xfId="14997"/>
    <cellStyle name="Normal 3 5 3 4 8 3" xfId="24550"/>
    <cellStyle name="Normal 3 5 3 4 8 4" xfId="34074"/>
    <cellStyle name="Normal 3 5 3 4 9" xfId="14984"/>
    <cellStyle name="Normal 3 5 3 5" xfId="5261"/>
    <cellStyle name="Normal 3 5 3 5 10" xfId="34075"/>
    <cellStyle name="Normal 3 5 3 5 2" xfId="5262"/>
    <cellStyle name="Normal 3 5 3 5 2 2" xfId="5263"/>
    <cellStyle name="Normal 3 5 3 5 2 2 2" xfId="15000"/>
    <cellStyle name="Normal 3 5 3 5 2 2 3" xfId="24553"/>
    <cellStyle name="Normal 3 5 3 5 2 2 4" xfId="34077"/>
    <cellStyle name="Normal 3 5 3 5 2 3" xfId="5264"/>
    <cellStyle name="Normal 3 5 3 5 2 3 2" xfId="15001"/>
    <cellStyle name="Normal 3 5 3 5 2 3 3" xfId="24554"/>
    <cellStyle name="Normal 3 5 3 5 2 3 4" xfId="34078"/>
    <cellStyle name="Normal 3 5 3 5 2 4" xfId="14999"/>
    <cellStyle name="Normal 3 5 3 5 2 5" xfId="24552"/>
    <cellStyle name="Normal 3 5 3 5 2 6" xfId="34076"/>
    <cellStyle name="Normal 3 5 3 5 3" xfId="5265"/>
    <cellStyle name="Normal 3 5 3 5 3 2" xfId="5266"/>
    <cellStyle name="Normal 3 5 3 5 3 2 2" xfId="15003"/>
    <cellStyle name="Normal 3 5 3 5 3 2 3" xfId="24556"/>
    <cellStyle name="Normal 3 5 3 5 3 2 4" xfId="34080"/>
    <cellStyle name="Normal 3 5 3 5 3 3" xfId="5267"/>
    <cellStyle name="Normal 3 5 3 5 3 3 2" xfId="15004"/>
    <cellStyle name="Normal 3 5 3 5 3 3 3" xfId="24557"/>
    <cellStyle name="Normal 3 5 3 5 3 3 4" xfId="34081"/>
    <cellStyle name="Normal 3 5 3 5 3 4" xfId="15002"/>
    <cellStyle name="Normal 3 5 3 5 3 5" xfId="24555"/>
    <cellStyle name="Normal 3 5 3 5 3 6" xfId="34079"/>
    <cellStyle name="Normal 3 5 3 5 4" xfId="5268"/>
    <cellStyle name="Normal 3 5 3 5 4 2" xfId="5269"/>
    <cellStyle name="Normal 3 5 3 5 4 2 2" xfId="15006"/>
    <cellStyle name="Normal 3 5 3 5 4 2 3" xfId="24559"/>
    <cellStyle name="Normal 3 5 3 5 4 2 4" xfId="34083"/>
    <cellStyle name="Normal 3 5 3 5 4 3" xfId="15005"/>
    <cellStyle name="Normal 3 5 3 5 4 4" xfId="24558"/>
    <cellStyle name="Normal 3 5 3 5 4 5" xfId="34082"/>
    <cellStyle name="Normal 3 5 3 5 5" xfId="5270"/>
    <cellStyle name="Normal 3 5 3 5 5 2" xfId="5271"/>
    <cellStyle name="Normal 3 5 3 5 5 2 2" xfId="15008"/>
    <cellStyle name="Normal 3 5 3 5 5 2 3" xfId="24561"/>
    <cellStyle name="Normal 3 5 3 5 5 2 4" xfId="34085"/>
    <cellStyle name="Normal 3 5 3 5 5 3" xfId="15007"/>
    <cellStyle name="Normal 3 5 3 5 5 4" xfId="24560"/>
    <cellStyle name="Normal 3 5 3 5 5 5" xfId="34084"/>
    <cellStyle name="Normal 3 5 3 5 6" xfId="5272"/>
    <cellStyle name="Normal 3 5 3 5 6 2" xfId="15009"/>
    <cellStyle name="Normal 3 5 3 5 6 3" xfId="24562"/>
    <cellStyle name="Normal 3 5 3 5 6 4" xfId="34086"/>
    <cellStyle name="Normal 3 5 3 5 7" xfId="5273"/>
    <cellStyle name="Normal 3 5 3 5 7 2" xfId="15010"/>
    <cellStyle name="Normal 3 5 3 5 7 3" xfId="24563"/>
    <cellStyle name="Normal 3 5 3 5 7 4" xfId="34087"/>
    <cellStyle name="Normal 3 5 3 5 8" xfId="14998"/>
    <cellStyle name="Normal 3 5 3 5 9" xfId="24551"/>
    <cellStyle name="Normal 3 5 3 6" xfId="5274"/>
    <cellStyle name="Normal 3 5 3 6 10" xfId="34088"/>
    <cellStyle name="Normal 3 5 3 6 2" xfId="5275"/>
    <cellStyle name="Normal 3 5 3 6 2 2" xfId="5276"/>
    <cellStyle name="Normal 3 5 3 6 2 2 2" xfId="15013"/>
    <cellStyle name="Normal 3 5 3 6 2 2 3" xfId="24566"/>
    <cellStyle name="Normal 3 5 3 6 2 2 4" xfId="34090"/>
    <cellStyle name="Normal 3 5 3 6 2 3" xfId="5277"/>
    <cellStyle name="Normal 3 5 3 6 2 3 2" xfId="15014"/>
    <cellStyle name="Normal 3 5 3 6 2 3 3" xfId="24567"/>
    <cellStyle name="Normal 3 5 3 6 2 3 4" xfId="34091"/>
    <cellStyle name="Normal 3 5 3 6 2 4" xfId="15012"/>
    <cellStyle name="Normal 3 5 3 6 2 5" xfId="24565"/>
    <cellStyle name="Normal 3 5 3 6 2 6" xfId="34089"/>
    <cellStyle name="Normal 3 5 3 6 3" xfId="5278"/>
    <cellStyle name="Normal 3 5 3 6 3 2" xfId="5279"/>
    <cellStyle name="Normal 3 5 3 6 3 2 2" xfId="15016"/>
    <cellStyle name="Normal 3 5 3 6 3 2 3" xfId="24569"/>
    <cellStyle name="Normal 3 5 3 6 3 2 4" xfId="34093"/>
    <cellStyle name="Normal 3 5 3 6 3 3" xfId="15015"/>
    <cellStyle name="Normal 3 5 3 6 3 4" xfId="24568"/>
    <cellStyle name="Normal 3 5 3 6 3 5" xfId="34092"/>
    <cellStyle name="Normal 3 5 3 6 4" xfId="5280"/>
    <cellStyle name="Normal 3 5 3 6 4 2" xfId="5281"/>
    <cellStyle name="Normal 3 5 3 6 4 2 2" xfId="15018"/>
    <cellStyle name="Normal 3 5 3 6 4 2 3" xfId="24571"/>
    <cellStyle name="Normal 3 5 3 6 4 2 4" xfId="34095"/>
    <cellStyle name="Normal 3 5 3 6 4 3" xfId="15017"/>
    <cellStyle name="Normal 3 5 3 6 4 4" xfId="24570"/>
    <cellStyle name="Normal 3 5 3 6 4 5" xfId="34094"/>
    <cellStyle name="Normal 3 5 3 6 5" xfId="5282"/>
    <cellStyle name="Normal 3 5 3 6 5 2" xfId="5283"/>
    <cellStyle name="Normal 3 5 3 6 5 2 2" xfId="15020"/>
    <cellStyle name="Normal 3 5 3 6 5 2 3" xfId="24573"/>
    <cellStyle name="Normal 3 5 3 6 5 2 4" xfId="34097"/>
    <cellStyle name="Normal 3 5 3 6 5 3" xfId="15019"/>
    <cellStyle name="Normal 3 5 3 6 5 4" xfId="24572"/>
    <cellStyle name="Normal 3 5 3 6 5 5" xfId="34096"/>
    <cellStyle name="Normal 3 5 3 6 6" xfId="5284"/>
    <cellStyle name="Normal 3 5 3 6 6 2" xfId="15021"/>
    <cellStyle name="Normal 3 5 3 6 6 3" xfId="24574"/>
    <cellStyle name="Normal 3 5 3 6 6 4" xfId="34098"/>
    <cellStyle name="Normal 3 5 3 6 7" xfId="5285"/>
    <cellStyle name="Normal 3 5 3 6 7 2" xfId="15022"/>
    <cellStyle name="Normal 3 5 3 6 7 3" xfId="24575"/>
    <cellStyle name="Normal 3 5 3 6 7 4" xfId="34099"/>
    <cellStyle name="Normal 3 5 3 6 8" xfId="15011"/>
    <cellStyle name="Normal 3 5 3 6 9" xfId="24564"/>
    <cellStyle name="Normal 3 5 3 7" xfId="5286"/>
    <cellStyle name="Normal 3 5 3 7 10" xfId="34100"/>
    <cellStyle name="Normal 3 5 3 7 2" xfId="5287"/>
    <cellStyle name="Normal 3 5 3 7 2 2" xfId="5288"/>
    <cellStyle name="Normal 3 5 3 7 2 2 2" xfId="15025"/>
    <cellStyle name="Normal 3 5 3 7 2 2 3" xfId="24578"/>
    <cellStyle name="Normal 3 5 3 7 2 2 4" xfId="34102"/>
    <cellStyle name="Normal 3 5 3 7 2 3" xfId="5289"/>
    <cellStyle name="Normal 3 5 3 7 2 3 2" xfId="15026"/>
    <cellStyle name="Normal 3 5 3 7 2 3 3" xfId="24579"/>
    <cellStyle name="Normal 3 5 3 7 2 3 4" xfId="34103"/>
    <cellStyle name="Normal 3 5 3 7 2 4" xfId="15024"/>
    <cellStyle name="Normal 3 5 3 7 2 5" xfId="24577"/>
    <cellStyle name="Normal 3 5 3 7 2 6" xfId="34101"/>
    <cellStyle name="Normal 3 5 3 7 3" xfId="5290"/>
    <cellStyle name="Normal 3 5 3 7 3 2" xfId="5291"/>
    <cellStyle name="Normal 3 5 3 7 3 2 2" xfId="15028"/>
    <cellStyle name="Normal 3 5 3 7 3 2 3" xfId="24581"/>
    <cellStyle name="Normal 3 5 3 7 3 2 4" xfId="34105"/>
    <cellStyle name="Normal 3 5 3 7 3 3" xfId="15027"/>
    <cellStyle name="Normal 3 5 3 7 3 4" xfId="24580"/>
    <cellStyle name="Normal 3 5 3 7 3 5" xfId="34104"/>
    <cellStyle name="Normal 3 5 3 7 4" xfId="5292"/>
    <cellStyle name="Normal 3 5 3 7 4 2" xfId="5293"/>
    <cellStyle name="Normal 3 5 3 7 4 2 2" xfId="15030"/>
    <cellStyle name="Normal 3 5 3 7 4 2 3" xfId="24583"/>
    <cellStyle name="Normal 3 5 3 7 4 2 4" xfId="34107"/>
    <cellStyle name="Normal 3 5 3 7 4 3" xfId="15029"/>
    <cellStyle name="Normal 3 5 3 7 4 4" xfId="24582"/>
    <cellStyle name="Normal 3 5 3 7 4 5" xfId="34106"/>
    <cellStyle name="Normal 3 5 3 7 5" xfId="5294"/>
    <cellStyle name="Normal 3 5 3 7 5 2" xfId="5295"/>
    <cellStyle name="Normal 3 5 3 7 5 2 2" xfId="15032"/>
    <cellStyle name="Normal 3 5 3 7 5 2 3" xfId="24585"/>
    <cellStyle name="Normal 3 5 3 7 5 2 4" xfId="34109"/>
    <cellStyle name="Normal 3 5 3 7 5 3" xfId="15031"/>
    <cellStyle name="Normal 3 5 3 7 5 4" xfId="24584"/>
    <cellStyle name="Normal 3 5 3 7 5 5" xfId="34108"/>
    <cellStyle name="Normal 3 5 3 7 6" xfId="5296"/>
    <cellStyle name="Normal 3 5 3 7 6 2" xfId="15033"/>
    <cellStyle name="Normal 3 5 3 7 6 3" xfId="24586"/>
    <cellStyle name="Normal 3 5 3 7 6 4" xfId="34110"/>
    <cellStyle name="Normal 3 5 3 7 7" xfId="5297"/>
    <cellStyle name="Normal 3 5 3 7 7 2" xfId="15034"/>
    <cellStyle name="Normal 3 5 3 7 7 3" xfId="24587"/>
    <cellStyle name="Normal 3 5 3 7 7 4" xfId="34111"/>
    <cellStyle name="Normal 3 5 3 7 8" xfId="15023"/>
    <cellStyle name="Normal 3 5 3 7 9" xfId="24576"/>
    <cellStyle name="Normal 3 5 3 8" xfId="5298"/>
    <cellStyle name="Normal 3 5 3 8 2" xfId="5299"/>
    <cellStyle name="Normal 3 5 3 8 2 2" xfId="15036"/>
    <cellStyle name="Normal 3 5 3 8 2 3" xfId="24589"/>
    <cellStyle name="Normal 3 5 3 8 2 4" xfId="34113"/>
    <cellStyle name="Normal 3 5 3 8 3" xfId="5300"/>
    <cellStyle name="Normal 3 5 3 8 3 2" xfId="15037"/>
    <cellStyle name="Normal 3 5 3 8 3 3" xfId="24590"/>
    <cellStyle name="Normal 3 5 3 8 3 4" xfId="34114"/>
    <cellStyle name="Normal 3 5 3 8 4" xfId="15035"/>
    <cellStyle name="Normal 3 5 3 8 5" xfId="24588"/>
    <cellStyle name="Normal 3 5 3 8 6" xfId="34112"/>
    <cellStyle name="Normal 3 5 3 9" xfId="5301"/>
    <cellStyle name="Normal 3 5 3 9 2" xfId="5302"/>
    <cellStyle name="Normal 3 5 3 9 2 2" xfId="15039"/>
    <cellStyle name="Normal 3 5 3 9 2 3" xfId="24592"/>
    <cellStyle name="Normal 3 5 3 9 2 4" xfId="34116"/>
    <cellStyle name="Normal 3 5 3 9 3" xfId="5303"/>
    <cellStyle name="Normal 3 5 3 9 3 2" xfId="15040"/>
    <cellStyle name="Normal 3 5 3 9 3 3" xfId="24593"/>
    <cellStyle name="Normal 3 5 3 9 3 4" xfId="34117"/>
    <cellStyle name="Normal 3 5 3 9 4" xfId="15038"/>
    <cellStyle name="Normal 3 5 3 9 5" xfId="24591"/>
    <cellStyle name="Normal 3 5 3 9 6" xfId="34115"/>
    <cellStyle name="Normal 3 5 4" xfId="5304"/>
    <cellStyle name="Normal 3 5 4 10" xfId="5305"/>
    <cellStyle name="Normal 3 5 4 10 2" xfId="15042"/>
    <cellStyle name="Normal 3 5 4 10 3" xfId="24595"/>
    <cellStyle name="Normal 3 5 4 10 4" xfId="34119"/>
    <cellStyle name="Normal 3 5 4 11" xfId="5306"/>
    <cellStyle name="Normal 3 5 4 11 2" xfId="15043"/>
    <cellStyle name="Normal 3 5 4 11 3" xfId="24596"/>
    <cellStyle name="Normal 3 5 4 11 4" xfId="34120"/>
    <cellStyle name="Normal 3 5 4 12" xfId="5307"/>
    <cellStyle name="Normal 3 5 4 12 2" xfId="15044"/>
    <cellStyle name="Normal 3 5 4 12 3" xfId="24597"/>
    <cellStyle name="Normal 3 5 4 12 4" xfId="34121"/>
    <cellStyle name="Normal 3 5 4 13" xfId="15041"/>
    <cellStyle name="Normal 3 5 4 14" xfId="24594"/>
    <cellStyle name="Normal 3 5 4 15" xfId="34118"/>
    <cellStyle name="Normal 3 5 4 2" xfId="5308"/>
    <cellStyle name="Normal 3 5 4 2 10" xfId="24598"/>
    <cellStyle name="Normal 3 5 4 2 11" xfId="34122"/>
    <cellStyle name="Normal 3 5 4 2 2" xfId="5309"/>
    <cellStyle name="Normal 3 5 4 2 2 2" xfId="5310"/>
    <cellStyle name="Normal 3 5 4 2 2 2 2" xfId="15047"/>
    <cellStyle name="Normal 3 5 4 2 2 2 3" xfId="24600"/>
    <cellStyle name="Normal 3 5 4 2 2 2 4" xfId="34124"/>
    <cellStyle name="Normal 3 5 4 2 2 3" xfId="5311"/>
    <cellStyle name="Normal 3 5 4 2 2 3 2" xfId="15048"/>
    <cellStyle name="Normal 3 5 4 2 2 3 3" xfId="24601"/>
    <cellStyle name="Normal 3 5 4 2 2 3 4" xfId="34125"/>
    <cellStyle name="Normal 3 5 4 2 2 4" xfId="15046"/>
    <cellStyle name="Normal 3 5 4 2 2 5" xfId="24599"/>
    <cellStyle name="Normal 3 5 4 2 2 6" xfId="34123"/>
    <cellStyle name="Normal 3 5 4 2 3" xfId="5312"/>
    <cellStyle name="Normal 3 5 4 2 3 2" xfId="5313"/>
    <cellStyle name="Normal 3 5 4 2 3 2 2" xfId="15050"/>
    <cellStyle name="Normal 3 5 4 2 3 2 3" xfId="24603"/>
    <cellStyle name="Normal 3 5 4 2 3 2 4" xfId="34127"/>
    <cellStyle name="Normal 3 5 4 2 3 3" xfId="5314"/>
    <cellStyle name="Normal 3 5 4 2 3 3 2" xfId="15051"/>
    <cellStyle name="Normal 3 5 4 2 3 3 3" xfId="24604"/>
    <cellStyle name="Normal 3 5 4 2 3 3 4" xfId="34128"/>
    <cellStyle name="Normal 3 5 4 2 3 4" xfId="15049"/>
    <cellStyle name="Normal 3 5 4 2 3 5" xfId="24602"/>
    <cellStyle name="Normal 3 5 4 2 3 6" xfId="34126"/>
    <cellStyle name="Normal 3 5 4 2 4" xfId="5315"/>
    <cellStyle name="Normal 3 5 4 2 4 2" xfId="5316"/>
    <cellStyle name="Normal 3 5 4 2 4 2 2" xfId="15053"/>
    <cellStyle name="Normal 3 5 4 2 4 2 3" xfId="24606"/>
    <cellStyle name="Normal 3 5 4 2 4 2 4" xfId="34130"/>
    <cellStyle name="Normal 3 5 4 2 4 3" xfId="15052"/>
    <cellStyle name="Normal 3 5 4 2 4 4" xfId="24605"/>
    <cellStyle name="Normal 3 5 4 2 4 5" xfId="34129"/>
    <cellStyle name="Normal 3 5 4 2 5" xfId="5317"/>
    <cellStyle name="Normal 3 5 4 2 5 2" xfId="5318"/>
    <cellStyle name="Normal 3 5 4 2 5 2 2" xfId="15055"/>
    <cellStyle name="Normal 3 5 4 2 5 2 3" xfId="24608"/>
    <cellStyle name="Normal 3 5 4 2 5 2 4" xfId="34132"/>
    <cellStyle name="Normal 3 5 4 2 5 3" xfId="15054"/>
    <cellStyle name="Normal 3 5 4 2 5 4" xfId="24607"/>
    <cellStyle name="Normal 3 5 4 2 5 5" xfId="34131"/>
    <cellStyle name="Normal 3 5 4 2 6" xfId="5319"/>
    <cellStyle name="Normal 3 5 4 2 6 2" xfId="15056"/>
    <cellStyle name="Normal 3 5 4 2 6 3" xfId="24609"/>
    <cellStyle name="Normal 3 5 4 2 6 4" xfId="34133"/>
    <cellStyle name="Normal 3 5 4 2 7" xfId="5320"/>
    <cellStyle name="Normal 3 5 4 2 7 2" xfId="15057"/>
    <cellStyle name="Normal 3 5 4 2 7 3" xfId="24610"/>
    <cellStyle name="Normal 3 5 4 2 7 4" xfId="34134"/>
    <cellStyle name="Normal 3 5 4 2 8" xfId="5321"/>
    <cellStyle name="Normal 3 5 4 2 8 2" xfId="15058"/>
    <cellStyle name="Normal 3 5 4 2 8 3" xfId="24611"/>
    <cellStyle name="Normal 3 5 4 2 8 4" xfId="34135"/>
    <cellStyle name="Normal 3 5 4 2 9" xfId="15045"/>
    <cellStyle name="Normal 3 5 4 3" xfId="5322"/>
    <cellStyle name="Normal 3 5 4 3 10" xfId="34136"/>
    <cellStyle name="Normal 3 5 4 3 2" xfId="5323"/>
    <cellStyle name="Normal 3 5 4 3 2 2" xfId="5324"/>
    <cellStyle name="Normal 3 5 4 3 2 2 2" xfId="15061"/>
    <cellStyle name="Normal 3 5 4 3 2 2 3" xfId="24614"/>
    <cellStyle name="Normal 3 5 4 3 2 2 4" xfId="34138"/>
    <cellStyle name="Normal 3 5 4 3 2 3" xfId="5325"/>
    <cellStyle name="Normal 3 5 4 3 2 3 2" xfId="15062"/>
    <cellStyle name="Normal 3 5 4 3 2 3 3" xfId="24615"/>
    <cellStyle name="Normal 3 5 4 3 2 3 4" xfId="34139"/>
    <cellStyle name="Normal 3 5 4 3 2 4" xfId="15060"/>
    <cellStyle name="Normal 3 5 4 3 2 5" xfId="24613"/>
    <cellStyle name="Normal 3 5 4 3 2 6" xfId="34137"/>
    <cellStyle name="Normal 3 5 4 3 3" xfId="5326"/>
    <cellStyle name="Normal 3 5 4 3 3 2" xfId="5327"/>
    <cellStyle name="Normal 3 5 4 3 3 2 2" xfId="15064"/>
    <cellStyle name="Normal 3 5 4 3 3 2 3" xfId="24617"/>
    <cellStyle name="Normal 3 5 4 3 3 2 4" xfId="34141"/>
    <cellStyle name="Normal 3 5 4 3 3 3" xfId="5328"/>
    <cellStyle name="Normal 3 5 4 3 3 3 2" xfId="15065"/>
    <cellStyle name="Normal 3 5 4 3 3 3 3" xfId="24618"/>
    <cellStyle name="Normal 3 5 4 3 3 3 4" xfId="34142"/>
    <cellStyle name="Normal 3 5 4 3 3 4" xfId="15063"/>
    <cellStyle name="Normal 3 5 4 3 3 5" xfId="24616"/>
    <cellStyle name="Normal 3 5 4 3 3 6" xfId="34140"/>
    <cellStyle name="Normal 3 5 4 3 4" xfId="5329"/>
    <cellStyle name="Normal 3 5 4 3 4 2" xfId="5330"/>
    <cellStyle name="Normal 3 5 4 3 4 2 2" xfId="15067"/>
    <cellStyle name="Normal 3 5 4 3 4 2 3" xfId="24620"/>
    <cellStyle name="Normal 3 5 4 3 4 2 4" xfId="34144"/>
    <cellStyle name="Normal 3 5 4 3 4 3" xfId="15066"/>
    <cellStyle name="Normal 3 5 4 3 4 4" xfId="24619"/>
    <cellStyle name="Normal 3 5 4 3 4 5" xfId="34143"/>
    <cellStyle name="Normal 3 5 4 3 5" xfId="5331"/>
    <cellStyle name="Normal 3 5 4 3 5 2" xfId="5332"/>
    <cellStyle name="Normal 3 5 4 3 5 2 2" xfId="15069"/>
    <cellStyle name="Normal 3 5 4 3 5 2 3" xfId="24622"/>
    <cellStyle name="Normal 3 5 4 3 5 2 4" xfId="34146"/>
    <cellStyle name="Normal 3 5 4 3 5 3" xfId="15068"/>
    <cellStyle name="Normal 3 5 4 3 5 4" xfId="24621"/>
    <cellStyle name="Normal 3 5 4 3 5 5" xfId="34145"/>
    <cellStyle name="Normal 3 5 4 3 6" xfId="5333"/>
    <cellStyle name="Normal 3 5 4 3 6 2" xfId="15070"/>
    <cellStyle name="Normal 3 5 4 3 6 3" xfId="24623"/>
    <cellStyle name="Normal 3 5 4 3 6 4" xfId="34147"/>
    <cellStyle name="Normal 3 5 4 3 7" xfId="5334"/>
    <cellStyle name="Normal 3 5 4 3 7 2" xfId="15071"/>
    <cellStyle name="Normal 3 5 4 3 7 3" xfId="24624"/>
    <cellStyle name="Normal 3 5 4 3 7 4" xfId="34148"/>
    <cellStyle name="Normal 3 5 4 3 8" xfId="15059"/>
    <cellStyle name="Normal 3 5 4 3 9" xfId="24612"/>
    <cellStyle name="Normal 3 5 4 4" xfId="5335"/>
    <cellStyle name="Normal 3 5 4 4 10" xfId="34149"/>
    <cellStyle name="Normal 3 5 4 4 2" xfId="5336"/>
    <cellStyle name="Normal 3 5 4 4 2 2" xfId="5337"/>
    <cellStyle name="Normal 3 5 4 4 2 2 2" xfId="15074"/>
    <cellStyle name="Normal 3 5 4 4 2 2 3" xfId="24627"/>
    <cellStyle name="Normal 3 5 4 4 2 2 4" xfId="34151"/>
    <cellStyle name="Normal 3 5 4 4 2 3" xfId="5338"/>
    <cellStyle name="Normal 3 5 4 4 2 3 2" xfId="15075"/>
    <cellStyle name="Normal 3 5 4 4 2 3 3" xfId="24628"/>
    <cellStyle name="Normal 3 5 4 4 2 3 4" xfId="34152"/>
    <cellStyle name="Normal 3 5 4 4 2 4" xfId="15073"/>
    <cellStyle name="Normal 3 5 4 4 2 5" xfId="24626"/>
    <cellStyle name="Normal 3 5 4 4 2 6" xfId="34150"/>
    <cellStyle name="Normal 3 5 4 4 3" xfId="5339"/>
    <cellStyle name="Normal 3 5 4 4 3 2" xfId="5340"/>
    <cellStyle name="Normal 3 5 4 4 3 2 2" xfId="15077"/>
    <cellStyle name="Normal 3 5 4 4 3 2 3" xfId="24630"/>
    <cellStyle name="Normal 3 5 4 4 3 2 4" xfId="34154"/>
    <cellStyle name="Normal 3 5 4 4 3 3" xfId="15076"/>
    <cellStyle name="Normal 3 5 4 4 3 4" xfId="24629"/>
    <cellStyle name="Normal 3 5 4 4 3 5" xfId="34153"/>
    <cellStyle name="Normal 3 5 4 4 4" xfId="5341"/>
    <cellStyle name="Normal 3 5 4 4 4 2" xfId="5342"/>
    <cellStyle name="Normal 3 5 4 4 4 2 2" xfId="15079"/>
    <cellStyle name="Normal 3 5 4 4 4 2 3" xfId="24632"/>
    <cellStyle name="Normal 3 5 4 4 4 2 4" xfId="34156"/>
    <cellStyle name="Normal 3 5 4 4 4 3" xfId="15078"/>
    <cellStyle name="Normal 3 5 4 4 4 4" xfId="24631"/>
    <cellStyle name="Normal 3 5 4 4 4 5" xfId="34155"/>
    <cellStyle name="Normal 3 5 4 4 5" xfId="5343"/>
    <cellStyle name="Normal 3 5 4 4 5 2" xfId="5344"/>
    <cellStyle name="Normal 3 5 4 4 5 2 2" xfId="15081"/>
    <cellStyle name="Normal 3 5 4 4 5 2 3" xfId="24634"/>
    <cellStyle name="Normal 3 5 4 4 5 2 4" xfId="34158"/>
    <cellStyle name="Normal 3 5 4 4 5 3" xfId="15080"/>
    <cellStyle name="Normal 3 5 4 4 5 4" xfId="24633"/>
    <cellStyle name="Normal 3 5 4 4 5 5" xfId="34157"/>
    <cellStyle name="Normal 3 5 4 4 6" xfId="5345"/>
    <cellStyle name="Normal 3 5 4 4 6 2" xfId="15082"/>
    <cellStyle name="Normal 3 5 4 4 6 3" xfId="24635"/>
    <cellStyle name="Normal 3 5 4 4 6 4" xfId="34159"/>
    <cellStyle name="Normal 3 5 4 4 7" xfId="5346"/>
    <cellStyle name="Normal 3 5 4 4 7 2" xfId="15083"/>
    <cellStyle name="Normal 3 5 4 4 7 3" xfId="24636"/>
    <cellStyle name="Normal 3 5 4 4 7 4" xfId="34160"/>
    <cellStyle name="Normal 3 5 4 4 8" xfId="15072"/>
    <cellStyle name="Normal 3 5 4 4 9" xfId="24625"/>
    <cellStyle name="Normal 3 5 4 5" xfId="5347"/>
    <cellStyle name="Normal 3 5 4 5 2" xfId="5348"/>
    <cellStyle name="Normal 3 5 4 5 2 2" xfId="15085"/>
    <cellStyle name="Normal 3 5 4 5 2 3" xfId="24638"/>
    <cellStyle name="Normal 3 5 4 5 2 4" xfId="34162"/>
    <cellStyle name="Normal 3 5 4 5 3" xfId="5349"/>
    <cellStyle name="Normal 3 5 4 5 3 2" xfId="15086"/>
    <cellStyle name="Normal 3 5 4 5 3 3" xfId="24639"/>
    <cellStyle name="Normal 3 5 4 5 3 4" xfId="34163"/>
    <cellStyle name="Normal 3 5 4 5 4" xfId="15084"/>
    <cellStyle name="Normal 3 5 4 5 5" xfId="24637"/>
    <cellStyle name="Normal 3 5 4 5 6" xfId="34161"/>
    <cellStyle name="Normal 3 5 4 6" xfId="5350"/>
    <cellStyle name="Normal 3 5 4 6 2" xfId="5351"/>
    <cellStyle name="Normal 3 5 4 6 2 2" xfId="15088"/>
    <cellStyle name="Normal 3 5 4 6 2 3" xfId="24641"/>
    <cellStyle name="Normal 3 5 4 6 2 4" xfId="34165"/>
    <cellStyle name="Normal 3 5 4 6 3" xfId="5352"/>
    <cellStyle name="Normal 3 5 4 6 3 2" xfId="15089"/>
    <cellStyle name="Normal 3 5 4 6 3 3" xfId="24642"/>
    <cellStyle name="Normal 3 5 4 6 3 4" xfId="34166"/>
    <cellStyle name="Normal 3 5 4 6 4" xfId="15087"/>
    <cellStyle name="Normal 3 5 4 6 5" xfId="24640"/>
    <cellStyle name="Normal 3 5 4 6 6" xfId="34164"/>
    <cellStyle name="Normal 3 5 4 7" xfId="5353"/>
    <cellStyle name="Normal 3 5 4 7 2" xfId="5354"/>
    <cellStyle name="Normal 3 5 4 7 2 2" xfId="15091"/>
    <cellStyle name="Normal 3 5 4 7 2 3" xfId="24644"/>
    <cellStyle name="Normal 3 5 4 7 2 4" xfId="34168"/>
    <cellStyle name="Normal 3 5 4 7 3" xfId="5355"/>
    <cellStyle name="Normal 3 5 4 7 3 2" xfId="15092"/>
    <cellStyle name="Normal 3 5 4 7 3 3" xfId="24645"/>
    <cellStyle name="Normal 3 5 4 7 3 4" xfId="34169"/>
    <cellStyle name="Normal 3 5 4 7 4" xfId="15090"/>
    <cellStyle name="Normal 3 5 4 7 5" xfId="24643"/>
    <cellStyle name="Normal 3 5 4 7 6" xfId="34167"/>
    <cellStyle name="Normal 3 5 4 8" xfId="5356"/>
    <cellStyle name="Normal 3 5 4 8 2" xfId="5357"/>
    <cellStyle name="Normal 3 5 4 8 2 2" xfId="15094"/>
    <cellStyle name="Normal 3 5 4 8 2 3" xfId="24647"/>
    <cellStyle name="Normal 3 5 4 8 2 4" xfId="34171"/>
    <cellStyle name="Normal 3 5 4 8 3" xfId="15093"/>
    <cellStyle name="Normal 3 5 4 8 4" xfId="24646"/>
    <cellStyle name="Normal 3 5 4 8 5" xfId="34170"/>
    <cellStyle name="Normal 3 5 4 9" xfId="5358"/>
    <cellStyle name="Normal 3 5 4 9 2" xfId="15095"/>
    <cellStyle name="Normal 3 5 4 9 3" xfId="24648"/>
    <cellStyle name="Normal 3 5 4 9 4" xfId="34172"/>
    <cellStyle name="Normal 3 5 5" xfId="5359"/>
    <cellStyle name="Normal 3 5 5 10" xfId="5360"/>
    <cellStyle name="Normal 3 5 5 10 2" xfId="15097"/>
    <cellStyle name="Normal 3 5 5 10 3" xfId="24650"/>
    <cellStyle name="Normal 3 5 5 10 4" xfId="34174"/>
    <cellStyle name="Normal 3 5 5 11" xfId="5361"/>
    <cellStyle name="Normal 3 5 5 11 2" xfId="15098"/>
    <cellStyle name="Normal 3 5 5 11 3" xfId="24651"/>
    <cellStyle name="Normal 3 5 5 11 4" xfId="34175"/>
    <cellStyle name="Normal 3 5 5 12" xfId="15096"/>
    <cellStyle name="Normal 3 5 5 13" xfId="24649"/>
    <cellStyle name="Normal 3 5 5 14" xfId="34173"/>
    <cellStyle name="Normal 3 5 5 2" xfId="5362"/>
    <cellStyle name="Normal 3 5 5 2 10" xfId="34176"/>
    <cellStyle name="Normal 3 5 5 2 2" xfId="5363"/>
    <cellStyle name="Normal 3 5 5 2 2 2" xfId="5364"/>
    <cellStyle name="Normal 3 5 5 2 2 2 2" xfId="15101"/>
    <cellStyle name="Normal 3 5 5 2 2 2 3" xfId="24654"/>
    <cellStyle name="Normal 3 5 5 2 2 2 4" xfId="34178"/>
    <cellStyle name="Normal 3 5 5 2 2 3" xfId="5365"/>
    <cellStyle name="Normal 3 5 5 2 2 3 2" xfId="15102"/>
    <cellStyle name="Normal 3 5 5 2 2 3 3" xfId="24655"/>
    <cellStyle name="Normal 3 5 5 2 2 3 4" xfId="34179"/>
    <cellStyle name="Normal 3 5 5 2 2 4" xfId="15100"/>
    <cellStyle name="Normal 3 5 5 2 2 5" xfId="24653"/>
    <cellStyle name="Normal 3 5 5 2 2 6" xfId="34177"/>
    <cellStyle name="Normal 3 5 5 2 3" xfId="5366"/>
    <cellStyle name="Normal 3 5 5 2 3 2" xfId="5367"/>
    <cellStyle name="Normal 3 5 5 2 3 2 2" xfId="15104"/>
    <cellStyle name="Normal 3 5 5 2 3 2 3" xfId="24657"/>
    <cellStyle name="Normal 3 5 5 2 3 2 4" xfId="34181"/>
    <cellStyle name="Normal 3 5 5 2 3 3" xfId="5368"/>
    <cellStyle name="Normal 3 5 5 2 3 3 2" xfId="15105"/>
    <cellStyle name="Normal 3 5 5 2 3 3 3" xfId="24658"/>
    <cellStyle name="Normal 3 5 5 2 3 3 4" xfId="34182"/>
    <cellStyle name="Normal 3 5 5 2 3 4" xfId="15103"/>
    <cellStyle name="Normal 3 5 5 2 3 5" xfId="24656"/>
    <cellStyle name="Normal 3 5 5 2 3 6" xfId="34180"/>
    <cellStyle name="Normal 3 5 5 2 4" xfId="5369"/>
    <cellStyle name="Normal 3 5 5 2 4 2" xfId="5370"/>
    <cellStyle name="Normal 3 5 5 2 4 2 2" xfId="15107"/>
    <cellStyle name="Normal 3 5 5 2 4 2 3" xfId="24660"/>
    <cellStyle name="Normal 3 5 5 2 4 2 4" xfId="34184"/>
    <cellStyle name="Normal 3 5 5 2 4 3" xfId="15106"/>
    <cellStyle name="Normal 3 5 5 2 4 4" xfId="24659"/>
    <cellStyle name="Normal 3 5 5 2 4 5" xfId="34183"/>
    <cellStyle name="Normal 3 5 5 2 5" xfId="5371"/>
    <cellStyle name="Normal 3 5 5 2 5 2" xfId="5372"/>
    <cellStyle name="Normal 3 5 5 2 5 2 2" xfId="15109"/>
    <cellStyle name="Normal 3 5 5 2 5 2 3" xfId="24662"/>
    <cellStyle name="Normal 3 5 5 2 5 2 4" xfId="34186"/>
    <cellStyle name="Normal 3 5 5 2 5 3" xfId="15108"/>
    <cellStyle name="Normal 3 5 5 2 5 4" xfId="24661"/>
    <cellStyle name="Normal 3 5 5 2 5 5" xfId="34185"/>
    <cellStyle name="Normal 3 5 5 2 6" xfId="5373"/>
    <cellStyle name="Normal 3 5 5 2 6 2" xfId="15110"/>
    <cellStyle name="Normal 3 5 5 2 6 3" xfId="24663"/>
    <cellStyle name="Normal 3 5 5 2 6 4" xfId="34187"/>
    <cellStyle name="Normal 3 5 5 2 7" xfId="5374"/>
    <cellStyle name="Normal 3 5 5 2 7 2" xfId="15111"/>
    <cellStyle name="Normal 3 5 5 2 7 3" xfId="24664"/>
    <cellStyle name="Normal 3 5 5 2 7 4" xfId="34188"/>
    <cellStyle name="Normal 3 5 5 2 8" xfId="15099"/>
    <cellStyle name="Normal 3 5 5 2 9" xfId="24652"/>
    <cellStyle name="Normal 3 5 5 3" xfId="5375"/>
    <cellStyle name="Normal 3 5 5 3 10" xfId="34189"/>
    <cellStyle name="Normal 3 5 5 3 2" xfId="5376"/>
    <cellStyle name="Normal 3 5 5 3 2 2" xfId="5377"/>
    <cellStyle name="Normal 3 5 5 3 2 2 2" xfId="15114"/>
    <cellStyle name="Normal 3 5 5 3 2 2 3" xfId="24667"/>
    <cellStyle name="Normal 3 5 5 3 2 2 4" xfId="34191"/>
    <cellStyle name="Normal 3 5 5 3 2 3" xfId="5378"/>
    <cellStyle name="Normal 3 5 5 3 2 3 2" xfId="15115"/>
    <cellStyle name="Normal 3 5 5 3 2 3 3" xfId="24668"/>
    <cellStyle name="Normal 3 5 5 3 2 3 4" xfId="34192"/>
    <cellStyle name="Normal 3 5 5 3 2 4" xfId="15113"/>
    <cellStyle name="Normal 3 5 5 3 2 5" xfId="24666"/>
    <cellStyle name="Normal 3 5 5 3 2 6" xfId="34190"/>
    <cellStyle name="Normal 3 5 5 3 3" xfId="5379"/>
    <cellStyle name="Normal 3 5 5 3 3 2" xfId="5380"/>
    <cellStyle name="Normal 3 5 5 3 3 2 2" xfId="15117"/>
    <cellStyle name="Normal 3 5 5 3 3 2 3" xfId="24670"/>
    <cellStyle name="Normal 3 5 5 3 3 2 4" xfId="34194"/>
    <cellStyle name="Normal 3 5 5 3 3 3" xfId="5381"/>
    <cellStyle name="Normal 3 5 5 3 3 3 2" xfId="15118"/>
    <cellStyle name="Normal 3 5 5 3 3 3 3" xfId="24671"/>
    <cellStyle name="Normal 3 5 5 3 3 3 4" xfId="34195"/>
    <cellStyle name="Normal 3 5 5 3 3 4" xfId="15116"/>
    <cellStyle name="Normal 3 5 5 3 3 5" xfId="24669"/>
    <cellStyle name="Normal 3 5 5 3 3 6" xfId="34193"/>
    <cellStyle name="Normal 3 5 5 3 4" xfId="5382"/>
    <cellStyle name="Normal 3 5 5 3 4 2" xfId="5383"/>
    <cellStyle name="Normal 3 5 5 3 4 2 2" xfId="15120"/>
    <cellStyle name="Normal 3 5 5 3 4 2 3" xfId="24673"/>
    <cellStyle name="Normal 3 5 5 3 4 2 4" xfId="34197"/>
    <cellStyle name="Normal 3 5 5 3 4 3" xfId="15119"/>
    <cellStyle name="Normal 3 5 5 3 4 4" xfId="24672"/>
    <cellStyle name="Normal 3 5 5 3 4 5" xfId="34196"/>
    <cellStyle name="Normal 3 5 5 3 5" xfId="5384"/>
    <cellStyle name="Normal 3 5 5 3 5 2" xfId="5385"/>
    <cellStyle name="Normal 3 5 5 3 5 2 2" xfId="15122"/>
    <cellStyle name="Normal 3 5 5 3 5 2 3" xfId="24675"/>
    <cellStyle name="Normal 3 5 5 3 5 2 4" xfId="34199"/>
    <cellStyle name="Normal 3 5 5 3 5 3" xfId="15121"/>
    <cellStyle name="Normal 3 5 5 3 5 4" xfId="24674"/>
    <cellStyle name="Normal 3 5 5 3 5 5" xfId="34198"/>
    <cellStyle name="Normal 3 5 5 3 6" xfId="5386"/>
    <cellStyle name="Normal 3 5 5 3 6 2" xfId="15123"/>
    <cellStyle name="Normal 3 5 5 3 6 3" xfId="24676"/>
    <cellStyle name="Normal 3 5 5 3 6 4" xfId="34200"/>
    <cellStyle name="Normal 3 5 5 3 7" xfId="5387"/>
    <cellStyle name="Normal 3 5 5 3 7 2" xfId="15124"/>
    <cellStyle name="Normal 3 5 5 3 7 3" xfId="24677"/>
    <cellStyle name="Normal 3 5 5 3 7 4" xfId="34201"/>
    <cellStyle name="Normal 3 5 5 3 8" xfId="15112"/>
    <cellStyle name="Normal 3 5 5 3 9" xfId="24665"/>
    <cellStyle name="Normal 3 5 5 4" xfId="5388"/>
    <cellStyle name="Normal 3 5 5 4 2" xfId="5389"/>
    <cellStyle name="Normal 3 5 5 4 2 2" xfId="15126"/>
    <cellStyle name="Normal 3 5 5 4 2 3" xfId="24679"/>
    <cellStyle name="Normal 3 5 5 4 2 4" xfId="34203"/>
    <cellStyle name="Normal 3 5 5 4 3" xfId="5390"/>
    <cellStyle name="Normal 3 5 5 4 3 2" xfId="15127"/>
    <cellStyle name="Normal 3 5 5 4 3 3" xfId="24680"/>
    <cellStyle name="Normal 3 5 5 4 3 4" xfId="34204"/>
    <cellStyle name="Normal 3 5 5 4 4" xfId="15125"/>
    <cellStyle name="Normal 3 5 5 4 5" xfId="24678"/>
    <cellStyle name="Normal 3 5 5 4 6" xfId="34202"/>
    <cellStyle name="Normal 3 5 5 5" xfId="5391"/>
    <cellStyle name="Normal 3 5 5 5 2" xfId="5392"/>
    <cellStyle name="Normal 3 5 5 5 2 2" xfId="15129"/>
    <cellStyle name="Normal 3 5 5 5 2 3" xfId="24682"/>
    <cellStyle name="Normal 3 5 5 5 2 4" xfId="34206"/>
    <cellStyle name="Normal 3 5 5 5 3" xfId="5393"/>
    <cellStyle name="Normal 3 5 5 5 3 2" xfId="15130"/>
    <cellStyle name="Normal 3 5 5 5 3 3" xfId="24683"/>
    <cellStyle name="Normal 3 5 5 5 3 4" xfId="34207"/>
    <cellStyle name="Normal 3 5 5 5 4" xfId="15128"/>
    <cellStyle name="Normal 3 5 5 5 5" xfId="24681"/>
    <cellStyle name="Normal 3 5 5 5 6" xfId="34205"/>
    <cellStyle name="Normal 3 5 5 6" xfId="5394"/>
    <cellStyle name="Normal 3 5 5 6 2" xfId="5395"/>
    <cellStyle name="Normal 3 5 5 6 2 2" xfId="15132"/>
    <cellStyle name="Normal 3 5 5 6 2 3" xfId="24685"/>
    <cellStyle name="Normal 3 5 5 6 2 4" xfId="34209"/>
    <cellStyle name="Normal 3 5 5 6 3" xfId="5396"/>
    <cellStyle name="Normal 3 5 5 6 3 2" xfId="15133"/>
    <cellStyle name="Normal 3 5 5 6 3 3" xfId="24686"/>
    <cellStyle name="Normal 3 5 5 6 3 4" xfId="34210"/>
    <cellStyle name="Normal 3 5 5 6 4" xfId="15131"/>
    <cellStyle name="Normal 3 5 5 6 5" xfId="24684"/>
    <cellStyle name="Normal 3 5 5 6 6" xfId="34208"/>
    <cellStyle name="Normal 3 5 5 7" xfId="5397"/>
    <cellStyle name="Normal 3 5 5 7 2" xfId="5398"/>
    <cellStyle name="Normal 3 5 5 7 2 2" xfId="15135"/>
    <cellStyle name="Normal 3 5 5 7 2 3" xfId="24688"/>
    <cellStyle name="Normal 3 5 5 7 2 4" xfId="34212"/>
    <cellStyle name="Normal 3 5 5 7 3" xfId="15134"/>
    <cellStyle name="Normal 3 5 5 7 4" xfId="24687"/>
    <cellStyle name="Normal 3 5 5 7 5" xfId="34211"/>
    <cellStyle name="Normal 3 5 5 8" xfId="5399"/>
    <cellStyle name="Normal 3 5 5 8 2" xfId="15136"/>
    <cellStyle name="Normal 3 5 5 8 3" xfId="24689"/>
    <cellStyle name="Normal 3 5 5 8 4" xfId="34213"/>
    <cellStyle name="Normal 3 5 5 9" xfId="5400"/>
    <cellStyle name="Normal 3 5 5 9 2" xfId="15137"/>
    <cellStyle name="Normal 3 5 5 9 3" xfId="24690"/>
    <cellStyle name="Normal 3 5 5 9 4" xfId="34214"/>
    <cellStyle name="Normal 3 5 6" xfId="5401"/>
    <cellStyle name="Normal 3 5 6 10" xfId="24691"/>
    <cellStyle name="Normal 3 5 6 11" xfId="34215"/>
    <cellStyle name="Normal 3 5 6 2" xfId="5402"/>
    <cellStyle name="Normal 3 5 6 2 2" xfId="5403"/>
    <cellStyle name="Normal 3 5 6 2 2 2" xfId="15140"/>
    <cellStyle name="Normal 3 5 6 2 2 3" xfId="24693"/>
    <cellStyle name="Normal 3 5 6 2 2 4" xfId="34217"/>
    <cellStyle name="Normal 3 5 6 2 3" xfId="5404"/>
    <cellStyle name="Normal 3 5 6 2 3 2" xfId="15141"/>
    <cellStyle name="Normal 3 5 6 2 3 3" xfId="24694"/>
    <cellStyle name="Normal 3 5 6 2 3 4" xfId="34218"/>
    <cellStyle name="Normal 3 5 6 2 4" xfId="15139"/>
    <cellStyle name="Normal 3 5 6 2 5" xfId="24692"/>
    <cellStyle name="Normal 3 5 6 2 6" xfId="34216"/>
    <cellStyle name="Normal 3 5 6 3" xfId="5405"/>
    <cellStyle name="Normal 3 5 6 3 2" xfId="5406"/>
    <cellStyle name="Normal 3 5 6 3 2 2" xfId="15143"/>
    <cellStyle name="Normal 3 5 6 3 2 3" xfId="24696"/>
    <cellStyle name="Normal 3 5 6 3 2 4" xfId="34220"/>
    <cellStyle name="Normal 3 5 6 3 3" xfId="5407"/>
    <cellStyle name="Normal 3 5 6 3 3 2" xfId="15144"/>
    <cellStyle name="Normal 3 5 6 3 3 3" xfId="24697"/>
    <cellStyle name="Normal 3 5 6 3 3 4" xfId="34221"/>
    <cellStyle name="Normal 3 5 6 3 4" xfId="15142"/>
    <cellStyle name="Normal 3 5 6 3 5" xfId="24695"/>
    <cellStyle name="Normal 3 5 6 3 6" xfId="34219"/>
    <cellStyle name="Normal 3 5 6 4" xfId="5408"/>
    <cellStyle name="Normal 3 5 6 4 2" xfId="5409"/>
    <cellStyle name="Normal 3 5 6 4 2 2" xfId="15146"/>
    <cellStyle name="Normal 3 5 6 4 2 3" xfId="24699"/>
    <cellStyle name="Normal 3 5 6 4 2 4" xfId="34223"/>
    <cellStyle name="Normal 3 5 6 4 3" xfId="15145"/>
    <cellStyle name="Normal 3 5 6 4 4" xfId="24698"/>
    <cellStyle name="Normal 3 5 6 4 5" xfId="34222"/>
    <cellStyle name="Normal 3 5 6 5" xfId="5410"/>
    <cellStyle name="Normal 3 5 6 5 2" xfId="5411"/>
    <cellStyle name="Normal 3 5 6 5 2 2" xfId="15148"/>
    <cellStyle name="Normal 3 5 6 5 2 3" xfId="24701"/>
    <cellStyle name="Normal 3 5 6 5 2 4" xfId="34225"/>
    <cellStyle name="Normal 3 5 6 5 3" xfId="15147"/>
    <cellStyle name="Normal 3 5 6 5 4" xfId="24700"/>
    <cellStyle name="Normal 3 5 6 5 5" xfId="34224"/>
    <cellStyle name="Normal 3 5 6 6" xfId="5412"/>
    <cellStyle name="Normal 3 5 6 6 2" xfId="15149"/>
    <cellStyle name="Normal 3 5 6 6 3" xfId="24702"/>
    <cellStyle name="Normal 3 5 6 6 4" xfId="34226"/>
    <cellStyle name="Normal 3 5 6 7" xfId="5413"/>
    <cellStyle name="Normal 3 5 6 7 2" xfId="15150"/>
    <cellStyle name="Normal 3 5 6 7 3" xfId="24703"/>
    <cellStyle name="Normal 3 5 6 7 4" xfId="34227"/>
    <cellStyle name="Normal 3 5 6 8" xfId="5414"/>
    <cellStyle name="Normal 3 5 6 8 2" xfId="15151"/>
    <cellStyle name="Normal 3 5 6 8 3" xfId="24704"/>
    <cellStyle name="Normal 3 5 6 8 4" xfId="34228"/>
    <cellStyle name="Normal 3 5 6 9" xfId="15138"/>
    <cellStyle name="Normal 3 5 7" xfId="5415"/>
    <cellStyle name="Normal 3 5 7 10" xfId="34229"/>
    <cellStyle name="Normal 3 5 7 2" xfId="5416"/>
    <cellStyle name="Normal 3 5 7 2 2" xfId="5417"/>
    <cellStyle name="Normal 3 5 7 2 2 2" xfId="15154"/>
    <cellStyle name="Normal 3 5 7 2 2 3" xfId="24707"/>
    <cellStyle name="Normal 3 5 7 2 2 4" xfId="34231"/>
    <cellStyle name="Normal 3 5 7 2 3" xfId="5418"/>
    <cellStyle name="Normal 3 5 7 2 3 2" xfId="15155"/>
    <cellStyle name="Normal 3 5 7 2 3 3" xfId="24708"/>
    <cellStyle name="Normal 3 5 7 2 3 4" xfId="34232"/>
    <cellStyle name="Normal 3 5 7 2 4" xfId="15153"/>
    <cellStyle name="Normal 3 5 7 2 5" xfId="24706"/>
    <cellStyle name="Normal 3 5 7 2 6" xfId="34230"/>
    <cellStyle name="Normal 3 5 7 3" xfId="5419"/>
    <cellStyle name="Normal 3 5 7 3 2" xfId="5420"/>
    <cellStyle name="Normal 3 5 7 3 2 2" xfId="15157"/>
    <cellStyle name="Normal 3 5 7 3 2 3" xfId="24710"/>
    <cellStyle name="Normal 3 5 7 3 2 4" xfId="34234"/>
    <cellStyle name="Normal 3 5 7 3 3" xfId="5421"/>
    <cellStyle name="Normal 3 5 7 3 3 2" xfId="15158"/>
    <cellStyle name="Normal 3 5 7 3 3 3" xfId="24711"/>
    <cellStyle name="Normal 3 5 7 3 3 4" xfId="34235"/>
    <cellStyle name="Normal 3 5 7 3 4" xfId="15156"/>
    <cellStyle name="Normal 3 5 7 3 5" xfId="24709"/>
    <cellStyle name="Normal 3 5 7 3 6" xfId="34233"/>
    <cellStyle name="Normal 3 5 7 4" xfId="5422"/>
    <cellStyle name="Normal 3 5 7 4 2" xfId="5423"/>
    <cellStyle name="Normal 3 5 7 4 2 2" xfId="15160"/>
    <cellStyle name="Normal 3 5 7 4 2 3" xfId="24713"/>
    <cellStyle name="Normal 3 5 7 4 2 4" xfId="34237"/>
    <cellStyle name="Normal 3 5 7 4 3" xfId="15159"/>
    <cellStyle name="Normal 3 5 7 4 4" xfId="24712"/>
    <cellStyle name="Normal 3 5 7 4 5" xfId="34236"/>
    <cellStyle name="Normal 3 5 7 5" xfId="5424"/>
    <cellStyle name="Normal 3 5 7 5 2" xfId="5425"/>
    <cellStyle name="Normal 3 5 7 5 2 2" xfId="15162"/>
    <cellStyle name="Normal 3 5 7 5 2 3" xfId="24715"/>
    <cellStyle name="Normal 3 5 7 5 2 4" xfId="34239"/>
    <cellStyle name="Normal 3 5 7 5 3" xfId="15161"/>
    <cellStyle name="Normal 3 5 7 5 4" xfId="24714"/>
    <cellStyle name="Normal 3 5 7 5 5" xfId="34238"/>
    <cellStyle name="Normal 3 5 7 6" xfId="5426"/>
    <cellStyle name="Normal 3 5 7 6 2" xfId="15163"/>
    <cellStyle name="Normal 3 5 7 6 3" xfId="24716"/>
    <cellStyle name="Normal 3 5 7 6 4" xfId="34240"/>
    <cellStyle name="Normal 3 5 7 7" xfId="5427"/>
    <cellStyle name="Normal 3 5 7 7 2" xfId="15164"/>
    <cellStyle name="Normal 3 5 7 7 3" xfId="24717"/>
    <cellStyle name="Normal 3 5 7 7 4" xfId="34241"/>
    <cellStyle name="Normal 3 5 7 8" xfId="15152"/>
    <cellStyle name="Normal 3 5 7 9" xfId="24705"/>
    <cellStyle name="Normal 3 5 8" xfId="5428"/>
    <cellStyle name="Normal 3 5 8 10" xfId="34242"/>
    <cellStyle name="Normal 3 5 8 2" xfId="5429"/>
    <cellStyle name="Normal 3 5 8 2 2" xfId="5430"/>
    <cellStyle name="Normal 3 5 8 2 2 2" xfId="15167"/>
    <cellStyle name="Normal 3 5 8 2 2 3" xfId="24720"/>
    <cellStyle name="Normal 3 5 8 2 2 4" xfId="34244"/>
    <cellStyle name="Normal 3 5 8 2 3" xfId="5431"/>
    <cellStyle name="Normal 3 5 8 2 3 2" xfId="15168"/>
    <cellStyle name="Normal 3 5 8 2 3 3" xfId="24721"/>
    <cellStyle name="Normal 3 5 8 2 3 4" xfId="34245"/>
    <cellStyle name="Normal 3 5 8 2 4" xfId="15166"/>
    <cellStyle name="Normal 3 5 8 2 5" xfId="24719"/>
    <cellStyle name="Normal 3 5 8 2 6" xfId="34243"/>
    <cellStyle name="Normal 3 5 8 3" xfId="5432"/>
    <cellStyle name="Normal 3 5 8 3 2" xfId="5433"/>
    <cellStyle name="Normal 3 5 8 3 2 2" xfId="15170"/>
    <cellStyle name="Normal 3 5 8 3 2 3" xfId="24723"/>
    <cellStyle name="Normal 3 5 8 3 2 4" xfId="34247"/>
    <cellStyle name="Normal 3 5 8 3 3" xfId="15169"/>
    <cellStyle name="Normal 3 5 8 3 4" xfId="24722"/>
    <cellStyle name="Normal 3 5 8 3 5" xfId="34246"/>
    <cellStyle name="Normal 3 5 8 4" xfId="5434"/>
    <cellStyle name="Normal 3 5 8 4 2" xfId="5435"/>
    <cellStyle name="Normal 3 5 8 4 2 2" xfId="15172"/>
    <cellStyle name="Normal 3 5 8 4 2 3" xfId="24725"/>
    <cellStyle name="Normal 3 5 8 4 2 4" xfId="34249"/>
    <cellStyle name="Normal 3 5 8 4 3" xfId="15171"/>
    <cellStyle name="Normal 3 5 8 4 4" xfId="24724"/>
    <cellStyle name="Normal 3 5 8 4 5" xfId="34248"/>
    <cellStyle name="Normal 3 5 8 5" xfId="5436"/>
    <cellStyle name="Normal 3 5 8 5 2" xfId="5437"/>
    <cellStyle name="Normal 3 5 8 5 2 2" xfId="15174"/>
    <cellStyle name="Normal 3 5 8 5 2 3" xfId="24727"/>
    <cellStyle name="Normal 3 5 8 5 2 4" xfId="34251"/>
    <cellStyle name="Normal 3 5 8 5 3" xfId="15173"/>
    <cellStyle name="Normal 3 5 8 5 4" xfId="24726"/>
    <cellStyle name="Normal 3 5 8 5 5" xfId="34250"/>
    <cellStyle name="Normal 3 5 8 6" xfId="5438"/>
    <cellStyle name="Normal 3 5 8 6 2" xfId="15175"/>
    <cellStyle name="Normal 3 5 8 6 3" xfId="24728"/>
    <cellStyle name="Normal 3 5 8 6 4" xfId="34252"/>
    <cellStyle name="Normal 3 5 8 7" xfId="5439"/>
    <cellStyle name="Normal 3 5 8 7 2" xfId="15176"/>
    <cellStyle name="Normal 3 5 8 7 3" xfId="24729"/>
    <cellStyle name="Normal 3 5 8 7 4" xfId="34253"/>
    <cellStyle name="Normal 3 5 8 8" xfId="15165"/>
    <cellStyle name="Normal 3 5 8 9" xfId="24718"/>
    <cellStyle name="Normal 3 5 9" xfId="5440"/>
    <cellStyle name="Normal 3 5 9 10" xfId="34254"/>
    <cellStyle name="Normal 3 5 9 2" xfId="5441"/>
    <cellStyle name="Normal 3 5 9 2 2" xfId="5442"/>
    <cellStyle name="Normal 3 5 9 2 2 2" xfId="15179"/>
    <cellStyle name="Normal 3 5 9 2 2 3" xfId="24732"/>
    <cellStyle name="Normal 3 5 9 2 2 4" xfId="34256"/>
    <cellStyle name="Normal 3 5 9 2 3" xfId="5443"/>
    <cellStyle name="Normal 3 5 9 2 3 2" xfId="15180"/>
    <cellStyle name="Normal 3 5 9 2 3 3" xfId="24733"/>
    <cellStyle name="Normal 3 5 9 2 3 4" xfId="34257"/>
    <cellStyle name="Normal 3 5 9 2 4" xfId="15178"/>
    <cellStyle name="Normal 3 5 9 2 5" xfId="24731"/>
    <cellStyle name="Normal 3 5 9 2 6" xfId="34255"/>
    <cellStyle name="Normal 3 5 9 3" xfId="5444"/>
    <cellStyle name="Normal 3 5 9 3 2" xfId="5445"/>
    <cellStyle name="Normal 3 5 9 3 2 2" xfId="15182"/>
    <cellStyle name="Normal 3 5 9 3 2 3" xfId="24735"/>
    <cellStyle name="Normal 3 5 9 3 2 4" xfId="34259"/>
    <cellStyle name="Normal 3 5 9 3 3" xfId="15181"/>
    <cellStyle name="Normal 3 5 9 3 4" xfId="24734"/>
    <cellStyle name="Normal 3 5 9 3 5" xfId="34258"/>
    <cellStyle name="Normal 3 5 9 4" xfId="5446"/>
    <cellStyle name="Normal 3 5 9 4 2" xfId="5447"/>
    <cellStyle name="Normal 3 5 9 4 2 2" xfId="15184"/>
    <cellStyle name="Normal 3 5 9 4 2 3" xfId="24737"/>
    <cellStyle name="Normal 3 5 9 4 2 4" xfId="34261"/>
    <cellStyle name="Normal 3 5 9 4 3" xfId="15183"/>
    <cellStyle name="Normal 3 5 9 4 4" xfId="24736"/>
    <cellStyle name="Normal 3 5 9 4 5" xfId="34260"/>
    <cellStyle name="Normal 3 5 9 5" xfId="5448"/>
    <cellStyle name="Normal 3 5 9 5 2" xfId="5449"/>
    <cellStyle name="Normal 3 5 9 5 2 2" xfId="15186"/>
    <cellStyle name="Normal 3 5 9 5 2 3" xfId="24739"/>
    <cellStyle name="Normal 3 5 9 5 2 4" xfId="34263"/>
    <cellStyle name="Normal 3 5 9 5 3" xfId="15185"/>
    <cellStyle name="Normal 3 5 9 5 4" xfId="24738"/>
    <cellStyle name="Normal 3 5 9 5 5" xfId="34262"/>
    <cellStyle name="Normal 3 5 9 6" xfId="5450"/>
    <cellStyle name="Normal 3 5 9 6 2" xfId="15187"/>
    <cellStyle name="Normal 3 5 9 6 3" xfId="24740"/>
    <cellStyle name="Normal 3 5 9 6 4" xfId="34264"/>
    <cellStyle name="Normal 3 5 9 7" xfId="5451"/>
    <cellStyle name="Normal 3 5 9 7 2" xfId="15188"/>
    <cellStyle name="Normal 3 5 9 7 3" xfId="24741"/>
    <cellStyle name="Normal 3 5 9 7 4" xfId="34265"/>
    <cellStyle name="Normal 3 5 9 8" xfId="15177"/>
    <cellStyle name="Normal 3 5 9 9" xfId="24730"/>
    <cellStyle name="Normal 3 6" xfId="5452"/>
    <cellStyle name="Normal 3 6 2" xfId="5453"/>
    <cellStyle name="Normal 3 7" xfId="5454"/>
    <cellStyle name="Normal 3 7 2" xfId="5455"/>
    <cellStyle name="Normal 3 8" xfId="5456"/>
    <cellStyle name="Normal 3 9" xfId="9801"/>
    <cellStyle name="Normal 3 9 2" xfId="15189"/>
    <cellStyle name="Normal 3 9 3" xfId="29001"/>
    <cellStyle name="Normal 3 9 4" xfId="34266"/>
    <cellStyle name="Normal 30" xfId="5457"/>
    <cellStyle name="Normal 31" xfId="5458"/>
    <cellStyle name="Normal 32" xfId="5459"/>
    <cellStyle name="Normal 33" xfId="5460"/>
    <cellStyle name="Normal 34" xfId="5461"/>
    <cellStyle name="Normal 35" xfId="5462"/>
    <cellStyle name="Normal 36" xfId="5463"/>
    <cellStyle name="Normal 37" xfId="5464"/>
    <cellStyle name="Normal 38" xfId="5465"/>
    <cellStyle name="Normal 38 10" xfId="34267"/>
    <cellStyle name="Normal 38 2" xfId="5466"/>
    <cellStyle name="Normal 38 2 2" xfId="5467"/>
    <cellStyle name="Normal 38 2 2 2" xfId="15192"/>
    <cellStyle name="Normal 38 2 2 3" xfId="24744"/>
    <cellStyle name="Normal 38 2 2 4" xfId="34269"/>
    <cellStyle name="Normal 38 2 3" xfId="5468"/>
    <cellStyle name="Normal 38 2 3 2" xfId="15193"/>
    <cellStyle name="Normal 38 2 3 3" xfId="24745"/>
    <cellStyle name="Normal 38 2 3 4" xfId="34270"/>
    <cellStyle name="Normal 38 2 4" xfId="15191"/>
    <cellStyle name="Normal 38 2 5" xfId="24743"/>
    <cellStyle name="Normal 38 2 6" xfId="34268"/>
    <cellStyle name="Normal 38 3" xfId="5469"/>
    <cellStyle name="Normal 38 3 2" xfId="5470"/>
    <cellStyle name="Normal 38 3 2 2" xfId="15195"/>
    <cellStyle name="Normal 38 3 2 3" xfId="24747"/>
    <cellStyle name="Normal 38 3 2 4" xfId="34272"/>
    <cellStyle name="Normal 38 3 3" xfId="15194"/>
    <cellStyle name="Normal 38 3 4" xfId="24746"/>
    <cellStyle name="Normal 38 3 5" xfId="34271"/>
    <cellStyle name="Normal 38 4" xfId="5471"/>
    <cellStyle name="Normal 38 4 2" xfId="5472"/>
    <cellStyle name="Normal 38 4 2 2" xfId="15197"/>
    <cellStyle name="Normal 38 4 2 3" xfId="24749"/>
    <cellStyle name="Normal 38 4 2 4" xfId="34274"/>
    <cellStyle name="Normal 38 4 3" xfId="15196"/>
    <cellStyle name="Normal 38 4 4" xfId="24748"/>
    <cellStyle name="Normal 38 4 5" xfId="34273"/>
    <cellStyle name="Normal 38 5" xfId="5473"/>
    <cellStyle name="Normal 38 5 2" xfId="5474"/>
    <cellStyle name="Normal 38 5 2 2" xfId="15199"/>
    <cellStyle name="Normal 38 5 2 3" xfId="24751"/>
    <cellStyle name="Normal 38 5 2 4" xfId="34276"/>
    <cellStyle name="Normal 38 5 3" xfId="15198"/>
    <cellStyle name="Normal 38 5 4" xfId="24750"/>
    <cellStyle name="Normal 38 5 5" xfId="34275"/>
    <cellStyle name="Normal 38 6" xfId="5475"/>
    <cellStyle name="Normal 38 6 2" xfId="15200"/>
    <cellStyle name="Normal 38 6 3" xfId="24752"/>
    <cellStyle name="Normal 38 6 4" xfId="34277"/>
    <cellStyle name="Normal 38 7" xfId="5476"/>
    <cellStyle name="Normal 38 7 2" xfId="15201"/>
    <cellStyle name="Normal 38 7 3" xfId="24753"/>
    <cellStyle name="Normal 38 7 4" xfId="34278"/>
    <cellStyle name="Normal 38 8" xfId="15190"/>
    <cellStyle name="Normal 38 9" xfId="24742"/>
    <cellStyle name="Normal 39" xfId="5477"/>
    <cellStyle name="Normal 39 2" xfId="15202"/>
    <cellStyle name="Normal 39 3" xfId="24754"/>
    <cellStyle name="Normal 39 4" xfId="34279"/>
    <cellStyle name="Normal 4" xfId="19"/>
    <cellStyle name="Normal 4 10" xfId="5478"/>
    <cellStyle name="Normal 4 11" xfId="15203"/>
    <cellStyle name="Normal 4 12" xfId="19497"/>
    <cellStyle name="Normal 4 13" xfId="34280"/>
    <cellStyle name="Normal 4 2" xfId="5479"/>
    <cellStyle name="Normal 4 2 10" xfId="5480"/>
    <cellStyle name="Normal 4 2 11" xfId="5481"/>
    <cellStyle name="Normal 4 2 11 10" xfId="24755"/>
    <cellStyle name="Normal 4 2 11 11" xfId="34281"/>
    <cellStyle name="Normal 4 2 11 2" xfId="5482"/>
    <cellStyle name="Normal 4 2 11 2 2" xfId="5483"/>
    <cellStyle name="Normal 4 2 11 2 2 2" xfId="15206"/>
    <cellStyle name="Normal 4 2 11 2 2 3" xfId="24757"/>
    <cellStyle name="Normal 4 2 11 2 2 4" xfId="34283"/>
    <cellStyle name="Normal 4 2 11 2 3" xfId="5484"/>
    <cellStyle name="Normal 4 2 11 2 3 2" xfId="15207"/>
    <cellStyle name="Normal 4 2 11 2 3 3" xfId="24758"/>
    <cellStyle name="Normal 4 2 11 2 3 4" xfId="34284"/>
    <cellStyle name="Normal 4 2 11 2 4" xfId="15205"/>
    <cellStyle name="Normal 4 2 11 2 5" xfId="24756"/>
    <cellStyle name="Normal 4 2 11 2 6" xfId="34282"/>
    <cellStyle name="Normal 4 2 11 3" xfId="5485"/>
    <cellStyle name="Normal 4 2 11 3 2" xfId="5486"/>
    <cellStyle name="Normal 4 2 11 3 2 2" xfId="15209"/>
    <cellStyle name="Normal 4 2 11 3 2 3" xfId="24760"/>
    <cellStyle name="Normal 4 2 11 3 2 4" xfId="34286"/>
    <cellStyle name="Normal 4 2 11 3 3" xfId="15208"/>
    <cellStyle name="Normal 4 2 11 3 4" xfId="24759"/>
    <cellStyle name="Normal 4 2 11 3 5" xfId="34285"/>
    <cellStyle name="Normal 4 2 11 4" xfId="5487"/>
    <cellStyle name="Normal 4 2 11 4 2" xfId="5488"/>
    <cellStyle name="Normal 4 2 11 4 2 2" xfId="15211"/>
    <cellStyle name="Normal 4 2 11 4 2 3" xfId="24762"/>
    <cellStyle name="Normal 4 2 11 4 2 4" xfId="34288"/>
    <cellStyle name="Normal 4 2 11 4 3" xfId="15210"/>
    <cellStyle name="Normal 4 2 11 4 4" xfId="24761"/>
    <cellStyle name="Normal 4 2 11 4 5" xfId="34287"/>
    <cellStyle name="Normal 4 2 11 5" xfId="5489"/>
    <cellStyle name="Normal 4 2 11 5 2" xfId="5490"/>
    <cellStyle name="Normal 4 2 11 5 2 2" xfId="15213"/>
    <cellStyle name="Normal 4 2 11 5 2 3" xfId="24764"/>
    <cellStyle name="Normal 4 2 11 5 2 4" xfId="34290"/>
    <cellStyle name="Normal 4 2 11 5 3" xfId="15212"/>
    <cellStyle name="Normal 4 2 11 5 4" xfId="24763"/>
    <cellStyle name="Normal 4 2 11 5 5" xfId="34289"/>
    <cellStyle name="Normal 4 2 11 6" xfId="5491"/>
    <cellStyle name="Normal 4 2 11 6 2" xfId="15214"/>
    <cellStyle name="Normal 4 2 11 6 3" xfId="24765"/>
    <cellStyle name="Normal 4 2 11 6 4" xfId="34291"/>
    <cellStyle name="Normal 4 2 11 7" xfId="5492"/>
    <cellStyle name="Normal 4 2 11 7 2" xfId="15215"/>
    <cellStyle name="Normal 4 2 11 7 3" xfId="24766"/>
    <cellStyle name="Normal 4 2 11 7 4" xfId="34292"/>
    <cellStyle name="Normal 4 2 11 8" xfId="5493"/>
    <cellStyle name="Normal 4 2 11 9" xfId="15204"/>
    <cellStyle name="Normal 4 2 12" xfId="5494"/>
    <cellStyle name="Normal 4 2 13" xfId="5495"/>
    <cellStyle name="Normal 4 2 13 2" xfId="15216"/>
    <cellStyle name="Normal 4 2 13 3" xfId="24767"/>
    <cellStyle name="Normal 4 2 13 4" xfId="34293"/>
    <cellStyle name="Normal 4 2 14" xfId="5496"/>
    <cellStyle name="Normal 4 2 14 2" xfId="15217"/>
    <cellStyle name="Normal 4 2 14 3" xfId="24768"/>
    <cellStyle name="Normal 4 2 14 4" xfId="34294"/>
    <cellStyle name="Normal 4 2 2" xfId="5497"/>
    <cellStyle name="Normal 4 2 2 10" xfId="5498"/>
    <cellStyle name="Normal 4 2 2 10 2" xfId="5499"/>
    <cellStyle name="Normal 4 2 2 10 2 2" xfId="15220"/>
    <cellStyle name="Normal 4 2 2 10 2 3" xfId="24771"/>
    <cellStyle name="Normal 4 2 2 10 2 4" xfId="34297"/>
    <cellStyle name="Normal 4 2 2 10 3" xfId="5500"/>
    <cellStyle name="Normal 4 2 2 10 3 2" xfId="15221"/>
    <cellStyle name="Normal 4 2 2 10 3 3" xfId="24772"/>
    <cellStyle name="Normal 4 2 2 10 3 4" xfId="34298"/>
    <cellStyle name="Normal 4 2 2 10 4" xfId="15219"/>
    <cellStyle name="Normal 4 2 2 10 5" xfId="24770"/>
    <cellStyle name="Normal 4 2 2 10 6" xfId="34296"/>
    <cellStyle name="Normal 4 2 2 11" xfId="5501"/>
    <cellStyle name="Normal 4 2 2 11 2" xfId="5502"/>
    <cellStyle name="Normal 4 2 2 11 2 2" xfId="15223"/>
    <cellStyle name="Normal 4 2 2 11 2 3" xfId="24774"/>
    <cellStyle name="Normal 4 2 2 11 2 4" xfId="34300"/>
    <cellStyle name="Normal 4 2 2 11 3" xfId="15222"/>
    <cellStyle name="Normal 4 2 2 11 4" xfId="24773"/>
    <cellStyle name="Normal 4 2 2 11 5" xfId="34299"/>
    <cellStyle name="Normal 4 2 2 12" xfId="5503"/>
    <cellStyle name="Normal 4 2 2 12 2" xfId="15224"/>
    <cellStyle name="Normal 4 2 2 12 3" xfId="24775"/>
    <cellStyle name="Normal 4 2 2 12 4" xfId="34301"/>
    <cellStyle name="Normal 4 2 2 13" xfId="5504"/>
    <cellStyle name="Normal 4 2 2 13 2" xfId="15225"/>
    <cellStyle name="Normal 4 2 2 13 3" xfId="24776"/>
    <cellStyle name="Normal 4 2 2 13 4" xfId="34302"/>
    <cellStyle name="Normal 4 2 2 14" xfId="5505"/>
    <cellStyle name="Normal 4 2 2 14 2" xfId="15226"/>
    <cellStyle name="Normal 4 2 2 14 3" xfId="24777"/>
    <cellStyle name="Normal 4 2 2 14 4" xfId="34303"/>
    <cellStyle name="Normal 4 2 2 15" xfId="5506"/>
    <cellStyle name="Normal 4 2 2 15 2" xfId="15227"/>
    <cellStyle name="Normal 4 2 2 15 3" xfId="24778"/>
    <cellStyle name="Normal 4 2 2 15 4" xfId="34304"/>
    <cellStyle name="Normal 4 2 2 16" xfId="15218"/>
    <cellStyle name="Normal 4 2 2 17" xfId="24769"/>
    <cellStyle name="Normal 4 2 2 18" xfId="34295"/>
    <cellStyle name="Normal 4 2 2 2" xfId="5507"/>
    <cellStyle name="Normal 4 2 2 2 10" xfId="5508"/>
    <cellStyle name="Normal 4 2 2 2 10 2" xfId="15229"/>
    <cellStyle name="Normal 4 2 2 2 10 3" xfId="24780"/>
    <cellStyle name="Normal 4 2 2 2 10 4" xfId="34306"/>
    <cellStyle name="Normal 4 2 2 2 11" xfId="5509"/>
    <cellStyle name="Normal 4 2 2 2 11 2" xfId="15230"/>
    <cellStyle name="Normal 4 2 2 2 11 3" xfId="24781"/>
    <cellStyle name="Normal 4 2 2 2 11 4" xfId="34307"/>
    <cellStyle name="Normal 4 2 2 2 12" xfId="5510"/>
    <cellStyle name="Normal 4 2 2 2 12 2" xfId="15231"/>
    <cellStyle name="Normal 4 2 2 2 12 3" xfId="24782"/>
    <cellStyle name="Normal 4 2 2 2 12 4" xfId="34308"/>
    <cellStyle name="Normal 4 2 2 2 13" xfId="15228"/>
    <cellStyle name="Normal 4 2 2 2 14" xfId="24779"/>
    <cellStyle name="Normal 4 2 2 2 15" xfId="34305"/>
    <cellStyle name="Normal 4 2 2 2 2" xfId="5511"/>
    <cellStyle name="Normal 4 2 2 2 2 10" xfId="24783"/>
    <cellStyle name="Normal 4 2 2 2 2 11" xfId="34309"/>
    <cellStyle name="Normal 4 2 2 2 2 2" xfId="5512"/>
    <cellStyle name="Normal 4 2 2 2 2 2 2" xfId="5513"/>
    <cellStyle name="Normal 4 2 2 2 2 2 2 2" xfId="15234"/>
    <cellStyle name="Normal 4 2 2 2 2 2 2 3" xfId="24785"/>
    <cellStyle name="Normal 4 2 2 2 2 2 2 4" xfId="34311"/>
    <cellStyle name="Normal 4 2 2 2 2 2 3" xfId="5514"/>
    <cellStyle name="Normal 4 2 2 2 2 2 3 2" xfId="15235"/>
    <cellStyle name="Normal 4 2 2 2 2 2 3 3" xfId="24786"/>
    <cellStyle name="Normal 4 2 2 2 2 2 3 4" xfId="34312"/>
    <cellStyle name="Normal 4 2 2 2 2 2 4" xfId="15233"/>
    <cellStyle name="Normal 4 2 2 2 2 2 5" xfId="24784"/>
    <cellStyle name="Normal 4 2 2 2 2 2 6" xfId="34310"/>
    <cellStyle name="Normal 4 2 2 2 2 3" xfId="5515"/>
    <cellStyle name="Normal 4 2 2 2 2 3 2" xfId="5516"/>
    <cellStyle name="Normal 4 2 2 2 2 3 2 2" xfId="15237"/>
    <cellStyle name="Normal 4 2 2 2 2 3 2 3" xfId="24788"/>
    <cellStyle name="Normal 4 2 2 2 2 3 2 4" xfId="34314"/>
    <cellStyle name="Normal 4 2 2 2 2 3 3" xfId="5517"/>
    <cellStyle name="Normal 4 2 2 2 2 3 3 2" xfId="15238"/>
    <cellStyle name="Normal 4 2 2 2 2 3 3 3" xfId="24789"/>
    <cellStyle name="Normal 4 2 2 2 2 3 3 4" xfId="34315"/>
    <cellStyle name="Normal 4 2 2 2 2 3 4" xfId="15236"/>
    <cellStyle name="Normal 4 2 2 2 2 3 5" xfId="24787"/>
    <cellStyle name="Normal 4 2 2 2 2 3 6" xfId="34313"/>
    <cellStyle name="Normal 4 2 2 2 2 4" xfId="5518"/>
    <cellStyle name="Normal 4 2 2 2 2 4 2" xfId="5519"/>
    <cellStyle name="Normal 4 2 2 2 2 4 2 2" xfId="15240"/>
    <cellStyle name="Normal 4 2 2 2 2 4 2 3" xfId="24791"/>
    <cellStyle name="Normal 4 2 2 2 2 4 2 4" xfId="34317"/>
    <cellStyle name="Normal 4 2 2 2 2 4 3" xfId="15239"/>
    <cellStyle name="Normal 4 2 2 2 2 4 4" xfId="24790"/>
    <cellStyle name="Normal 4 2 2 2 2 4 5" xfId="34316"/>
    <cellStyle name="Normal 4 2 2 2 2 5" xfId="5520"/>
    <cellStyle name="Normal 4 2 2 2 2 5 2" xfId="5521"/>
    <cellStyle name="Normal 4 2 2 2 2 5 2 2" xfId="15242"/>
    <cellStyle name="Normal 4 2 2 2 2 5 2 3" xfId="24793"/>
    <cellStyle name="Normal 4 2 2 2 2 5 2 4" xfId="34319"/>
    <cellStyle name="Normal 4 2 2 2 2 5 3" xfId="15241"/>
    <cellStyle name="Normal 4 2 2 2 2 5 4" xfId="24792"/>
    <cellStyle name="Normal 4 2 2 2 2 5 5" xfId="34318"/>
    <cellStyle name="Normal 4 2 2 2 2 6" xfId="5522"/>
    <cellStyle name="Normal 4 2 2 2 2 6 2" xfId="15243"/>
    <cellStyle name="Normal 4 2 2 2 2 6 3" xfId="24794"/>
    <cellStyle name="Normal 4 2 2 2 2 6 4" xfId="34320"/>
    <cellStyle name="Normal 4 2 2 2 2 7" xfId="5523"/>
    <cellStyle name="Normal 4 2 2 2 2 7 2" xfId="15244"/>
    <cellStyle name="Normal 4 2 2 2 2 7 3" xfId="24795"/>
    <cellStyle name="Normal 4 2 2 2 2 7 4" xfId="34321"/>
    <cellStyle name="Normal 4 2 2 2 2 8" xfId="5524"/>
    <cellStyle name="Normal 4 2 2 2 2 8 2" xfId="15245"/>
    <cellStyle name="Normal 4 2 2 2 2 8 3" xfId="24796"/>
    <cellStyle name="Normal 4 2 2 2 2 8 4" xfId="34322"/>
    <cellStyle name="Normal 4 2 2 2 2 9" xfId="15232"/>
    <cellStyle name="Normal 4 2 2 2 3" xfId="5525"/>
    <cellStyle name="Normal 4 2 2 2 3 10" xfId="34323"/>
    <cellStyle name="Normal 4 2 2 2 3 2" xfId="5526"/>
    <cellStyle name="Normal 4 2 2 2 3 2 2" xfId="5527"/>
    <cellStyle name="Normal 4 2 2 2 3 2 2 2" xfId="15248"/>
    <cellStyle name="Normal 4 2 2 2 3 2 2 3" xfId="24799"/>
    <cellStyle name="Normal 4 2 2 2 3 2 2 4" xfId="34325"/>
    <cellStyle name="Normal 4 2 2 2 3 2 3" xfId="5528"/>
    <cellStyle name="Normal 4 2 2 2 3 2 3 2" xfId="15249"/>
    <cellStyle name="Normal 4 2 2 2 3 2 3 3" xfId="24800"/>
    <cellStyle name="Normal 4 2 2 2 3 2 3 4" xfId="34326"/>
    <cellStyle name="Normal 4 2 2 2 3 2 4" xfId="15247"/>
    <cellStyle name="Normal 4 2 2 2 3 2 5" xfId="24798"/>
    <cellStyle name="Normal 4 2 2 2 3 2 6" xfId="34324"/>
    <cellStyle name="Normal 4 2 2 2 3 3" xfId="5529"/>
    <cellStyle name="Normal 4 2 2 2 3 3 2" xfId="5530"/>
    <cellStyle name="Normal 4 2 2 2 3 3 2 2" xfId="15251"/>
    <cellStyle name="Normal 4 2 2 2 3 3 2 3" xfId="24802"/>
    <cellStyle name="Normal 4 2 2 2 3 3 2 4" xfId="34328"/>
    <cellStyle name="Normal 4 2 2 2 3 3 3" xfId="5531"/>
    <cellStyle name="Normal 4 2 2 2 3 3 3 2" xfId="15252"/>
    <cellStyle name="Normal 4 2 2 2 3 3 3 3" xfId="24803"/>
    <cellStyle name="Normal 4 2 2 2 3 3 3 4" xfId="34329"/>
    <cellStyle name="Normal 4 2 2 2 3 3 4" xfId="15250"/>
    <cellStyle name="Normal 4 2 2 2 3 3 5" xfId="24801"/>
    <cellStyle name="Normal 4 2 2 2 3 3 6" xfId="34327"/>
    <cellStyle name="Normal 4 2 2 2 3 4" xfId="5532"/>
    <cellStyle name="Normal 4 2 2 2 3 4 2" xfId="5533"/>
    <cellStyle name="Normal 4 2 2 2 3 4 2 2" xfId="15254"/>
    <cellStyle name="Normal 4 2 2 2 3 4 2 3" xfId="24805"/>
    <cellStyle name="Normal 4 2 2 2 3 4 2 4" xfId="34331"/>
    <cellStyle name="Normal 4 2 2 2 3 4 3" xfId="15253"/>
    <cellStyle name="Normal 4 2 2 2 3 4 4" xfId="24804"/>
    <cellStyle name="Normal 4 2 2 2 3 4 5" xfId="34330"/>
    <cellStyle name="Normal 4 2 2 2 3 5" xfId="5534"/>
    <cellStyle name="Normal 4 2 2 2 3 5 2" xfId="5535"/>
    <cellStyle name="Normal 4 2 2 2 3 5 2 2" xfId="15256"/>
    <cellStyle name="Normal 4 2 2 2 3 5 2 3" xfId="24807"/>
    <cellStyle name="Normal 4 2 2 2 3 5 2 4" xfId="34333"/>
    <cellStyle name="Normal 4 2 2 2 3 5 3" xfId="15255"/>
    <cellStyle name="Normal 4 2 2 2 3 5 4" xfId="24806"/>
    <cellStyle name="Normal 4 2 2 2 3 5 5" xfId="34332"/>
    <cellStyle name="Normal 4 2 2 2 3 6" xfId="5536"/>
    <cellStyle name="Normal 4 2 2 2 3 6 2" xfId="15257"/>
    <cellStyle name="Normal 4 2 2 2 3 6 3" xfId="24808"/>
    <cellStyle name="Normal 4 2 2 2 3 6 4" xfId="34334"/>
    <cellStyle name="Normal 4 2 2 2 3 7" xfId="5537"/>
    <cellStyle name="Normal 4 2 2 2 3 7 2" xfId="15258"/>
    <cellStyle name="Normal 4 2 2 2 3 7 3" xfId="24809"/>
    <cellStyle name="Normal 4 2 2 2 3 7 4" xfId="34335"/>
    <cellStyle name="Normal 4 2 2 2 3 8" xfId="15246"/>
    <cellStyle name="Normal 4 2 2 2 3 9" xfId="24797"/>
    <cellStyle name="Normal 4 2 2 2 4" xfId="5538"/>
    <cellStyle name="Normal 4 2 2 2 4 10" xfId="34336"/>
    <cellStyle name="Normal 4 2 2 2 4 2" xfId="5539"/>
    <cellStyle name="Normal 4 2 2 2 4 2 2" xfId="5540"/>
    <cellStyle name="Normal 4 2 2 2 4 2 2 2" xfId="15261"/>
    <cellStyle name="Normal 4 2 2 2 4 2 2 3" xfId="24812"/>
    <cellStyle name="Normal 4 2 2 2 4 2 2 4" xfId="34338"/>
    <cellStyle name="Normal 4 2 2 2 4 2 3" xfId="5541"/>
    <cellStyle name="Normal 4 2 2 2 4 2 3 2" xfId="15262"/>
    <cellStyle name="Normal 4 2 2 2 4 2 3 3" xfId="24813"/>
    <cellStyle name="Normal 4 2 2 2 4 2 3 4" xfId="34339"/>
    <cellStyle name="Normal 4 2 2 2 4 2 4" xfId="15260"/>
    <cellStyle name="Normal 4 2 2 2 4 2 5" xfId="24811"/>
    <cellStyle name="Normal 4 2 2 2 4 2 6" xfId="34337"/>
    <cellStyle name="Normal 4 2 2 2 4 3" xfId="5542"/>
    <cellStyle name="Normal 4 2 2 2 4 3 2" xfId="5543"/>
    <cellStyle name="Normal 4 2 2 2 4 3 2 2" xfId="15264"/>
    <cellStyle name="Normal 4 2 2 2 4 3 2 3" xfId="24815"/>
    <cellStyle name="Normal 4 2 2 2 4 3 2 4" xfId="34341"/>
    <cellStyle name="Normal 4 2 2 2 4 3 3" xfId="15263"/>
    <cellStyle name="Normal 4 2 2 2 4 3 4" xfId="24814"/>
    <cellStyle name="Normal 4 2 2 2 4 3 5" xfId="34340"/>
    <cellStyle name="Normal 4 2 2 2 4 4" xfId="5544"/>
    <cellStyle name="Normal 4 2 2 2 4 4 2" xfId="5545"/>
    <cellStyle name="Normal 4 2 2 2 4 4 2 2" xfId="15266"/>
    <cellStyle name="Normal 4 2 2 2 4 4 2 3" xfId="24817"/>
    <cellStyle name="Normal 4 2 2 2 4 4 2 4" xfId="34343"/>
    <cellStyle name="Normal 4 2 2 2 4 4 3" xfId="15265"/>
    <cellStyle name="Normal 4 2 2 2 4 4 4" xfId="24816"/>
    <cellStyle name="Normal 4 2 2 2 4 4 5" xfId="34342"/>
    <cellStyle name="Normal 4 2 2 2 4 5" xfId="5546"/>
    <cellStyle name="Normal 4 2 2 2 4 5 2" xfId="5547"/>
    <cellStyle name="Normal 4 2 2 2 4 5 2 2" xfId="15268"/>
    <cellStyle name="Normal 4 2 2 2 4 5 2 3" xfId="24819"/>
    <cellStyle name="Normal 4 2 2 2 4 5 2 4" xfId="34345"/>
    <cellStyle name="Normal 4 2 2 2 4 5 3" xfId="15267"/>
    <cellStyle name="Normal 4 2 2 2 4 5 4" xfId="24818"/>
    <cellStyle name="Normal 4 2 2 2 4 5 5" xfId="34344"/>
    <cellStyle name="Normal 4 2 2 2 4 6" xfId="5548"/>
    <cellStyle name="Normal 4 2 2 2 4 6 2" xfId="15269"/>
    <cellStyle name="Normal 4 2 2 2 4 6 3" xfId="24820"/>
    <cellStyle name="Normal 4 2 2 2 4 6 4" xfId="34346"/>
    <cellStyle name="Normal 4 2 2 2 4 7" xfId="5549"/>
    <cellStyle name="Normal 4 2 2 2 4 7 2" xfId="15270"/>
    <cellStyle name="Normal 4 2 2 2 4 7 3" xfId="24821"/>
    <cellStyle name="Normal 4 2 2 2 4 7 4" xfId="34347"/>
    <cellStyle name="Normal 4 2 2 2 4 8" xfId="15259"/>
    <cellStyle name="Normal 4 2 2 2 4 9" xfId="24810"/>
    <cellStyle name="Normal 4 2 2 2 5" xfId="5550"/>
    <cellStyle name="Normal 4 2 2 2 5 2" xfId="5551"/>
    <cellStyle name="Normal 4 2 2 2 5 2 2" xfId="15272"/>
    <cellStyle name="Normal 4 2 2 2 5 2 3" xfId="24823"/>
    <cellStyle name="Normal 4 2 2 2 5 2 4" xfId="34349"/>
    <cellStyle name="Normal 4 2 2 2 5 3" xfId="5552"/>
    <cellStyle name="Normal 4 2 2 2 5 3 2" xfId="15273"/>
    <cellStyle name="Normal 4 2 2 2 5 3 3" xfId="24824"/>
    <cellStyle name="Normal 4 2 2 2 5 3 4" xfId="34350"/>
    <cellStyle name="Normal 4 2 2 2 5 4" xfId="15271"/>
    <cellStyle name="Normal 4 2 2 2 5 5" xfId="24822"/>
    <cellStyle name="Normal 4 2 2 2 5 6" xfId="34348"/>
    <cellStyle name="Normal 4 2 2 2 6" xfId="5553"/>
    <cellStyle name="Normal 4 2 2 2 6 2" xfId="5554"/>
    <cellStyle name="Normal 4 2 2 2 6 2 2" xfId="15275"/>
    <cellStyle name="Normal 4 2 2 2 6 2 3" xfId="24826"/>
    <cellStyle name="Normal 4 2 2 2 6 2 4" xfId="34352"/>
    <cellStyle name="Normal 4 2 2 2 6 3" xfId="5555"/>
    <cellStyle name="Normal 4 2 2 2 6 3 2" xfId="15276"/>
    <cellStyle name="Normal 4 2 2 2 6 3 3" xfId="24827"/>
    <cellStyle name="Normal 4 2 2 2 6 3 4" xfId="34353"/>
    <cellStyle name="Normal 4 2 2 2 6 4" xfId="15274"/>
    <cellStyle name="Normal 4 2 2 2 6 5" xfId="24825"/>
    <cellStyle name="Normal 4 2 2 2 6 6" xfId="34351"/>
    <cellStyle name="Normal 4 2 2 2 7" xfId="5556"/>
    <cellStyle name="Normal 4 2 2 2 7 2" xfId="5557"/>
    <cellStyle name="Normal 4 2 2 2 7 2 2" xfId="15278"/>
    <cellStyle name="Normal 4 2 2 2 7 2 3" xfId="24829"/>
    <cellStyle name="Normal 4 2 2 2 7 2 4" xfId="34355"/>
    <cellStyle name="Normal 4 2 2 2 7 3" xfId="5558"/>
    <cellStyle name="Normal 4 2 2 2 7 3 2" xfId="15279"/>
    <cellStyle name="Normal 4 2 2 2 7 3 3" xfId="24830"/>
    <cellStyle name="Normal 4 2 2 2 7 3 4" xfId="34356"/>
    <cellStyle name="Normal 4 2 2 2 7 4" xfId="15277"/>
    <cellStyle name="Normal 4 2 2 2 7 5" xfId="24828"/>
    <cellStyle name="Normal 4 2 2 2 7 6" xfId="34354"/>
    <cellStyle name="Normal 4 2 2 2 8" xfId="5559"/>
    <cellStyle name="Normal 4 2 2 2 8 2" xfId="5560"/>
    <cellStyle name="Normal 4 2 2 2 8 2 2" xfId="15281"/>
    <cellStyle name="Normal 4 2 2 2 8 2 3" xfId="24832"/>
    <cellStyle name="Normal 4 2 2 2 8 2 4" xfId="34358"/>
    <cellStyle name="Normal 4 2 2 2 8 3" xfId="15280"/>
    <cellStyle name="Normal 4 2 2 2 8 4" xfId="24831"/>
    <cellStyle name="Normal 4 2 2 2 8 5" xfId="34357"/>
    <cellStyle name="Normal 4 2 2 2 9" xfId="5561"/>
    <cellStyle name="Normal 4 2 2 2 9 2" xfId="15282"/>
    <cellStyle name="Normal 4 2 2 2 9 3" xfId="24833"/>
    <cellStyle name="Normal 4 2 2 2 9 4" xfId="34359"/>
    <cellStyle name="Normal 4 2 2 3" xfId="5562"/>
    <cellStyle name="Normal 4 2 2 3 10" xfId="5563"/>
    <cellStyle name="Normal 4 2 2 3 10 2" xfId="15284"/>
    <cellStyle name="Normal 4 2 2 3 10 3" xfId="24835"/>
    <cellStyle name="Normal 4 2 2 3 10 4" xfId="34361"/>
    <cellStyle name="Normal 4 2 2 3 11" xfId="5564"/>
    <cellStyle name="Normal 4 2 2 3 11 2" xfId="15285"/>
    <cellStyle name="Normal 4 2 2 3 11 3" xfId="24836"/>
    <cellStyle name="Normal 4 2 2 3 11 4" xfId="34362"/>
    <cellStyle name="Normal 4 2 2 3 12" xfId="15283"/>
    <cellStyle name="Normal 4 2 2 3 13" xfId="24834"/>
    <cellStyle name="Normal 4 2 2 3 14" xfId="34360"/>
    <cellStyle name="Normal 4 2 2 3 2" xfId="5565"/>
    <cellStyle name="Normal 4 2 2 3 2 10" xfId="34363"/>
    <cellStyle name="Normal 4 2 2 3 2 2" xfId="5566"/>
    <cellStyle name="Normal 4 2 2 3 2 2 2" xfId="5567"/>
    <cellStyle name="Normal 4 2 2 3 2 2 2 2" xfId="15288"/>
    <cellStyle name="Normal 4 2 2 3 2 2 2 3" xfId="24839"/>
    <cellStyle name="Normal 4 2 2 3 2 2 2 4" xfId="34365"/>
    <cellStyle name="Normal 4 2 2 3 2 2 3" xfId="5568"/>
    <cellStyle name="Normal 4 2 2 3 2 2 3 2" xfId="15289"/>
    <cellStyle name="Normal 4 2 2 3 2 2 3 3" xfId="24840"/>
    <cellStyle name="Normal 4 2 2 3 2 2 3 4" xfId="34366"/>
    <cellStyle name="Normal 4 2 2 3 2 2 4" xfId="15287"/>
    <cellStyle name="Normal 4 2 2 3 2 2 5" xfId="24838"/>
    <cellStyle name="Normal 4 2 2 3 2 2 6" xfId="34364"/>
    <cellStyle name="Normal 4 2 2 3 2 3" xfId="5569"/>
    <cellStyle name="Normal 4 2 2 3 2 3 2" xfId="5570"/>
    <cellStyle name="Normal 4 2 2 3 2 3 2 2" xfId="15291"/>
    <cellStyle name="Normal 4 2 2 3 2 3 2 3" xfId="24842"/>
    <cellStyle name="Normal 4 2 2 3 2 3 2 4" xfId="34368"/>
    <cellStyle name="Normal 4 2 2 3 2 3 3" xfId="5571"/>
    <cellStyle name="Normal 4 2 2 3 2 3 3 2" xfId="15292"/>
    <cellStyle name="Normal 4 2 2 3 2 3 3 3" xfId="24843"/>
    <cellStyle name="Normal 4 2 2 3 2 3 3 4" xfId="34369"/>
    <cellStyle name="Normal 4 2 2 3 2 3 4" xfId="15290"/>
    <cellStyle name="Normal 4 2 2 3 2 3 5" xfId="24841"/>
    <cellStyle name="Normal 4 2 2 3 2 3 6" xfId="34367"/>
    <cellStyle name="Normal 4 2 2 3 2 4" xfId="5572"/>
    <cellStyle name="Normal 4 2 2 3 2 4 2" xfId="5573"/>
    <cellStyle name="Normal 4 2 2 3 2 4 2 2" xfId="15294"/>
    <cellStyle name="Normal 4 2 2 3 2 4 2 3" xfId="24845"/>
    <cellStyle name="Normal 4 2 2 3 2 4 2 4" xfId="34371"/>
    <cellStyle name="Normal 4 2 2 3 2 4 3" xfId="15293"/>
    <cellStyle name="Normal 4 2 2 3 2 4 4" xfId="24844"/>
    <cellStyle name="Normal 4 2 2 3 2 4 5" xfId="34370"/>
    <cellStyle name="Normal 4 2 2 3 2 5" xfId="5574"/>
    <cellStyle name="Normal 4 2 2 3 2 5 2" xfId="5575"/>
    <cellStyle name="Normal 4 2 2 3 2 5 2 2" xfId="15296"/>
    <cellStyle name="Normal 4 2 2 3 2 5 2 3" xfId="24847"/>
    <cellStyle name="Normal 4 2 2 3 2 5 2 4" xfId="34373"/>
    <cellStyle name="Normal 4 2 2 3 2 5 3" xfId="15295"/>
    <cellStyle name="Normal 4 2 2 3 2 5 4" xfId="24846"/>
    <cellStyle name="Normal 4 2 2 3 2 5 5" xfId="34372"/>
    <cellStyle name="Normal 4 2 2 3 2 6" xfId="5576"/>
    <cellStyle name="Normal 4 2 2 3 2 6 2" xfId="15297"/>
    <cellStyle name="Normal 4 2 2 3 2 6 3" xfId="24848"/>
    <cellStyle name="Normal 4 2 2 3 2 6 4" xfId="34374"/>
    <cellStyle name="Normal 4 2 2 3 2 7" xfId="5577"/>
    <cellStyle name="Normal 4 2 2 3 2 7 2" xfId="15298"/>
    <cellStyle name="Normal 4 2 2 3 2 7 3" xfId="24849"/>
    <cellStyle name="Normal 4 2 2 3 2 7 4" xfId="34375"/>
    <cellStyle name="Normal 4 2 2 3 2 8" xfId="15286"/>
    <cellStyle name="Normal 4 2 2 3 2 9" xfId="24837"/>
    <cellStyle name="Normal 4 2 2 3 3" xfId="5578"/>
    <cellStyle name="Normal 4 2 2 3 3 10" xfId="34376"/>
    <cellStyle name="Normal 4 2 2 3 3 2" xfId="5579"/>
    <cellStyle name="Normal 4 2 2 3 3 2 2" xfId="5580"/>
    <cellStyle name="Normal 4 2 2 3 3 2 2 2" xfId="15301"/>
    <cellStyle name="Normal 4 2 2 3 3 2 2 3" xfId="24852"/>
    <cellStyle name="Normal 4 2 2 3 3 2 2 4" xfId="34378"/>
    <cellStyle name="Normal 4 2 2 3 3 2 3" xfId="5581"/>
    <cellStyle name="Normal 4 2 2 3 3 2 3 2" xfId="15302"/>
    <cellStyle name="Normal 4 2 2 3 3 2 3 3" xfId="24853"/>
    <cellStyle name="Normal 4 2 2 3 3 2 3 4" xfId="34379"/>
    <cellStyle name="Normal 4 2 2 3 3 2 4" xfId="15300"/>
    <cellStyle name="Normal 4 2 2 3 3 2 5" xfId="24851"/>
    <cellStyle name="Normal 4 2 2 3 3 2 6" xfId="34377"/>
    <cellStyle name="Normal 4 2 2 3 3 3" xfId="5582"/>
    <cellStyle name="Normal 4 2 2 3 3 3 2" xfId="5583"/>
    <cellStyle name="Normal 4 2 2 3 3 3 2 2" xfId="15304"/>
    <cellStyle name="Normal 4 2 2 3 3 3 2 3" xfId="24855"/>
    <cellStyle name="Normal 4 2 2 3 3 3 2 4" xfId="34381"/>
    <cellStyle name="Normal 4 2 2 3 3 3 3" xfId="5584"/>
    <cellStyle name="Normal 4 2 2 3 3 3 3 2" xfId="15305"/>
    <cellStyle name="Normal 4 2 2 3 3 3 3 3" xfId="24856"/>
    <cellStyle name="Normal 4 2 2 3 3 3 3 4" xfId="34382"/>
    <cellStyle name="Normal 4 2 2 3 3 3 4" xfId="15303"/>
    <cellStyle name="Normal 4 2 2 3 3 3 5" xfId="24854"/>
    <cellStyle name="Normal 4 2 2 3 3 3 6" xfId="34380"/>
    <cellStyle name="Normal 4 2 2 3 3 4" xfId="5585"/>
    <cellStyle name="Normal 4 2 2 3 3 4 2" xfId="5586"/>
    <cellStyle name="Normal 4 2 2 3 3 4 2 2" xfId="15307"/>
    <cellStyle name="Normal 4 2 2 3 3 4 2 3" xfId="24858"/>
    <cellStyle name="Normal 4 2 2 3 3 4 2 4" xfId="34384"/>
    <cellStyle name="Normal 4 2 2 3 3 4 3" xfId="15306"/>
    <cellStyle name="Normal 4 2 2 3 3 4 4" xfId="24857"/>
    <cellStyle name="Normal 4 2 2 3 3 4 5" xfId="34383"/>
    <cellStyle name="Normal 4 2 2 3 3 5" xfId="5587"/>
    <cellStyle name="Normal 4 2 2 3 3 5 2" xfId="5588"/>
    <cellStyle name="Normal 4 2 2 3 3 5 2 2" xfId="15309"/>
    <cellStyle name="Normal 4 2 2 3 3 5 2 3" xfId="24860"/>
    <cellStyle name="Normal 4 2 2 3 3 5 2 4" xfId="34386"/>
    <cellStyle name="Normal 4 2 2 3 3 5 3" xfId="15308"/>
    <cellStyle name="Normal 4 2 2 3 3 5 4" xfId="24859"/>
    <cellStyle name="Normal 4 2 2 3 3 5 5" xfId="34385"/>
    <cellStyle name="Normal 4 2 2 3 3 6" xfId="5589"/>
    <cellStyle name="Normal 4 2 2 3 3 6 2" xfId="15310"/>
    <cellStyle name="Normal 4 2 2 3 3 6 3" xfId="24861"/>
    <cellStyle name="Normal 4 2 2 3 3 6 4" xfId="34387"/>
    <cellStyle name="Normal 4 2 2 3 3 7" xfId="5590"/>
    <cellStyle name="Normal 4 2 2 3 3 7 2" xfId="15311"/>
    <cellStyle name="Normal 4 2 2 3 3 7 3" xfId="24862"/>
    <cellStyle name="Normal 4 2 2 3 3 7 4" xfId="34388"/>
    <cellStyle name="Normal 4 2 2 3 3 8" xfId="15299"/>
    <cellStyle name="Normal 4 2 2 3 3 9" xfId="24850"/>
    <cellStyle name="Normal 4 2 2 3 4" xfId="5591"/>
    <cellStyle name="Normal 4 2 2 3 4 2" xfId="5592"/>
    <cellStyle name="Normal 4 2 2 3 4 2 2" xfId="15313"/>
    <cellStyle name="Normal 4 2 2 3 4 2 3" xfId="24864"/>
    <cellStyle name="Normal 4 2 2 3 4 2 4" xfId="34390"/>
    <cellStyle name="Normal 4 2 2 3 4 3" xfId="5593"/>
    <cellStyle name="Normal 4 2 2 3 4 3 2" xfId="15314"/>
    <cellStyle name="Normal 4 2 2 3 4 3 3" xfId="24865"/>
    <cellStyle name="Normal 4 2 2 3 4 3 4" xfId="34391"/>
    <cellStyle name="Normal 4 2 2 3 4 4" xfId="15312"/>
    <cellStyle name="Normal 4 2 2 3 4 5" xfId="24863"/>
    <cellStyle name="Normal 4 2 2 3 4 6" xfId="34389"/>
    <cellStyle name="Normal 4 2 2 3 5" xfId="5594"/>
    <cellStyle name="Normal 4 2 2 3 5 2" xfId="5595"/>
    <cellStyle name="Normal 4 2 2 3 5 2 2" xfId="15316"/>
    <cellStyle name="Normal 4 2 2 3 5 2 3" xfId="24867"/>
    <cellStyle name="Normal 4 2 2 3 5 2 4" xfId="34393"/>
    <cellStyle name="Normal 4 2 2 3 5 3" xfId="5596"/>
    <cellStyle name="Normal 4 2 2 3 5 3 2" xfId="15317"/>
    <cellStyle name="Normal 4 2 2 3 5 3 3" xfId="24868"/>
    <cellStyle name="Normal 4 2 2 3 5 3 4" xfId="34394"/>
    <cellStyle name="Normal 4 2 2 3 5 4" xfId="15315"/>
    <cellStyle name="Normal 4 2 2 3 5 5" xfId="24866"/>
    <cellStyle name="Normal 4 2 2 3 5 6" xfId="34392"/>
    <cellStyle name="Normal 4 2 2 3 6" xfId="5597"/>
    <cellStyle name="Normal 4 2 2 3 6 2" xfId="5598"/>
    <cellStyle name="Normal 4 2 2 3 6 2 2" xfId="15319"/>
    <cellStyle name="Normal 4 2 2 3 6 2 3" xfId="24870"/>
    <cellStyle name="Normal 4 2 2 3 6 2 4" xfId="34396"/>
    <cellStyle name="Normal 4 2 2 3 6 3" xfId="5599"/>
    <cellStyle name="Normal 4 2 2 3 6 3 2" xfId="15320"/>
    <cellStyle name="Normal 4 2 2 3 6 3 3" xfId="24871"/>
    <cellStyle name="Normal 4 2 2 3 6 3 4" xfId="34397"/>
    <cellStyle name="Normal 4 2 2 3 6 4" xfId="15318"/>
    <cellStyle name="Normal 4 2 2 3 6 5" xfId="24869"/>
    <cellStyle name="Normal 4 2 2 3 6 6" xfId="34395"/>
    <cellStyle name="Normal 4 2 2 3 7" xfId="5600"/>
    <cellStyle name="Normal 4 2 2 3 7 2" xfId="5601"/>
    <cellStyle name="Normal 4 2 2 3 7 2 2" xfId="15322"/>
    <cellStyle name="Normal 4 2 2 3 7 2 3" xfId="24873"/>
    <cellStyle name="Normal 4 2 2 3 7 2 4" xfId="34399"/>
    <cellStyle name="Normal 4 2 2 3 7 3" xfId="15321"/>
    <cellStyle name="Normal 4 2 2 3 7 4" xfId="24872"/>
    <cellStyle name="Normal 4 2 2 3 7 5" xfId="34398"/>
    <cellStyle name="Normal 4 2 2 3 8" xfId="5602"/>
    <cellStyle name="Normal 4 2 2 3 8 2" xfId="15323"/>
    <cellStyle name="Normal 4 2 2 3 8 3" xfId="24874"/>
    <cellStyle name="Normal 4 2 2 3 8 4" xfId="34400"/>
    <cellStyle name="Normal 4 2 2 3 9" xfId="5603"/>
    <cellStyle name="Normal 4 2 2 3 9 2" xfId="15324"/>
    <cellStyle name="Normal 4 2 2 3 9 3" xfId="24875"/>
    <cellStyle name="Normal 4 2 2 3 9 4" xfId="34401"/>
    <cellStyle name="Normal 4 2 2 4" xfId="5604"/>
    <cellStyle name="Normal 4 2 2 4 10" xfId="24876"/>
    <cellStyle name="Normal 4 2 2 4 11" xfId="34402"/>
    <cellStyle name="Normal 4 2 2 4 2" xfId="5605"/>
    <cellStyle name="Normal 4 2 2 4 2 2" xfId="5606"/>
    <cellStyle name="Normal 4 2 2 4 2 2 2" xfId="15327"/>
    <cellStyle name="Normal 4 2 2 4 2 2 3" xfId="24878"/>
    <cellStyle name="Normal 4 2 2 4 2 2 4" xfId="34404"/>
    <cellStyle name="Normal 4 2 2 4 2 3" xfId="5607"/>
    <cellStyle name="Normal 4 2 2 4 2 3 2" xfId="15328"/>
    <cellStyle name="Normal 4 2 2 4 2 3 3" xfId="24879"/>
    <cellStyle name="Normal 4 2 2 4 2 3 4" xfId="34405"/>
    <cellStyle name="Normal 4 2 2 4 2 4" xfId="15326"/>
    <cellStyle name="Normal 4 2 2 4 2 5" xfId="24877"/>
    <cellStyle name="Normal 4 2 2 4 2 6" xfId="34403"/>
    <cellStyle name="Normal 4 2 2 4 3" xfId="5608"/>
    <cellStyle name="Normal 4 2 2 4 3 2" xfId="5609"/>
    <cellStyle name="Normal 4 2 2 4 3 2 2" xfId="15330"/>
    <cellStyle name="Normal 4 2 2 4 3 2 3" xfId="24881"/>
    <cellStyle name="Normal 4 2 2 4 3 2 4" xfId="34407"/>
    <cellStyle name="Normal 4 2 2 4 3 3" xfId="5610"/>
    <cellStyle name="Normal 4 2 2 4 3 3 2" xfId="15331"/>
    <cellStyle name="Normal 4 2 2 4 3 3 3" xfId="24882"/>
    <cellStyle name="Normal 4 2 2 4 3 3 4" xfId="34408"/>
    <cellStyle name="Normal 4 2 2 4 3 4" xfId="15329"/>
    <cellStyle name="Normal 4 2 2 4 3 5" xfId="24880"/>
    <cellStyle name="Normal 4 2 2 4 3 6" xfId="34406"/>
    <cellStyle name="Normal 4 2 2 4 4" xfId="5611"/>
    <cellStyle name="Normal 4 2 2 4 4 2" xfId="5612"/>
    <cellStyle name="Normal 4 2 2 4 4 2 2" xfId="15333"/>
    <cellStyle name="Normal 4 2 2 4 4 2 3" xfId="24884"/>
    <cellStyle name="Normal 4 2 2 4 4 2 4" xfId="34410"/>
    <cellStyle name="Normal 4 2 2 4 4 3" xfId="15332"/>
    <cellStyle name="Normal 4 2 2 4 4 4" xfId="24883"/>
    <cellStyle name="Normal 4 2 2 4 4 5" xfId="34409"/>
    <cellStyle name="Normal 4 2 2 4 5" xfId="5613"/>
    <cellStyle name="Normal 4 2 2 4 5 2" xfId="5614"/>
    <cellStyle name="Normal 4 2 2 4 5 2 2" xfId="15335"/>
    <cellStyle name="Normal 4 2 2 4 5 2 3" xfId="24886"/>
    <cellStyle name="Normal 4 2 2 4 5 2 4" xfId="34412"/>
    <cellStyle name="Normal 4 2 2 4 5 3" xfId="15334"/>
    <cellStyle name="Normal 4 2 2 4 5 4" xfId="24885"/>
    <cellStyle name="Normal 4 2 2 4 5 5" xfId="34411"/>
    <cellStyle name="Normal 4 2 2 4 6" xfId="5615"/>
    <cellStyle name="Normal 4 2 2 4 6 2" xfId="15336"/>
    <cellStyle name="Normal 4 2 2 4 6 3" xfId="24887"/>
    <cellStyle name="Normal 4 2 2 4 6 4" xfId="34413"/>
    <cellStyle name="Normal 4 2 2 4 7" xfId="5616"/>
    <cellStyle name="Normal 4 2 2 4 7 2" xfId="15337"/>
    <cellStyle name="Normal 4 2 2 4 7 3" xfId="24888"/>
    <cellStyle name="Normal 4 2 2 4 7 4" xfId="34414"/>
    <cellStyle name="Normal 4 2 2 4 8" xfId="5617"/>
    <cellStyle name="Normal 4 2 2 4 8 2" xfId="15338"/>
    <cellStyle name="Normal 4 2 2 4 8 3" xfId="24889"/>
    <cellStyle name="Normal 4 2 2 4 8 4" xfId="34415"/>
    <cellStyle name="Normal 4 2 2 4 9" xfId="15325"/>
    <cellStyle name="Normal 4 2 2 5" xfId="5618"/>
    <cellStyle name="Normal 4 2 2 5 10" xfId="34416"/>
    <cellStyle name="Normal 4 2 2 5 2" xfId="5619"/>
    <cellStyle name="Normal 4 2 2 5 2 2" xfId="5620"/>
    <cellStyle name="Normal 4 2 2 5 2 2 2" xfId="15341"/>
    <cellStyle name="Normal 4 2 2 5 2 2 3" xfId="24892"/>
    <cellStyle name="Normal 4 2 2 5 2 2 4" xfId="34418"/>
    <cellStyle name="Normal 4 2 2 5 2 3" xfId="5621"/>
    <cellStyle name="Normal 4 2 2 5 2 3 2" xfId="15342"/>
    <cellStyle name="Normal 4 2 2 5 2 3 3" xfId="24893"/>
    <cellStyle name="Normal 4 2 2 5 2 3 4" xfId="34419"/>
    <cellStyle name="Normal 4 2 2 5 2 4" xfId="15340"/>
    <cellStyle name="Normal 4 2 2 5 2 5" xfId="24891"/>
    <cellStyle name="Normal 4 2 2 5 2 6" xfId="34417"/>
    <cellStyle name="Normal 4 2 2 5 3" xfId="5622"/>
    <cellStyle name="Normal 4 2 2 5 3 2" xfId="5623"/>
    <cellStyle name="Normal 4 2 2 5 3 2 2" xfId="15344"/>
    <cellStyle name="Normal 4 2 2 5 3 2 3" xfId="24895"/>
    <cellStyle name="Normal 4 2 2 5 3 2 4" xfId="34421"/>
    <cellStyle name="Normal 4 2 2 5 3 3" xfId="5624"/>
    <cellStyle name="Normal 4 2 2 5 3 3 2" xfId="15345"/>
    <cellStyle name="Normal 4 2 2 5 3 3 3" xfId="24896"/>
    <cellStyle name="Normal 4 2 2 5 3 3 4" xfId="34422"/>
    <cellStyle name="Normal 4 2 2 5 3 4" xfId="15343"/>
    <cellStyle name="Normal 4 2 2 5 3 5" xfId="24894"/>
    <cellStyle name="Normal 4 2 2 5 3 6" xfId="34420"/>
    <cellStyle name="Normal 4 2 2 5 4" xfId="5625"/>
    <cellStyle name="Normal 4 2 2 5 4 2" xfId="5626"/>
    <cellStyle name="Normal 4 2 2 5 4 2 2" xfId="15347"/>
    <cellStyle name="Normal 4 2 2 5 4 2 3" xfId="24898"/>
    <cellStyle name="Normal 4 2 2 5 4 2 4" xfId="34424"/>
    <cellStyle name="Normal 4 2 2 5 4 3" xfId="15346"/>
    <cellStyle name="Normal 4 2 2 5 4 4" xfId="24897"/>
    <cellStyle name="Normal 4 2 2 5 4 5" xfId="34423"/>
    <cellStyle name="Normal 4 2 2 5 5" xfId="5627"/>
    <cellStyle name="Normal 4 2 2 5 5 2" xfId="5628"/>
    <cellStyle name="Normal 4 2 2 5 5 2 2" xfId="15349"/>
    <cellStyle name="Normal 4 2 2 5 5 2 3" xfId="24900"/>
    <cellStyle name="Normal 4 2 2 5 5 2 4" xfId="34426"/>
    <cellStyle name="Normal 4 2 2 5 5 3" xfId="15348"/>
    <cellStyle name="Normal 4 2 2 5 5 4" xfId="24899"/>
    <cellStyle name="Normal 4 2 2 5 5 5" xfId="34425"/>
    <cellStyle name="Normal 4 2 2 5 6" xfId="5629"/>
    <cellStyle name="Normal 4 2 2 5 6 2" xfId="15350"/>
    <cellStyle name="Normal 4 2 2 5 6 3" xfId="24901"/>
    <cellStyle name="Normal 4 2 2 5 6 4" xfId="34427"/>
    <cellStyle name="Normal 4 2 2 5 7" xfId="5630"/>
    <cellStyle name="Normal 4 2 2 5 7 2" xfId="15351"/>
    <cellStyle name="Normal 4 2 2 5 7 3" xfId="24902"/>
    <cellStyle name="Normal 4 2 2 5 7 4" xfId="34428"/>
    <cellStyle name="Normal 4 2 2 5 8" xfId="15339"/>
    <cellStyle name="Normal 4 2 2 5 9" xfId="24890"/>
    <cellStyle name="Normal 4 2 2 6" xfId="5631"/>
    <cellStyle name="Normal 4 2 2 6 10" xfId="34429"/>
    <cellStyle name="Normal 4 2 2 6 2" xfId="5632"/>
    <cellStyle name="Normal 4 2 2 6 2 2" xfId="5633"/>
    <cellStyle name="Normal 4 2 2 6 2 2 2" xfId="15354"/>
    <cellStyle name="Normal 4 2 2 6 2 2 3" xfId="24905"/>
    <cellStyle name="Normal 4 2 2 6 2 2 4" xfId="34431"/>
    <cellStyle name="Normal 4 2 2 6 2 3" xfId="5634"/>
    <cellStyle name="Normal 4 2 2 6 2 3 2" xfId="15355"/>
    <cellStyle name="Normal 4 2 2 6 2 3 3" xfId="24906"/>
    <cellStyle name="Normal 4 2 2 6 2 3 4" xfId="34432"/>
    <cellStyle name="Normal 4 2 2 6 2 4" xfId="15353"/>
    <cellStyle name="Normal 4 2 2 6 2 5" xfId="24904"/>
    <cellStyle name="Normal 4 2 2 6 2 6" xfId="34430"/>
    <cellStyle name="Normal 4 2 2 6 3" xfId="5635"/>
    <cellStyle name="Normal 4 2 2 6 3 2" xfId="5636"/>
    <cellStyle name="Normal 4 2 2 6 3 2 2" xfId="15357"/>
    <cellStyle name="Normal 4 2 2 6 3 2 3" xfId="24908"/>
    <cellStyle name="Normal 4 2 2 6 3 2 4" xfId="34434"/>
    <cellStyle name="Normal 4 2 2 6 3 3" xfId="15356"/>
    <cellStyle name="Normal 4 2 2 6 3 4" xfId="24907"/>
    <cellStyle name="Normal 4 2 2 6 3 5" xfId="34433"/>
    <cellStyle name="Normal 4 2 2 6 4" xfId="5637"/>
    <cellStyle name="Normal 4 2 2 6 4 2" xfId="5638"/>
    <cellStyle name="Normal 4 2 2 6 4 2 2" xfId="15359"/>
    <cellStyle name="Normal 4 2 2 6 4 2 3" xfId="24910"/>
    <cellStyle name="Normal 4 2 2 6 4 2 4" xfId="34436"/>
    <cellStyle name="Normal 4 2 2 6 4 3" xfId="15358"/>
    <cellStyle name="Normal 4 2 2 6 4 4" xfId="24909"/>
    <cellStyle name="Normal 4 2 2 6 4 5" xfId="34435"/>
    <cellStyle name="Normal 4 2 2 6 5" xfId="5639"/>
    <cellStyle name="Normal 4 2 2 6 5 2" xfId="5640"/>
    <cellStyle name="Normal 4 2 2 6 5 2 2" xfId="15361"/>
    <cellStyle name="Normal 4 2 2 6 5 2 3" xfId="24912"/>
    <cellStyle name="Normal 4 2 2 6 5 2 4" xfId="34438"/>
    <cellStyle name="Normal 4 2 2 6 5 3" xfId="15360"/>
    <cellStyle name="Normal 4 2 2 6 5 4" xfId="24911"/>
    <cellStyle name="Normal 4 2 2 6 5 5" xfId="34437"/>
    <cellStyle name="Normal 4 2 2 6 6" xfId="5641"/>
    <cellStyle name="Normal 4 2 2 6 6 2" xfId="15362"/>
    <cellStyle name="Normal 4 2 2 6 6 3" xfId="24913"/>
    <cellStyle name="Normal 4 2 2 6 6 4" xfId="34439"/>
    <cellStyle name="Normal 4 2 2 6 7" xfId="5642"/>
    <cellStyle name="Normal 4 2 2 6 7 2" xfId="15363"/>
    <cellStyle name="Normal 4 2 2 6 7 3" xfId="24914"/>
    <cellStyle name="Normal 4 2 2 6 7 4" xfId="34440"/>
    <cellStyle name="Normal 4 2 2 6 8" xfId="15352"/>
    <cellStyle name="Normal 4 2 2 6 9" xfId="24903"/>
    <cellStyle name="Normal 4 2 2 7" xfId="5643"/>
    <cellStyle name="Normal 4 2 2 7 10" xfId="34441"/>
    <cellStyle name="Normal 4 2 2 7 2" xfId="5644"/>
    <cellStyle name="Normal 4 2 2 7 2 2" xfId="5645"/>
    <cellStyle name="Normal 4 2 2 7 2 2 2" xfId="15366"/>
    <cellStyle name="Normal 4 2 2 7 2 2 3" xfId="24917"/>
    <cellStyle name="Normal 4 2 2 7 2 2 4" xfId="34443"/>
    <cellStyle name="Normal 4 2 2 7 2 3" xfId="5646"/>
    <cellStyle name="Normal 4 2 2 7 2 3 2" xfId="15367"/>
    <cellStyle name="Normal 4 2 2 7 2 3 3" xfId="24918"/>
    <cellStyle name="Normal 4 2 2 7 2 3 4" xfId="34444"/>
    <cellStyle name="Normal 4 2 2 7 2 4" xfId="15365"/>
    <cellStyle name="Normal 4 2 2 7 2 5" xfId="24916"/>
    <cellStyle name="Normal 4 2 2 7 2 6" xfId="34442"/>
    <cellStyle name="Normal 4 2 2 7 3" xfId="5647"/>
    <cellStyle name="Normal 4 2 2 7 3 2" xfId="5648"/>
    <cellStyle name="Normal 4 2 2 7 3 2 2" xfId="15369"/>
    <cellStyle name="Normal 4 2 2 7 3 2 3" xfId="24920"/>
    <cellStyle name="Normal 4 2 2 7 3 2 4" xfId="34446"/>
    <cellStyle name="Normal 4 2 2 7 3 3" xfId="15368"/>
    <cellStyle name="Normal 4 2 2 7 3 4" xfId="24919"/>
    <cellStyle name="Normal 4 2 2 7 3 5" xfId="34445"/>
    <cellStyle name="Normal 4 2 2 7 4" xfId="5649"/>
    <cellStyle name="Normal 4 2 2 7 4 2" xfId="5650"/>
    <cellStyle name="Normal 4 2 2 7 4 2 2" xfId="15371"/>
    <cellStyle name="Normal 4 2 2 7 4 2 3" xfId="24922"/>
    <cellStyle name="Normal 4 2 2 7 4 2 4" xfId="34448"/>
    <cellStyle name="Normal 4 2 2 7 4 3" xfId="15370"/>
    <cellStyle name="Normal 4 2 2 7 4 4" xfId="24921"/>
    <cellStyle name="Normal 4 2 2 7 4 5" xfId="34447"/>
    <cellStyle name="Normal 4 2 2 7 5" xfId="5651"/>
    <cellStyle name="Normal 4 2 2 7 5 2" xfId="5652"/>
    <cellStyle name="Normal 4 2 2 7 5 2 2" xfId="15373"/>
    <cellStyle name="Normal 4 2 2 7 5 2 3" xfId="24924"/>
    <cellStyle name="Normal 4 2 2 7 5 2 4" xfId="34450"/>
    <cellStyle name="Normal 4 2 2 7 5 3" xfId="15372"/>
    <cellStyle name="Normal 4 2 2 7 5 4" xfId="24923"/>
    <cellStyle name="Normal 4 2 2 7 5 5" xfId="34449"/>
    <cellStyle name="Normal 4 2 2 7 6" xfId="5653"/>
    <cellStyle name="Normal 4 2 2 7 6 2" xfId="15374"/>
    <cellStyle name="Normal 4 2 2 7 6 3" xfId="24925"/>
    <cellStyle name="Normal 4 2 2 7 6 4" xfId="34451"/>
    <cellStyle name="Normal 4 2 2 7 7" xfId="5654"/>
    <cellStyle name="Normal 4 2 2 7 7 2" xfId="15375"/>
    <cellStyle name="Normal 4 2 2 7 7 3" xfId="24926"/>
    <cellStyle name="Normal 4 2 2 7 7 4" xfId="34452"/>
    <cellStyle name="Normal 4 2 2 7 8" xfId="15364"/>
    <cellStyle name="Normal 4 2 2 7 9" xfId="24915"/>
    <cellStyle name="Normal 4 2 2 8" xfId="5655"/>
    <cellStyle name="Normal 4 2 2 8 2" xfId="5656"/>
    <cellStyle name="Normal 4 2 2 8 2 2" xfId="15377"/>
    <cellStyle name="Normal 4 2 2 8 2 3" xfId="24928"/>
    <cellStyle name="Normal 4 2 2 8 2 4" xfId="34454"/>
    <cellStyle name="Normal 4 2 2 8 3" xfId="5657"/>
    <cellStyle name="Normal 4 2 2 8 3 2" xfId="15378"/>
    <cellStyle name="Normal 4 2 2 8 3 3" xfId="24929"/>
    <cellStyle name="Normal 4 2 2 8 3 4" xfId="34455"/>
    <cellStyle name="Normal 4 2 2 8 4" xfId="15376"/>
    <cellStyle name="Normal 4 2 2 8 5" xfId="24927"/>
    <cellStyle name="Normal 4 2 2 8 6" xfId="34453"/>
    <cellStyle name="Normal 4 2 2 9" xfId="5658"/>
    <cellStyle name="Normal 4 2 2 9 2" xfId="5659"/>
    <cellStyle name="Normal 4 2 2 9 2 2" xfId="15380"/>
    <cellStyle name="Normal 4 2 2 9 2 3" xfId="24931"/>
    <cellStyle name="Normal 4 2 2 9 2 4" xfId="34457"/>
    <cellStyle name="Normal 4 2 2 9 3" xfId="5660"/>
    <cellStyle name="Normal 4 2 2 9 3 2" xfId="15381"/>
    <cellStyle name="Normal 4 2 2 9 3 3" xfId="24932"/>
    <cellStyle name="Normal 4 2 2 9 3 4" xfId="34458"/>
    <cellStyle name="Normal 4 2 2 9 4" xfId="15379"/>
    <cellStyle name="Normal 4 2 2 9 5" xfId="24930"/>
    <cellStyle name="Normal 4 2 2 9 6" xfId="34456"/>
    <cellStyle name="Normal 4 2 3" xfId="5661"/>
    <cellStyle name="Normal 4 2 3 10" xfId="5662"/>
    <cellStyle name="Normal 4 2 3 10 2" xfId="5663"/>
    <cellStyle name="Normal 4 2 3 10 2 2" xfId="15384"/>
    <cellStyle name="Normal 4 2 3 10 2 3" xfId="24935"/>
    <cellStyle name="Normal 4 2 3 10 2 4" xfId="34461"/>
    <cellStyle name="Normal 4 2 3 10 3" xfId="5664"/>
    <cellStyle name="Normal 4 2 3 10 3 2" xfId="15385"/>
    <cellStyle name="Normal 4 2 3 10 3 3" xfId="24936"/>
    <cellStyle name="Normal 4 2 3 10 3 4" xfId="34462"/>
    <cellStyle name="Normal 4 2 3 10 4" xfId="15383"/>
    <cellStyle name="Normal 4 2 3 10 5" xfId="24934"/>
    <cellStyle name="Normal 4 2 3 10 6" xfId="34460"/>
    <cellStyle name="Normal 4 2 3 11" xfId="5665"/>
    <cellStyle name="Normal 4 2 3 11 2" xfId="5666"/>
    <cellStyle name="Normal 4 2 3 11 2 2" xfId="15387"/>
    <cellStyle name="Normal 4 2 3 11 2 3" xfId="24938"/>
    <cellStyle name="Normal 4 2 3 11 2 4" xfId="34464"/>
    <cellStyle name="Normal 4 2 3 11 3" xfId="15386"/>
    <cellStyle name="Normal 4 2 3 11 4" xfId="24937"/>
    <cellStyle name="Normal 4 2 3 11 5" xfId="34463"/>
    <cellStyle name="Normal 4 2 3 12" xfId="5667"/>
    <cellStyle name="Normal 4 2 3 12 2" xfId="15388"/>
    <cellStyle name="Normal 4 2 3 12 3" xfId="24939"/>
    <cellStyle name="Normal 4 2 3 12 4" xfId="34465"/>
    <cellStyle name="Normal 4 2 3 13" xfId="5668"/>
    <cellStyle name="Normal 4 2 3 13 2" xfId="15389"/>
    <cellStyle name="Normal 4 2 3 13 3" xfId="24940"/>
    <cellStyle name="Normal 4 2 3 13 4" xfId="34466"/>
    <cellStyle name="Normal 4 2 3 14" xfId="5669"/>
    <cellStyle name="Normal 4 2 3 14 2" xfId="15390"/>
    <cellStyle name="Normal 4 2 3 14 3" xfId="24941"/>
    <cellStyle name="Normal 4 2 3 14 4" xfId="34467"/>
    <cellStyle name="Normal 4 2 3 15" xfId="5670"/>
    <cellStyle name="Normal 4 2 3 15 2" xfId="15391"/>
    <cellStyle name="Normal 4 2 3 15 3" xfId="24942"/>
    <cellStyle name="Normal 4 2 3 15 4" xfId="34468"/>
    <cellStyle name="Normal 4 2 3 16" xfId="15382"/>
    <cellStyle name="Normal 4 2 3 17" xfId="24933"/>
    <cellStyle name="Normal 4 2 3 18" xfId="34459"/>
    <cellStyle name="Normal 4 2 3 2" xfId="5671"/>
    <cellStyle name="Normal 4 2 3 2 10" xfId="5672"/>
    <cellStyle name="Normal 4 2 3 2 10 2" xfId="15393"/>
    <cellStyle name="Normal 4 2 3 2 10 3" xfId="24944"/>
    <cellStyle name="Normal 4 2 3 2 10 4" xfId="34470"/>
    <cellStyle name="Normal 4 2 3 2 11" xfId="5673"/>
    <cellStyle name="Normal 4 2 3 2 11 2" xfId="15394"/>
    <cellStyle name="Normal 4 2 3 2 11 3" xfId="24945"/>
    <cellStyle name="Normal 4 2 3 2 11 4" xfId="34471"/>
    <cellStyle name="Normal 4 2 3 2 12" xfId="5674"/>
    <cellStyle name="Normal 4 2 3 2 12 2" xfId="15395"/>
    <cellStyle name="Normal 4 2 3 2 12 3" xfId="24946"/>
    <cellStyle name="Normal 4 2 3 2 12 4" xfId="34472"/>
    <cellStyle name="Normal 4 2 3 2 13" xfId="15392"/>
    <cellStyle name="Normal 4 2 3 2 14" xfId="24943"/>
    <cellStyle name="Normal 4 2 3 2 15" xfId="34469"/>
    <cellStyle name="Normal 4 2 3 2 2" xfId="5675"/>
    <cellStyle name="Normal 4 2 3 2 2 10" xfId="24947"/>
    <cellStyle name="Normal 4 2 3 2 2 11" xfId="34473"/>
    <cellStyle name="Normal 4 2 3 2 2 2" xfId="5676"/>
    <cellStyle name="Normal 4 2 3 2 2 2 2" xfId="5677"/>
    <cellStyle name="Normal 4 2 3 2 2 2 2 2" xfId="15398"/>
    <cellStyle name="Normal 4 2 3 2 2 2 2 3" xfId="24949"/>
    <cellStyle name="Normal 4 2 3 2 2 2 2 4" xfId="34475"/>
    <cellStyle name="Normal 4 2 3 2 2 2 3" xfId="5678"/>
    <cellStyle name="Normal 4 2 3 2 2 2 3 2" xfId="15399"/>
    <cellStyle name="Normal 4 2 3 2 2 2 3 3" xfId="24950"/>
    <cellStyle name="Normal 4 2 3 2 2 2 3 4" xfId="34476"/>
    <cellStyle name="Normal 4 2 3 2 2 2 4" xfId="15397"/>
    <cellStyle name="Normal 4 2 3 2 2 2 5" xfId="24948"/>
    <cellStyle name="Normal 4 2 3 2 2 2 6" xfId="34474"/>
    <cellStyle name="Normal 4 2 3 2 2 3" xfId="5679"/>
    <cellStyle name="Normal 4 2 3 2 2 3 2" xfId="5680"/>
    <cellStyle name="Normal 4 2 3 2 2 3 2 2" xfId="15401"/>
    <cellStyle name="Normal 4 2 3 2 2 3 2 3" xfId="24952"/>
    <cellStyle name="Normal 4 2 3 2 2 3 2 4" xfId="34478"/>
    <cellStyle name="Normal 4 2 3 2 2 3 3" xfId="5681"/>
    <cellStyle name="Normal 4 2 3 2 2 3 3 2" xfId="15402"/>
    <cellStyle name="Normal 4 2 3 2 2 3 3 3" xfId="24953"/>
    <cellStyle name="Normal 4 2 3 2 2 3 3 4" xfId="34479"/>
    <cellStyle name="Normal 4 2 3 2 2 3 4" xfId="15400"/>
    <cellStyle name="Normal 4 2 3 2 2 3 5" xfId="24951"/>
    <cellStyle name="Normal 4 2 3 2 2 3 6" xfId="34477"/>
    <cellStyle name="Normal 4 2 3 2 2 4" xfId="5682"/>
    <cellStyle name="Normal 4 2 3 2 2 4 2" xfId="5683"/>
    <cellStyle name="Normal 4 2 3 2 2 4 2 2" xfId="15404"/>
    <cellStyle name="Normal 4 2 3 2 2 4 2 3" xfId="24955"/>
    <cellStyle name="Normal 4 2 3 2 2 4 2 4" xfId="34481"/>
    <cellStyle name="Normal 4 2 3 2 2 4 3" xfId="15403"/>
    <cellStyle name="Normal 4 2 3 2 2 4 4" xfId="24954"/>
    <cellStyle name="Normal 4 2 3 2 2 4 5" xfId="34480"/>
    <cellStyle name="Normal 4 2 3 2 2 5" xfId="5684"/>
    <cellStyle name="Normal 4 2 3 2 2 5 2" xfId="5685"/>
    <cellStyle name="Normal 4 2 3 2 2 5 2 2" xfId="15406"/>
    <cellStyle name="Normal 4 2 3 2 2 5 2 3" xfId="24957"/>
    <cellStyle name="Normal 4 2 3 2 2 5 2 4" xfId="34483"/>
    <cellStyle name="Normal 4 2 3 2 2 5 3" xfId="15405"/>
    <cellStyle name="Normal 4 2 3 2 2 5 4" xfId="24956"/>
    <cellStyle name="Normal 4 2 3 2 2 5 5" xfId="34482"/>
    <cellStyle name="Normal 4 2 3 2 2 6" xfId="5686"/>
    <cellStyle name="Normal 4 2 3 2 2 6 2" xfId="15407"/>
    <cellStyle name="Normal 4 2 3 2 2 6 3" xfId="24958"/>
    <cellStyle name="Normal 4 2 3 2 2 6 4" xfId="34484"/>
    <cellStyle name="Normal 4 2 3 2 2 7" xfId="5687"/>
    <cellStyle name="Normal 4 2 3 2 2 7 2" xfId="15408"/>
    <cellStyle name="Normal 4 2 3 2 2 7 3" xfId="24959"/>
    <cellStyle name="Normal 4 2 3 2 2 7 4" xfId="34485"/>
    <cellStyle name="Normal 4 2 3 2 2 8" xfId="5688"/>
    <cellStyle name="Normal 4 2 3 2 2 8 2" xfId="15409"/>
    <cellStyle name="Normal 4 2 3 2 2 8 3" xfId="24960"/>
    <cellStyle name="Normal 4 2 3 2 2 8 4" xfId="34486"/>
    <cellStyle name="Normal 4 2 3 2 2 9" xfId="15396"/>
    <cellStyle name="Normal 4 2 3 2 3" xfId="5689"/>
    <cellStyle name="Normal 4 2 3 2 3 10" xfId="34487"/>
    <cellStyle name="Normal 4 2 3 2 3 2" xfId="5690"/>
    <cellStyle name="Normal 4 2 3 2 3 2 2" xfId="5691"/>
    <cellStyle name="Normal 4 2 3 2 3 2 2 2" xfId="15412"/>
    <cellStyle name="Normal 4 2 3 2 3 2 2 3" xfId="24963"/>
    <cellStyle name="Normal 4 2 3 2 3 2 2 4" xfId="34489"/>
    <cellStyle name="Normal 4 2 3 2 3 2 3" xfId="5692"/>
    <cellStyle name="Normal 4 2 3 2 3 2 3 2" xfId="15413"/>
    <cellStyle name="Normal 4 2 3 2 3 2 3 3" xfId="24964"/>
    <cellStyle name="Normal 4 2 3 2 3 2 3 4" xfId="34490"/>
    <cellStyle name="Normal 4 2 3 2 3 2 4" xfId="15411"/>
    <cellStyle name="Normal 4 2 3 2 3 2 5" xfId="24962"/>
    <cellStyle name="Normal 4 2 3 2 3 2 6" xfId="34488"/>
    <cellStyle name="Normal 4 2 3 2 3 3" xfId="5693"/>
    <cellStyle name="Normal 4 2 3 2 3 3 2" xfId="5694"/>
    <cellStyle name="Normal 4 2 3 2 3 3 2 2" xfId="15415"/>
    <cellStyle name="Normal 4 2 3 2 3 3 2 3" xfId="24966"/>
    <cellStyle name="Normal 4 2 3 2 3 3 2 4" xfId="34492"/>
    <cellStyle name="Normal 4 2 3 2 3 3 3" xfId="5695"/>
    <cellStyle name="Normal 4 2 3 2 3 3 3 2" xfId="15416"/>
    <cellStyle name="Normal 4 2 3 2 3 3 3 3" xfId="24967"/>
    <cellStyle name="Normal 4 2 3 2 3 3 3 4" xfId="34493"/>
    <cellStyle name="Normal 4 2 3 2 3 3 4" xfId="15414"/>
    <cellStyle name="Normal 4 2 3 2 3 3 5" xfId="24965"/>
    <cellStyle name="Normal 4 2 3 2 3 3 6" xfId="34491"/>
    <cellStyle name="Normal 4 2 3 2 3 4" xfId="5696"/>
    <cellStyle name="Normal 4 2 3 2 3 4 2" xfId="5697"/>
    <cellStyle name="Normal 4 2 3 2 3 4 2 2" xfId="15418"/>
    <cellStyle name="Normal 4 2 3 2 3 4 2 3" xfId="24969"/>
    <cellStyle name="Normal 4 2 3 2 3 4 2 4" xfId="34495"/>
    <cellStyle name="Normal 4 2 3 2 3 4 3" xfId="15417"/>
    <cellStyle name="Normal 4 2 3 2 3 4 4" xfId="24968"/>
    <cellStyle name="Normal 4 2 3 2 3 4 5" xfId="34494"/>
    <cellStyle name="Normal 4 2 3 2 3 5" xfId="5698"/>
    <cellStyle name="Normal 4 2 3 2 3 5 2" xfId="5699"/>
    <cellStyle name="Normal 4 2 3 2 3 5 2 2" xfId="15420"/>
    <cellStyle name="Normal 4 2 3 2 3 5 2 3" xfId="24971"/>
    <cellStyle name="Normal 4 2 3 2 3 5 2 4" xfId="34497"/>
    <cellStyle name="Normal 4 2 3 2 3 5 3" xfId="15419"/>
    <cellStyle name="Normal 4 2 3 2 3 5 4" xfId="24970"/>
    <cellStyle name="Normal 4 2 3 2 3 5 5" xfId="34496"/>
    <cellStyle name="Normal 4 2 3 2 3 6" xfId="5700"/>
    <cellStyle name="Normal 4 2 3 2 3 6 2" xfId="15421"/>
    <cellStyle name="Normal 4 2 3 2 3 6 3" xfId="24972"/>
    <cellStyle name="Normal 4 2 3 2 3 6 4" xfId="34498"/>
    <cellStyle name="Normal 4 2 3 2 3 7" xfId="5701"/>
    <cellStyle name="Normal 4 2 3 2 3 7 2" xfId="15422"/>
    <cellStyle name="Normal 4 2 3 2 3 7 3" xfId="24973"/>
    <cellStyle name="Normal 4 2 3 2 3 7 4" xfId="34499"/>
    <cellStyle name="Normal 4 2 3 2 3 8" xfId="15410"/>
    <cellStyle name="Normal 4 2 3 2 3 9" xfId="24961"/>
    <cellStyle name="Normal 4 2 3 2 4" xfId="5702"/>
    <cellStyle name="Normal 4 2 3 2 4 10" xfId="34500"/>
    <cellStyle name="Normal 4 2 3 2 4 2" xfId="5703"/>
    <cellStyle name="Normal 4 2 3 2 4 2 2" xfId="5704"/>
    <cellStyle name="Normal 4 2 3 2 4 2 2 2" xfId="15425"/>
    <cellStyle name="Normal 4 2 3 2 4 2 2 3" xfId="24976"/>
    <cellStyle name="Normal 4 2 3 2 4 2 2 4" xfId="34502"/>
    <cellStyle name="Normal 4 2 3 2 4 2 3" xfId="5705"/>
    <cellStyle name="Normal 4 2 3 2 4 2 3 2" xfId="15426"/>
    <cellStyle name="Normal 4 2 3 2 4 2 3 3" xfId="24977"/>
    <cellStyle name="Normal 4 2 3 2 4 2 3 4" xfId="34503"/>
    <cellStyle name="Normal 4 2 3 2 4 2 4" xfId="15424"/>
    <cellStyle name="Normal 4 2 3 2 4 2 5" xfId="24975"/>
    <cellStyle name="Normal 4 2 3 2 4 2 6" xfId="34501"/>
    <cellStyle name="Normal 4 2 3 2 4 3" xfId="5706"/>
    <cellStyle name="Normal 4 2 3 2 4 3 2" xfId="5707"/>
    <cellStyle name="Normal 4 2 3 2 4 3 2 2" xfId="15428"/>
    <cellStyle name="Normal 4 2 3 2 4 3 2 3" xfId="24979"/>
    <cellStyle name="Normal 4 2 3 2 4 3 2 4" xfId="34505"/>
    <cellStyle name="Normal 4 2 3 2 4 3 3" xfId="15427"/>
    <cellStyle name="Normal 4 2 3 2 4 3 4" xfId="24978"/>
    <cellStyle name="Normal 4 2 3 2 4 3 5" xfId="34504"/>
    <cellStyle name="Normal 4 2 3 2 4 4" xfId="5708"/>
    <cellStyle name="Normal 4 2 3 2 4 4 2" xfId="5709"/>
    <cellStyle name="Normal 4 2 3 2 4 4 2 2" xfId="15430"/>
    <cellStyle name="Normal 4 2 3 2 4 4 2 3" xfId="24981"/>
    <cellStyle name="Normal 4 2 3 2 4 4 2 4" xfId="34507"/>
    <cellStyle name="Normal 4 2 3 2 4 4 3" xfId="15429"/>
    <cellStyle name="Normal 4 2 3 2 4 4 4" xfId="24980"/>
    <cellStyle name="Normal 4 2 3 2 4 4 5" xfId="34506"/>
    <cellStyle name="Normal 4 2 3 2 4 5" xfId="5710"/>
    <cellStyle name="Normal 4 2 3 2 4 5 2" xfId="5711"/>
    <cellStyle name="Normal 4 2 3 2 4 5 2 2" xfId="15432"/>
    <cellStyle name="Normal 4 2 3 2 4 5 2 3" xfId="24983"/>
    <cellStyle name="Normal 4 2 3 2 4 5 2 4" xfId="34509"/>
    <cellStyle name="Normal 4 2 3 2 4 5 3" xfId="15431"/>
    <cellStyle name="Normal 4 2 3 2 4 5 4" xfId="24982"/>
    <cellStyle name="Normal 4 2 3 2 4 5 5" xfId="34508"/>
    <cellStyle name="Normal 4 2 3 2 4 6" xfId="5712"/>
    <cellStyle name="Normal 4 2 3 2 4 6 2" xfId="15433"/>
    <cellStyle name="Normal 4 2 3 2 4 6 3" xfId="24984"/>
    <cellStyle name="Normal 4 2 3 2 4 6 4" xfId="34510"/>
    <cellStyle name="Normal 4 2 3 2 4 7" xfId="5713"/>
    <cellStyle name="Normal 4 2 3 2 4 7 2" xfId="15434"/>
    <cellStyle name="Normal 4 2 3 2 4 7 3" xfId="24985"/>
    <cellStyle name="Normal 4 2 3 2 4 7 4" xfId="34511"/>
    <cellStyle name="Normal 4 2 3 2 4 8" xfId="15423"/>
    <cellStyle name="Normal 4 2 3 2 4 9" xfId="24974"/>
    <cellStyle name="Normal 4 2 3 2 5" xfId="5714"/>
    <cellStyle name="Normal 4 2 3 2 5 2" xfId="5715"/>
    <cellStyle name="Normal 4 2 3 2 5 2 2" xfId="15436"/>
    <cellStyle name="Normal 4 2 3 2 5 2 3" xfId="24987"/>
    <cellStyle name="Normal 4 2 3 2 5 2 4" xfId="34513"/>
    <cellStyle name="Normal 4 2 3 2 5 3" xfId="5716"/>
    <cellStyle name="Normal 4 2 3 2 5 3 2" xfId="15437"/>
    <cellStyle name="Normal 4 2 3 2 5 3 3" xfId="24988"/>
    <cellStyle name="Normal 4 2 3 2 5 3 4" xfId="34514"/>
    <cellStyle name="Normal 4 2 3 2 5 4" xfId="15435"/>
    <cellStyle name="Normal 4 2 3 2 5 5" xfId="24986"/>
    <cellStyle name="Normal 4 2 3 2 5 6" xfId="34512"/>
    <cellStyle name="Normal 4 2 3 2 6" xfId="5717"/>
    <cellStyle name="Normal 4 2 3 2 6 2" xfId="5718"/>
    <cellStyle name="Normal 4 2 3 2 6 2 2" xfId="15439"/>
    <cellStyle name="Normal 4 2 3 2 6 2 3" xfId="24990"/>
    <cellStyle name="Normal 4 2 3 2 6 2 4" xfId="34516"/>
    <cellStyle name="Normal 4 2 3 2 6 3" xfId="5719"/>
    <cellStyle name="Normal 4 2 3 2 6 3 2" xfId="15440"/>
    <cellStyle name="Normal 4 2 3 2 6 3 3" xfId="24991"/>
    <cellStyle name="Normal 4 2 3 2 6 3 4" xfId="34517"/>
    <cellStyle name="Normal 4 2 3 2 6 4" xfId="15438"/>
    <cellStyle name="Normal 4 2 3 2 6 5" xfId="24989"/>
    <cellStyle name="Normal 4 2 3 2 6 6" xfId="34515"/>
    <cellStyle name="Normal 4 2 3 2 7" xfId="5720"/>
    <cellStyle name="Normal 4 2 3 2 7 2" xfId="5721"/>
    <cellStyle name="Normal 4 2 3 2 7 2 2" xfId="15442"/>
    <cellStyle name="Normal 4 2 3 2 7 2 3" xfId="24993"/>
    <cellStyle name="Normal 4 2 3 2 7 2 4" xfId="34519"/>
    <cellStyle name="Normal 4 2 3 2 7 3" xfId="5722"/>
    <cellStyle name="Normal 4 2 3 2 7 3 2" xfId="15443"/>
    <cellStyle name="Normal 4 2 3 2 7 3 3" xfId="24994"/>
    <cellStyle name="Normal 4 2 3 2 7 3 4" xfId="34520"/>
    <cellStyle name="Normal 4 2 3 2 7 4" xfId="15441"/>
    <cellStyle name="Normal 4 2 3 2 7 5" xfId="24992"/>
    <cellStyle name="Normal 4 2 3 2 7 6" xfId="34518"/>
    <cellStyle name="Normal 4 2 3 2 8" xfId="5723"/>
    <cellStyle name="Normal 4 2 3 2 8 2" xfId="5724"/>
    <cellStyle name="Normal 4 2 3 2 8 2 2" xfId="15445"/>
    <cellStyle name="Normal 4 2 3 2 8 2 3" xfId="24996"/>
    <cellStyle name="Normal 4 2 3 2 8 2 4" xfId="34522"/>
    <cellStyle name="Normal 4 2 3 2 8 3" xfId="15444"/>
    <cellStyle name="Normal 4 2 3 2 8 4" xfId="24995"/>
    <cellStyle name="Normal 4 2 3 2 8 5" xfId="34521"/>
    <cellStyle name="Normal 4 2 3 2 9" xfId="5725"/>
    <cellStyle name="Normal 4 2 3 2 9 2" xfId="15446"/>
    <cellStyle name="Normal 4 2 3 2 9 3" xfId="24997"/>
    <cellStyle name="Normal 4 2 3 2 9 4" xfId="34523"/>
    <cellStyle name="Normal 4 2 3 3" xfId="5726"/>
    <cellStyle name="Normal 4 2 3 3 10" xfId="5727"/>
    <cellStyle name="Normal 4 2 3 3 10 2" xfId="15448"/>
    <cellStyle name="Normal 4 2 3 3 10 3" xfId="24999"/>
    <cellStyle name="Normal 4 2 3 3 10 4" xfId="34525"/>
    <cellStyle name="Normal 4 2 3 3 11" xfId="5728"/>
    <cellStyle name="Normal 4 2 3 3 11 2" xfId="15449"/>
    <cellStyle name="Normal 4 2 3 3 11 3" xfId="25000"/>
    <cellStyle name="Normal 4 2 3 3 11 4" xfId="34526"/>
    <cellStyle name="Normal 4 2 3 3 12" xfId="15447"/>
    <cellStyle name="Normal 4 2 3 3 13" xfId="24998"/>
    <cellStyle name="Normal 4 2 3 3 14" xfId="34524"/>
    <cellStyle name="Normal 4 2 3 3 2" xfId="5729"/>
    <cellStyle name="Normal 4 2 3 3 2 10" xfId="34527"/>
    <cellStyle name="Normal 4 2 3 3 2 2" xfId="5730"/>
    <cellStyle name="Normal 4 2 3 3 2 2 2" xfId="5731"/>
    <cellStyle name="Normal 4 2 3 3 2 2 2 2" xfId="15452"/>
    <cellStyle name="Normal 4 2 3 3 2 2 2 3" xfId="25003"/>
    <cellStyle name="Normal 4 2 3 3 2 2 2 4" xfId="34529"/>
    <cellStyle name="Normal 4 2 3 3 2 2 3" xfId="5732"/>
    <cellStyle name="Normal 4 2 3 3 2 2 3 2" xfId="15453"/>
    <cellStyle name="Normal 4 2 3 3 2 2 3 3" xfId="25004"/>
    <cellStyle name="Normal 4 2 3 3 2 2 3 4" xfId="34530"/>
    <cellStyle name="Normal 4 2 3 3 2 2 4" xfId="15451"/>
    <cellStyle name="Normal 4 2 3 3 2 2 5" xfId="25002"/>
    <cellStyle name="Normal 4 2 3 3 2 2 6" xfId="34528"/>
    <cellStyle name="Normal 4 2 3 3 2 3" xfId="5733"/>
    <cellStyle name="Normal 4 2 3 3 2 3 2" xfId="5734"/>
    <cellStyle name="Normal 4 2 3 3 2 3 2 2" xfId="15455"/>
    <cellStyle name="Normal 4 2 3 3 2 3 2 3" xfId="25006"/>
    <cellStyle name="Normal 4 2 3 3 2 3 2 4" xfId="34532"/>
    <cellStyle name="Normal 4 2 3 3 2 3 3" xfId="5735"/>
    <cellStyle name="Normal 4 2 3 3 2 3 3 2" xfId="15456"/>
    <cellStyle name="Normal 4 2 3 3 2 3 3 3" xfId="25007"/>
    <cellStyle name="Normal 4 2 3 3 2 3 3 4" xfId="34533"/>
    <cellStyle name="Normal 4 2 3 3 2 3 4" xfId="15454"/>
    <cellStyle name="Normal 4 2 3 3 2 3 5" xfId="25005"/>
    <cellStyle name="Normal 4 2 3 3 2 3 6" xfId="34531"/>
    <cellStyle name="Normal 4 2 3 3 2 4" xfId="5736"/>
    <cellStyle name="Normal 4 2 3 3 2 4 2" xfId="5737"/>
    <cellStyle name="Normal 4 2 3 3 2 4 2 2" xfId="15458"/>
    <cellStyle name="Normal 4 2 3 3 2 4 2 3" xfId="25009"/>
    <cellStyle name="Normal 4 2 3 3 2 4 2 4" xfId="34535"/>
    <cellStyle name="Normal 4 2 3 3 2 4 3" xfId="15457"/>
    <cellStyle name="Normal 4 2 3 3 2 4 4" xfId="25008"/>
    <cellStyle name="Normal 4 2 3 3 2 4 5" xfId="34534"/>
    <cellStyle name="Normal 4 2 3 3 2 5" xfId="5738"/>
    <cellStyle name="Normal 4 2 3 3 2 5 2" xfId="5739"/>
    <cellStyle name="Normal 4 2 3 3 2 5 2 2" xfId="15460"/>
    <cellStyle name="Normal 4 2 3 3 2 5 2 3" xfId="25011"/>
    <cellStyle name="Normal 4 2 3 3 2 5 2 4" xfId="34537"/>
    <cellStyle name="Normal 4 2 3 3 2 5 3" xfId="15459"/>
    <cellStyle name="Normal 4 2 3 3 2 5 4" xfId="25010"/>
    <cellStyle name="Normal 4 2 3 3 2 5 5" xfId="34536"/>
    <cellStyle name="Normal 4 2 3 3 2 6" xfId="5740"/>
    <cellStyle name="Normal 4 2 3 3 2 6 2" xfId="15461"/>
    <cellStyle name="Normal 4 2 3 3 2 6 3" xfId="25012"/>
    <cellStyle name="Normal 4 2 3 3 2 6 4" xfId="34538"/>
    <cellStyle name="Normal 4 2 3 3 2 7" xfId="5741"/>
    <cellStyle name="Normal 4 2 3 3 2 7 2" xfId="15462"/>
    <cellStyle name="Normal 4 2 3 3 2 7 3" xfId="25013"/>
    <cellStyle name="Normal 4 2 3 3 2 7 4" xfId="34539"/>
    <cellStyle name="Normal 4 2 3 3 2 8" xfId="15450"/>
    <cellStyle name="Normal 4 2 3 3 2 9" xfId="25001"/>
    <cellStyle name="Normal 4 2 3 3 3" xfId="5742"/>
    <cellStyle name="Normal 4 2 3 3 3 10" xfId="34540"/>
    <cellStyle name="Normal 4 2 3 3 3 2" xfId="5743"/>
    <cellStyle name="Normal 4 2 3 3 3 2 2" xfId="5744"/>
    <cellStyle name="Normal 4 2 3 3 3 2 2 2" xfId="15465"/>
    <cellStyle name="Normal 4 2 3 3 3 2 2 3" xfId="25016"/>
    <cellStyle name="Normal 4 2 3 3 3 2 2 4" xfId="34542"/>
    <cellStyle name="Normal 4 2 3 3 3 2 3" xfId="5745"/>
    <cellStyle name="Normal 4 2 3 3 3 2 3 2" xfId="15466"/>
    <cellStyle name="Normal 4 2 3 3 3 2 3 3" xfId="25017"/>
    <cellStyle name="Normal 4 2 3 3 3 2 3 4" xfId="34543"/>
    <cellStyle name="Normal 4 2 3 3 3 2 4" xfId="15464"/>
    <cellStyle name="Normal 4 2 3 3 3 2 5" xfId="25015"/>
    <cellStyle name="Normal 4 2 3 3 3 2 6" xfId="34541"/>
    <cellStyle name="Normal 4 2 3 3 3 3" xfId="5746"/>
    <cellStyle name="Normal 4 2 3 3 3 3 2" xfId="5747"/>
    <cellStyle name="Normal 4 2 3 3 3 3 2 2" xfId="15468"/>
    <cellStyle name="Normal 4 2 3 3 3 3 2 3" xfId="25019"/>
    <cellStyle name="Normal 4 2 3 3 3 3 2 4" xfId="34545"/>
    <cellStyle name="Normal 4 2 3 3 3 3 3" xfId="5748"/>
    <cellStyle name="Normal 4 2 3 3 3 3 3 2" xfId="15469"/>
    <cellStyle name="Normal 4 2 3 3 3 3 3 3" xfId="25020"/>
    <cellStyle name="Normal 4 2 3 3 3 3 3 4" xfId="34546"/>
    <cellStyle name="Normal 4 2 3 3 3 3 4" xfId="15467"/>
    <cellStyle name="Normal 4 2 3 3 3 3 5" xfId="25018"/>
    <cellStyle name="Normal 4 2 3 3 3 3 6" xfId="34544"/>
    <cellStyle name="Normal 4 2 3 3 3 4" xfId="5749"/>
    <cellStyle name="Normal 4 2 3 3 3 4 2" xfId="5750"/>
    <cellStyle name="Normal 4 2 3 3 3 4 2 2" xfId="15471"/>
    <cellStyle name="Normal 4 2 3 3 3 4 2 3" xfId="25022"/>
    <cellStyle name="Normal 4 2 3 3 3 4 2 4" xfId="34548"/>
    <cellStyle name="Normal 4 2 3 3 3 4 3" xfId="15470"/>
    <cellStyle name="Normal 4 2 3 3 3 4 4" xfId="25021"/>
    <cellStyle name="Normal 4 2 3 3 3 4 5" xfId="34547"/>
    <cellStyle name="Normal 4 2 3 3 3 5" xfId="5751"/>
    <cellStyle name="Normal 4 2 3 3 3 5 2" xfId="5752"/>
    <cellStyle name="Normal 4 2 3 3 3 5 2 2" xfId="15473"/>
    <cellStyle name="Normal 4 2 3 3 3 5 2 3" xfId="25024"/>
    <cellStyle name="Normal 4 2 3 3 3 5 2 4" xfId="34550"/>
    <cellStyle name="Normal 4 2 3 3 3 5 3" xfId="15472"/>
    <cellStyle name="Normal 4 2 3 3 3 5 4" xfId="25023"/>
    <cellStyle name="Normal 4 2 3 3 3 5 5" xfId="34549"/>
    <cellStyle name="Normal 4 2 3 3 3 6" xfId="5753"/>
    <cellStyle name="Normal 4 2 3 3 3 6 2" xfId="15474"/>
    <cellStyle name="Normal 4 2 3 3 3 6 3" xfId="25025"/>
    <cellStyle name="Normal 4 2 3 3 3 6 4" xfId="34551"/>
    <cellStyle name="Normal 4 2 3 3 3 7" xfId="5754"/>
    <cellStyle name="Normal 4 2 3 3 3 7 2" xfId="15475"/>
    <cellStyle name="Normal 4 2 3 3 3 7 3" xfId="25026"/>
    <cellStyle name="Normal 4 2 3 3 3 7 4" xfId="34552"/>
    <cellStyle name="Normal 4 2 3 3 3 8" xfId="15463"/>
    <cellStyle name="Normal 4 2 3 3 3 9" xfId="25014"/>
    <cellStyle name="Normal 4 2 3 3 4" xfId="5755"/>
    <cellStyle name="Normal 4 2 3 3 4 2" xfId="5756"/>
    <cellStyle name="Normal 4 2 3 3 4 2 2" xfId="15477"/>
    <cellStyle name="Normal 4 2 3 3 4 2 3" xfId="25028"/>
    <cellStyle name="Normal 4 2 3 3 4 2 4" xfId="34554"/>
    <cellStyle name="Normal 4 2 3 3 4 3" xfId="5757"/>
    <cellStyle name="Normal 4 2 3 3 4 3 2" xfId="15478"/>
    <cellStyle name="Normal 4 2 3 3 4 3 3" xfId="25029"/>
    <cellStyle name="Normal 4 2 3 3 4 3 4" xfId="34555"/>
    <cellStyle name="Normal 4 2 3 3 4 4" xfId="15476"/>
    <cellStyle name="Normal 4 2 3 3 4 5" xfId="25027"/>
    <cellStyle name="Normal 4 2 3 3 4 6" xfId="34553"/>
    <cellStyle name="Normal 4 2 3 3 5" xfId="5758"/>
    <cellStyle name="Normal 4 2 3 3 5 2" xfId="5759"/>
    <cellStyle name="Normal 4 2 3 3 5 2 2" xfId="15480"/>
    <cellStyle name="Normal 4 2 3 3 5 2 3" xfId="25031"/>
    <cellStyle name="Normal 4 2 3 3 5 2 4" xfId="34557"/>
    <cellStyle name="Normal 4 2 3 3 5 3" xfId="5760"/>
    <cellStyle name="Normal 4 2 3 3 5 3 2" xfId="15481"/>
    <cellStyle name="Normal 4 2 3 3 5 3 3" xfId="25032"/>
    <cellStyle name="Normal 4 2 3 3 5 3 4" xfId="34558"/>
    <cellStyle name="Normal 4 2 3 3 5 4" xfId="15479"/>
    <cellStyle name="Normal 4 2 3 3 5 5" xfId="25030"/>
    <cellStyle name="Normal 4 2 3 3 5 6" xfId="34556"/>
    <cellStyle name="Normal 4 2 3 3 6" xfId="5761"/>
    <cellStyle name="Normal 4 2 3 3 6 2" xfId="5762"/>
    <cellStyle name="Normal 4 2 3 3 6 2 2" xfId="15483"/>
    <cellStyle name="Normal 4 2 3 3 6 2 3" xfId="25034"/>
    <cellStyle name="Normal 4 2 3 3 6 2 4" xfId="34560"/>
    <cellStyle name="Normal 4 2 3 3 6 3" xfId="5763"/>
    <cellStyle name="Normal 4 2 3 3 6 3 2" xfId="15484"/>
    <cellStyle name="Normal 4 2 3 3 6 3 3" xfId="25035"/>
    <cellStyle name="Normal 4 2 3 3 6 3 4" xfId="34561"/>
    <cellStyle name="Normal 4 2 3 3 6 4" xfId="15482"/>
    <cellStyle name="Normal 4 2 3 3 6 5" xfId="25033"/>
    <cellStyle name="Normal 4 2 3 3 6 6" xfId="34559"/>
    <cellStyle name="Normal 4 2 3 3 7" xfId="5764"/>
    <cellStyle name="Normal 4 2 3 3 7 2" xfId="5765"/>
    <cellStyle name="Normal 4 2 3 3 7 2 2" xfId="15486"/>
    <cellStyle name="Normal 4 2 3 3 7 2 3" xfId="25037"/>
    <cellStyle name="Normal 4 2 3 3 7 2 4" xfId="34563"/>
    <cellStyle name="Normal 4 2 3 3 7 3" xfId="15485"/>
    <cellStyle name="Normal 4 2 3 3 7 4" xfId="25036"/>
    <cellStyle name="Normal 4 2 3 3 7 5" xfId="34562"/>
    <cellStyle name="Normal 4 2 3 3 8" xfId="5766"/>
    <cellStyle name="Normal 4 2 3 3 8 2" xfId="15487"/>
    <cellStyle name="Normal 4 2 3 3 8 3" xfId="25038"/>
    <cellStyle name="Normal 4 2 3 3 8 4" xfId="34564"/>
    <cellStyle name="Normal 4 2 3 3 9" xfId="5767"/>
    <cellStyle name="Normal 4 2 3 3 9 2" xfId="15488"/>
    <cellStyle name="Normal 4 2 3 3 9 3" xfId="25039"/>
    <cellStyle name="Normal 4 2 3 3 9 4" xfId="34565"/>
    <cellStyle name="Normal 4 2 3 4" xfId="5768"/>
    <cellStyle name="Normal 4 2 3 4 10" xfId="25040"/>
    <cellStyle name="Normal 4 2 3 4 11" xfId="34566"/>
    <cellStyle name="Normal 4 2 3 4 2" xfId="5769"/>
    <cellStyle name="Normal 4 2 3 4 2 2" xfId="5770"/>
    <cellStyle name="Normal 4 2 3 4 2 2 2" xfId="15491"/>
    <cellStyle name="Normal 4 2 3 4 2 2 3" xfId="25042"/>
    <cellStyle name="Normal 4 2 3 4 2 2 4" xfId="34568"/>
    <cellStyle name="Normal 4 2 3 4 2 3" xfId="5771"/>
    <cellStyle name="Normal 4 2 3 4 2 3 2" xfId="15492"/>
    <cellStyle name="Normal 4 2 3 4 2 3 3" xfId="25043"/>
    <cellStyle name="Normal 4 2 3 4 2 3 4" xfId="34569"/>
    <cellStyle name="Normal 4 2 3 4 2 4" xfId="15490"/>
    <cellStyle name="Normal 4 2 3 4 2 5" xfId="25041"/>
    <cellStyle name="Normal 4 2 3 4 2 6" xfId="34567"/>
    <cellStyle name="Normal 4 2 3 4 3" xfId="5772"/>
    <cellStyle name="Normal 4 2 3 4 3 2" xfId="5773"/>
    <cellStyle name="Normal 4 2 3 4 3 2 2" xfId="15494"/>
    <cellStyle name="Normal 4 2 3 4 3 2 3" xfId="25045"/>
    <cellStyle name="Normal 4 2 3 4 3 2 4" xfId="34571"/>
    <cellStyle name="Normal 4 2 3 4 3 3" xfId="5774"/>
    <cellStyle name="Normal 4 2 3 4 3 3 2" xfId="15495"/>
    <cellStyle name="Normal 4 2 3 4 3 3 3" xfId="25046"/>
    <cellStyle name="Normal 4 2 3 4 3 3 4" xfId="34572"/>
    <cellStyle name="Normal 4 2 3 4 3 4" xfId="15493"/>
    <cellStyle name="Normal 4 2 3 4 3 5" xfId="25044"/>
    <cellStyle name="Normal 4 2 3 4 3 6" xfId="34570"/>
    <cellStyle name="Normal 4 2 3 4 4" xfId="5775"/>
    <cellStyle name="Normal 4 2 3 4 4 2" xfId="5776"/>
    <cellStyle name="Normal 4 2 3 4 4 2 2" xfId="15497"/>
    <cellStyle name="Normal 4 2 3 4 4 2 3" xfId="25048"/>
    <cellStyle name="Normal 4 2 3 4 4 2 4" xfId="34574"/>
    <cellStyle name="Normal 4 2 3 4 4 3" xfId="15496"/>
    <cellStyle name="Normal 4 2 3 4 4 4" xfId="25047"/>
    <cellStyle name="Normal 4 2 3 4 4 5" xfId="34573"/>
    <cellStyle name="Normal 4 2 3 4 5" xfId="5777"/>
    <cellStyle name="Normal 4 2 3 4 5 2" xfId="5778"/>
    <cellStyle name="Normal 4 2 3 4 5 2 2" xfId="15499"/>
    <cellStyle name="Normal 4 2 3 4 5 2 3" xfId="25050"/>
    <cellStyle name="Normal 4 2 3 4 5 2 4" xfId="34576"/>
    <cellStyle name="Normal 4 2 3 4 5 3" xfId="15498"/>
    <cellStyle name="Normal 4 2 3 4 5 4" xfId="25049"/>
    <cellStyle name="Normal 4 2 3 4 5 5" xfId="34575"/>
    <cellStyle name="Normal 4 2 3 4 6" xfId="5779"/>
    <cellStyle name="Normal 4 2 3 4 6 2" xfId="15500"/>
    <cellStyle name="Normal 4 2 3 4 6 3" xfId="25051"/>
    <cellStyle name="Normal 4 2 3 4 6 4" xfId="34577"/>
    <cellStyle name="Normal 4 2 3 4 7" xfId="5780"/>
    <cellStyle name="Normal 4 2 3 4 7 2" xfId="15501"/>
    <cellStyle name="Normal 4 2 3 4 7 3" xfId="25052"/>
    <cellStyle name="Normal 4 2 3 4 7 4" xfId="34578"/>
    <cellStyle name="Normal 4 2 3 4 8" xfId="5781"/>
    <cellStyle name="Normal 4 2 3 4 8 2" xfId="15502"/>
    <cellStyle name="Normal 4 2 3 4 8 3" xfId="25053"/>
    <cellStyle name="Normal 4 2 3 4 8 4" xfId="34579"/>
    <cellStyle name="Normal 4 2 3 4 9" xfId="15489"/>
    <cellStyle name="Normal 4 2 3 5" xfId="5782"/>
    <cellStyle name="Normal 4 2 3 5 10" xfId="34580"/>
    <cellStyle name="Normal 4 2 3 5 2" xfId="5783"/>
    <cellStyle name="Normal 4 2 3 5 2 2" xfId="5784"/>
    <cellStyle name="Normal 4 2 3 5 2 2 2" xfId="15505"/>
    <cellStyle name="Normal 4 2 3 5 2 2 3" xfId="25056"/>
    <cellStyle name="Normal 4 2 3 5 2 2 4" xfId="34582"/>
    <cellStyle name="Normal 4 2 3 5 2 3" xfId="5785"/>
    <cellStyle name="Normal 4 2 3 5 2 3 2" xfId="15506"/>
    <cellStyle name="Normal 4 2 3 5 2 3 3" xfId="25057"/>
    <cellStyle name="Normal 4 2 3 5 2 3 4" xfId="34583"/>
    <cellStyle name="Normal 4 2 3 5 2 4" xfId="15504"/>
    <cellStyle name="Normal 4 2 3 5 2 5" xfId="25055"/>
    <cellStyle name="Normal 4 2 3 5 2 6" xfId="34581"/>
    <cellStyle name="Normal 4 2 3 5 3" xfId="5786"/>
    <cellStyle name="Normal 4 2 3 5 3 2" xfId="5787"/>
    <cellStyle name="Normal 4 2 3 5 3 2 2" xfId="15508"/>
    <cellStyle name="Normal 4 2 3 5 3 2 3" xfId="25059"/>
    <cellStyle name="Normal 4 2 3 5 3 2 4" xfId="34585"/>
    <cellStyle name="Normal 4 2 3 5 3 3" xfId="5788"/>
    <cellStyle name="Normal 4 2 3 5 3 3 2" xfId="15509"/>
    <cellStyle name="Normal 4 2 3 5 3 3 3" xfId="25060"/>
    <cellStyle name="Normal 4 2 3 5 3 3 4" xfId="34586"/>
    <cellStyle name="Normal 4 2 3 5 3 4" xfId="15507"/>
    <cellStyle name="Normal 4 2 3 5 3 5" xfId="25058"/>
    <cellStyle name="Normal 4 2 3 5 3 6" xfId="34584"/>
    <cellStyle name="Normal 4 2 3 5 4" xfId="5789"/>
    <cellStyle name="Normal 4 2 3 5 4 2" xfId="5790"/>
    <cellStyle name="Normal 4 2 3 5 4 2 2" xfId="15511"/>
    <cellStyle name="Normal 4 2 3 5 4 2 3" xfId="25062"/>
    <cellStyle name="Normal 4 2 3 5 4 2 4" xfId="34588"/>
    <cellStyle name="Normal 4 2 3 5 4 3" xfId="15510"/>
    <cellStyle name="Normal 4 2 3 5 4 4" xfId="25061"/>
    <cellStyle name="Normal 4 2 3 5 4 5" xfId="34587"/>
    <cellStyle name="Normal 4 2 3 5 5" xfId="5791"/>
    <cellStyle name="Normal 4 2 3 5 5 2" xfId="5792"/>
    <cellStyle name="Normal 4 2 3 5 5 2 2" xfId="15513"/>
    <cellStyle name="Normal 4 2 3 5 5 2 3" xfId="25064"/>
    <cellStyle name="Normal 4 2 3 5 5 2 4" xfId="34590"/>
    <cellStyle name="Normal 4 2 3 5 5 3" xfId="15512"/>
    <cellStyle name="Normal 4 2 3 5 5 4" xfId="25063"/>
    <cellStyle name="Normal 4 2 3 5 5 5" xfId="34589"/>
    <cellStyle name="Normal 4 2 3 5 6" xfId="5793"/>
    <cellStyle name="Normal 4 2 3 5 6 2" xfId="15514"/>
    <cellStyle name="Normal 4 2 3 5 6 3" xfId="25065"/>
    <cellStyle name="Normal 4 2 3 5 6 4" xfId="34591"/>
    <cellStyle name="Normal 4 2 3 5 7" xfId="5794"/>
    <cellStyle name="Normal 4 2 3 5 7 2" xfId="15515"/>
    <cellStyle name="Normal 4 2 3 5 7 3" xfId="25066"/>
    <cellStyle name="Normal 4 2 3 5 7 4" xfId="34592"/>
    <cellStyle name="Normal 4 2 3 5 8" xfId="15503"/>
    <cellStyle name="Normal 4 2 3 5 9" xfId="25054"/>
    <cellStyle name="Normal 4 2 3 6" xfId="5795"/>
    <cellStyle name="Normal 4 2 3 6 10" xfId="34593"/>
    <cellStyle name="Normal 4 2 3 6 2" xfId="5796"/>
    <cellStyle name="Normal 4 2 3 6 2 2" xfId="5797"/>
    <cellStyle name="Normal 4 2 3 6 2 2 2" xfId="15518"/>
    <cellStyle name="Normal 4 2 3 6 2 2 3" xfId="25069"/>
    <cellStyle name="Normal 4 2 3 6 2 2 4" xfId="34595"/>
    <cellStyle name="Normal 4 2 3 6 2 3" xfId="5798"/>
    <cellStyle name="Normal 4 2 3 6 2 3 2" xfId="15519"/>
    <cellStyle name="Normal 4 2 3 6 2 3 3" xfId="25070"/>
    <cellStyle name="Normal 4 2 3 6 2 3 4" xfId="34596"/>
    <cellStyle name="Normal 4 2 3 6 2 4" xfId="15517"/>
    <cellStyle name="Normal 4 2 3 6 2 5" xfId="25068"/>
    <cellStyle name="Normal 4 2 3 6 2 6" xfId="34594"/>
    <cellStyle name="Normal 4 2 3 6 3" xfId="5799"/>
    <cellStyle name="Normal 4 2 3 6 3 2" xfId="5800"/>
    <cellStyle name="Normal 4 2 3 6 3 2 2" xfId="15521"/>
    <cellStyle name="Normal 4 2 3 6 3 2 3" xfId="25072"/>
    <cellStyle name="Normal 4 2 3 6 3 2 4" xfId="34598"/>
    <cellStyle name="Normal 4 2 3 6 3 3" xfId="15520"/>
    <cellStyle name="Normal 4 2 3 6 3 4" xfId="25071"/>
    <cellStyle name="Normal 4 2 3 6 3 5" xfId="34597"/>
    <cellStyle name="Normal 4 2 3 6 4" xfId="5801"/>
    <cellStyle name="Normal 4 2 3 6 4 2" xfId="5802"/>
    <cellStyle name="Normal 4 2 3 6 4 2 2" xfId="15523"/>
    <cellStyle name="Normal 4 2 3 6 4 2 3" xfId="25074"/>
    <cellStyle name="Normal 4 2 3 6 4 2 4" xfId="34600"/>
    <cellStyle name="Normal 4 2 3 6 4 3" xfId="15522"/>
    <cellStyle name="Normal 4 2 3 6 4 4" xfId="25073"/>
    <cellStyle name="Normal 4 2 3 6 4 5" xfId="34599"/>
    <cellStyle name="Normal 4 2 3 6 5" xfId="5803"/>
    <cellStyle name="Normal 4 2 3 6 5 2" xfId="5804"/>
    <cellStyle name="Normal 4 2 3 6 5 2 2" xfId="15525"/>
    <cellStyle name="Normal 4 2 3 6 5 2 3" xfId="25076"/>
    <cellStyle name="Normal 4 2 3 6 5 2 4" xfId="34602"/>
    <cellStyle name="Normal 4 2 3 6 5 3" xfId="15524"/>
    <cellStyle name="Normal 4 2 3 6 5 4" xfId="25075"/>
    <cellStyle name="Normal 4 2 3 6 5 5" xfId="34601"/>
    <cellStyle name="Normal 4 2 3 6 6" xfId="5805"/>
    <cellStyle name="Normal 4 2 3 6 6 2" xfId="15526"/>
    <cellStyle name="Normal 4 2 3 6 6 3" xfId="25077"/>
    <cellStyle name="Normal 4 2 3 6 6 4" xfId="34603"/>
    <cellStyle name="Normal 4 2 3 6 7" xfId="5806"/>
    <cellStyle name="Normal 4 2 3 6 7 2" xfId="15527"/>
    <cellStyle name="Normal 4 2 3 6 7 3" xfId="25078"/>
    <cellStyle name="Normal 4 2 3 6 7 4" xfId="34604"/>
    <cellStyle name="Normal 4 2 3 6 8" xfId="15516"/>
    <cellStyle name="Normal 4 2 3 6 9" xfId="25067"/>
    <cellStyle name="Normal 4 2 3 7" xfId="5807"/>
    <cellStyle name="Normal 4 2 3 7 10" xfId="34605"/>
    <cellStyle name="Normal 4 2 3 7 2" xfId="5808"/>
    <cellStyle name="Normal 4 2 3 7 2 2" xfId="5809"/>
    <cellStyle name="Normal 4 2 3 7 2 2 2" xfId="15530"/>
    <cellStyle name="Normal 4 2 3 7 2 2 3" xfId="25081"/>
    <cellStyle name="Normal 4 2 3 7 2 2 4" xfId="34607"/>
    <cellStyle name="Normal 4 2 3 7 2 3" xfId="5810"/>
    <cellStyle name="Normal 4 2 3 7 2 3 2" xfId="15531"/>
    <cellStyle name="Normal 4 2 3 7 2 3 3" xfId="25082"/>
    <cellStyle name="Normal 4 2 3 7 2 3 4" xfId="34608"/>
    <cellStyle name="Normal 4 2 3 7 2 4" xfId="15529"/>
    <cellStyle name="Normal 4 2 3 7 2 5" xfId="25080"/>
    <cellStyle name="Normal 4 2 3 7 2 6" xfId="34606"/>
    <cellStyle name="Normal 4 2 3 7 3" xfId="5811"/>
    <cellStyle name="Normal 4 2 3 7 3 2" xfId="5812"/>
    <cellStyle name="Normal 4 2 3 7 3 2 2" xfId="15533"/>
    <cellStyle name="Normal 4 2 3 7 3 2 3" xfId="25084"/>
    <cellStyle name="Normal 4 2 3 7 3 2 4" xfId="34610"/>
    <cellStyle name="Normal 4 2 3 7 3 3" xfId="15532"/>
    <cellStyle name="Normal 4 2 3 7 3 4" xfId="25083"/>
    <cellStyle name="Normal 4 2 3 7 3 5" xfId="34609"/>
    <cellStyle name="Normal 4 2 3 7 4" xfId="5813"/>
    <cellStyle name="Normal 4 2 3 7 4 2" xfId="5814"/>
    <cellStyle name="Normal 4 2 3 7 4 2 2" xfId="15535"/>
    <cellStyle name="Normal 4 2 3 7 4 2 3" xfId="25086"/>
    <cellStyle name="Normal 4 2 3 7 4 2 4" xfId="34612"/>
    <cellStyle name="Normal 4 2 3 7 4 3" xfId="15534"/>
    <cellStyle name="Normal 4 2 3 7 4 4" xfId="25085"/>
    <cellStyle name="Normal 4 2 3 7 4 5" xfId="34611"/>
    <cellStyle name="Normal 4 2 3 7 5" xfId="5815"/>
    <cellStyle name="Normal 4 2 3 7 5 2" xfId="5816"/>
    <cellStyle name="Normal 4 2 3 7 5 2 2" xfId="15537"/>
    <cellStyle name="Normal 4 2 3 7 5 2 3" xfId="25088"/>
    <cellStyle name="Normal 4 2 3 7 5 2 4" xfId="34614"/>
    <cellStyle name="Normal 4 2 3 7 5 3" xfId="15536"/>
    <cellStyle name="Normal 4 2 3 7 5 4" xfId="25087"/>
    <cellStyle name="Normal 4 2 3 7 5 5" xfId="34613"/>
    <cellStyle name="Normal 4 2 3 7 6" xfId="5817"/>
    <cellStyle name="Normal 4 2 3 7 6 2" xfId="15538"/>
    <cellStyle name="Normal 4 2 3 7 6 3" xfId="25089"/>
    <cellStyle name="Normal 4 2 3 7 6 4" xfId="34615"/>
    <cellStyle name="Normal 4 2 3 7 7" xfId="5818"/>
    <cellStyle name="Normal 4 2 3 7 7 2" xfId="15539"/>
    <cellStyle name="Normal 4 2 3 7 7 3" xfId="25090"/>
    <cellStyle name="Normal 4 2 3 7 7 4" xfId="34616"/>
    <cellStyle name="Normal 4 2 3 7 8" xfId="15528"/>
    <cellStyle name="Normal 4 2 3 7 9" xfId="25079"/>
    <cellStyle name="Normal 4 2 3 8" xfId="5819"/>
    <cellStyle name="Normal 4 2 3 8 2" xfId="5820"/>
    <cellStyle name="Normal 4 2 3 8 2 2" xfId="15541"/>
    <cellStyle name="Normal 4 2 3 8 2 3" xfId="25092"/>
    <cellStyle name="Normal 4 2 3 8 2 4" xfId="34618"/>
    <cellStyle name="Normal 4 2 3 8 3" xfId="5821"/>
    <cellStyle name="Normal 4 2 3 8 3 2" xfId="15542"/>
    <cellStyle name="Normal 4 2 3 8 3 3" xfId="25093"/>
    <cellStyle name="Normal 4 2 3 8 3 4" xfId="34619"/>
    <cellStyle name="Normal 4 2 3 8 4" xfId="15540"/>
    <cellStyle name="Normal 4 2 3 8 5" xfId="25091"/>
    <cellStyle name="Normal 4 2 3 8 6" xfId="34617"/>
    <cellStyle name="Normal 4 2 3 9" xfId="5822"/>
    <cellStyle name="Normal 4 2 3 9 2" xfId="5823"/>
    <cellStyle name="Normal 4 2 3 9 2 2" xfId="15544"/>
    <cellStyle name="Normal 4 2 3 9 2 3" xfId="25095"/>
    <cellStyle name="Normal 4 2 3 9 2 4" xfId="34621"/>
    <cellStyle name="Normal 4 2 3 9 3" xfId="5824"/>
    <cellStyle name="Normal 4 2 3 9 3 2" xfId="15545"/>
    <cellStyle name="Normal 4 2 3 9 3 3" xfId="25096"/>
    <cellStyle name="Normal 4 2 3 9 3 4" xfId="34622"/>
    <cellStyle name="Normal 4 2 3 9 4" xfId="15543"/>
    <cellStyle name="Normal 4 2 3 9 5" xfId="25094"/>
    <cellStyle name="Normal 4 2 3 9 6" xfId="34620"/>
    <cellStyle name="Normal 4 2 4" xfId="5825"/>
    <cellStyle name="Normal 4 2 4 10" xfId="5826"/>
    <cellStyle name="Normal 4 2 4 10 2" xfId="5827"/>
    <cellStyle name="Normal 4 2 4 10 2 2" xfId="15548"/>
    <cellStyle name="Normal 4 2 4 10 2 3" xfId="25099"/>
    <cellStyle name="Normal 4 2 4 10 2 4" xfId="34625"/>
    <cellStyle name="Normal 4 2 4 10 3" xfId="5828"/>
    <cellStyle name="Normal 4 2 4 10 3 2" xfId="15549"/>
    <cellStyle name="Normal 4 2 4 10 3 3" xfId="25100"/>
    <cellStyle name="Normal 4 2 4 10 3 4" xfId="34626"/>
    <cellStyle name="Normal 4 2 4 10 4" xfId="15547"/>
    <cellStyle name="Normal 4 2 4 10 5" xfId="25098"/>
    <cellStyle name="Normal 4 2 4 10 6" xfId="34624"/>
    <cellStyle name="Normal 4 2 4 11" xfId="5829"/>
    <cellStyle name="Normal 4 2 4 11 2" xfId="5830"/>
    <cellStyle name="Normal 4 2 4 11 2 2" xfId="15551"/>
    <cellStyle name="Normal 4 2 4 11 2 3" xfId="25102"/>
    <cellStyle name="Normal 4 2 4 11 2 4" xfId="34628"/>
    <cellStyle name="Normal 4 2 4 11 3" xfId="15550"/>
    <cellStyle name="Normal 4 2 4 11 4" xfId="25101"/>
    <cellStyle name="Normal 4 2 4 11 5" xfId="34627"/>
    <cellStyle name="Normal 4 2 4 12" xfId="5831"/>
    <cellStyle name="Normal 4 2 4 12 2" xfId="15552"/>
    <cellStyle name="Normal 4 2 4 12 3" xfId="25103"/>
    <cellStyle name="Normal 4 2 4 12 4" xfId="34629"/>
    <cellStyle name="Normal 4 2 4 13" xfId="5832"/>
    <cellStyle name="Normal 4 2 4 13 2" xfId="15553"/>
    <cellStyle name="Normal 4 2 4 13 3" xfId="25104"/>
    <cellStyle name="Normal 4 2 4 13 4" xfId="34630"/>
    <cellStyle name="Normal 4 2 4 14" xfId="5833"/>
    <cellStyle name="Normal 4 2 4 14 2" xfId="15554"/>
    <cellStyle name="Normal 4 2 4 14 3" xfId="25105"/>
    <cellStyle name="Normal 4 2 4 14 4" xfId="34631"/>
    <cellStyle name="Normal 4 2 4 15" xfId="5834"/>
    <cellStyle name="Normal 4 2 4 15 2" xfId="15555"/>
    <cellStyle name="Normal 4 2 4 15 3" xfId="25106"/>
    <cellStyle name="Normal 4 2 4 15 4" xfId="34632"/>
    <cellStyle name="Normal 4 2 4 16" xfId="15546"/>
    <cellStyle name="Normal 4 2 4 17" xfId="25097"/>
    <cellStyle name="Normal 4 2 4 18" xfId="34623"/>
    <cellStyle name="Normal 4 2 4 2" xfId="5835"/>
    <cellStyle name="Normal 4 2 4 2 10" xfId="5836"/>
    <cellStyle name="Normal 4 2 4 2 10 2" xfId="15557"/>
    <cellStyle name="Normal 4 2 4 2 10 3" xfId="25108"/>
    <cellStyle name="Normal 4 2 4 2 10 4" xfId="34634"/>
    <cellStyle name="Normal 4 2 4 2 11" xfId="5837"/>
    <cellStyle name="Normal 4 2 4 2 11 2" xfId="15558"/>
    <cellStyle name="Normal 4 2 4 2 11 3" xfId="25109"/>
    <cellStyle name="Normal 4 2 4 2 11 4" xfId="34635"/>
    <cellStyle name="Normal 4 2 4 2 12" xfId="5838"/>
    <cellStyle name="Normal 4 2 4 2 12 2" xfId="15559"/>
    <cellStyle name="Normal 4 2 4 2 12 3" xfId="25110"/>
    <cellStyle name="Normal 4 2 4 2 12 4" xfId="34636"/>
    <cellStyle name="Normal 4 2 4 2 13" xfId="15556"/>
    <cellStyle name="Normal 4 2 4 2 14" xfId="25107"/>
    <cellStyle name="Normal 4 2 4 2 15" xfId="34633"/>
    <cellStyle name="Normal 4 2 4 2 2" xfId="5839"/>
    <cellStyle name="Normal 4 2 4 2 2 10" xfId="25111"/>
    <cellStyle name="Normal 4 2 4 2 2 11" xfId="34637"/>
    <cellStyle name="Normal 4 2 4 2 2 2" xfId="5840"/>
    <cellStyle name="Normal 4 2 4 2 2 2 2" xfId="5841"/>
    <cellStyle name="Normal 4 2 4 2 2 2 2 2" xfId="15562"/>
    <cellStyle name="Normal 4 2 4 2 2 2 2 3" xfId="25113"/>
    <cellStyle name="Normal 4 2 4 2 2 2 2 4" xfId="34639"/>
    <cellStyle name="Normal 4 2 4 2 2 2 3" xfId="5842"/>
    <cellStyle name="Normal 4 2 4 2 2 2 3 2" xfId="15563"/>
    <cellStyle name="Normal 4 2 4 2 2 2 3 3" xfId="25114"/>
    <cellStyle name="Normal 4 2 4 2 2 2 3 4" xfId="34640"/>
    <cellStyle name="Normal 4 2 4 2 2 2 4" xfId="15561"/>
    <cellStyle name="Normal 4 2 4 2 2 2 5" xfId="25112"/>
    <cellStyle name="Normal 4 2 4 2 2 2 6" xfId="34638"/>
    <cellStyle name="Normal 4 2 4 2 2 3" xfId="5843"/>
    <cellStyle name="Normal 4 2 4 2 2 3 2" xfId="5844"/>
    <cellStyle name="Normal 4 2 4 2 2 3 2 2" xfId="15565"/>
    <cellStyle name="Normal 4 2 4 2 2 3 2 3" xfId="25116"/>
    <cellStyle name="Normal 4 2 4 2 2 3 2 4" xfId="34642"/>
    <cellStyle name="Normal 4 2 4 2 2 3 3" xfId="5845"/>
    <cellStyle name="Normal 4 2 4 2 2 3 3 2" xfId="15566"/>
    <cellStyle name="Normal 4 2 4 2 2 3 3 3" xfId="25117"/>
    <cellStyle name="Normal 4 2 4 2 2 3 3 4" xfId="34643"/>
    <cellStyle name="Normal 4 2 4 2 2 3 4" xfId="15564"/>
    <cellStyle name="Normal 4 2 4 2 2 3 5" xfId="25115"/>
    <cellStyle name="Normal 4 2 4 2 2 3 6" xfId="34641"/>
    <cellStyle name="Normal 4 2 4 2 2 4" xfId="5846"/>
    <cellStyle name="Normal 4 2 4 2 2 4 2" xfId="5847"/>
    <cellStyle name="Normal 4 2 4 2 2 4 2 2" xfId="15568"/>
    <cellStyle name="Normal 4 2 4 2 2 4 2 3" xfId="25119"/>
    <cellStyle name="Normal 4 2 4 2 2 4 2 4" xfId="34645"/>
    <cellStyle name="Normal 4 2 4 2 2 4 3" xfId="15567"/>
    <cellStyle name="Normal 4 2 4 2 2 4 4" xfId="25118"/>
    <cellStyle name="Normal 4 2 4 2 2 4 5" xfId="34644"/>
    <cellStyle name="Normal 4 2 4 2 2 5" xfId="5848"/>
    <cellStyle name="Normal 4 2 4 2 2 5 2" xfId="5849"/>
    <cellStyle name="Normal 4 2 4 2 2 5 2 2" xfId="15570"/>
    <cellStyle name="Normal 4 2 4 2 2 5 2 3" xfId="25121"/>
    <cellStyle name="Normal 4 2 4 2 2 5 2 4" xfId="34647"/>
    <cellStyle name="Normal 4 2 4 2 2 5 3" xfId="15569"/>
    <cellStyle name="Normal 4 2 4 2 2 5 4" xfId="25120"/>
    <cellStyle name="Normal 4 2 4 2 2 5 5" xfId="34646"/>
    <cellStyle name="Normal 4 2 4 2 2 6" xfId="5850"/>
    <cellStyle name="Normal 4 2 4 2 2 6 2" xfId="15571"/>
    <cellStyle name="Normal 4 2 4 2 2 6 3" xfId="25122"/>
    <cellStyle name="Normal 4 2 4 2 2 6 4" xfId="34648"/>
    <cellStyle name="Normal 4 2 4 2 2 7" xfId="5851"/>
    <cellStyle name="Normal 4 2 4 2 2 7 2" xfId="15572"/>
    <cellStyle name="Normal 4 2 4 2 2 7 3" xfId="25123"/>
    <cellStyle name="Normal 4 2 4 2 2 7 4" xfId="34649"/>
    <cellStyle name="Normal 4 2 4 2 2 8" xfId="5852"/>
    <cellStyle name="Normal 4 2 4 2 2 8 2" xfId="15573"/>
    <cellStyle name="Normal 4 2 4 2 2 8 3" xfId="25124"/>
    <cellStyle name="Normal 4 2 4 2 2 8 4" xfId="34650"/>
    <cellStyle name="Normal 4 2 4 2 2 9" xfId="15560"/>
    <cellStyle name="Normal 4 2 4 2 3" xfId="5853"/>
    <cellStyle name="Normal 4 2 4 2 3 10" xfId="34651"/>
    <cellStyle name="Normal 4 2 4 2 3 2" xfId="5854"/>
    <cellStyle name="Normal 4 2 4 2 3 2 2" xfId="5855"/>
    <cellStyle name="Normal 4 2 4 2 3 2 2 2" xfId="15576"/>
    <cellStyle name="Normal 4 2 4 2 3 2 2 3" xfId="25127"/>
    <cellStyle name="Normal 4 2 4 2 3 2 2 4" xfId="34653"/>
    <cellStyle name="Normal 4 2 4 2 3 2 3" xfId="5856"/>
    <cellStyle name="Normal 4 2 4 2 3 2 3 2" xfId="15577"/>
    <cellStyle name="Normal 4 2 4 2 3 2 3 3" xfId="25128"/>
    <cellStyle name="Normal 4 2 4 2 3 2 3 4" xfId="34654"/>
    <cellStyle name="Normal 4 2 4 2 3 2 4" xfId="15575"/>
    <cellStyle name="Normal 4 2 4 2 3 2 5" xfId="25126"/>
    <cellStyle name="Normal 4 2 4 2 3 2 6" xfId="34652"/>
    <cellStyle name="Normal 4 2 4 2 3 3" xfId="5857"/>
    <cellStyle name="Normal 4 2 4 2 3 3 2" xfId="5858"/>
    <cellStyle name="Normal 4 2 4 2 3 3 2 2" xfId="15579"/>
    <cellStyle name="Normal 4 2 4 2 3 3 2 3" xfId="25130"/>
    <cellStyle name="Normal 4 2 4 2 3 3 2 4" xfId="34656"/>
    <cellStyle name="Normal 4 2 4 2 3 3 3" xfId="5859"/>
    <cellStyle name="Normal 4 2 4 2 3 3 3 2" xfId="15580"/>
    <cellStyle name="Normal 4 2 4 2 3 3 3 3" xfId="25131"/>
    <cellStyle name="Normal 4 2 4 2 3 3 3 4" xfId="34657"/>
    <cellStyle name="Normal 4 2 4 2 3 3 4" xfId="15578"/>
    <cellStyle name="Normal 4 2 4 2 3 3 5" xfId="25129"/>
    <cellStyle name="Normal 4 2 4 2 3 3 6" xfId="34655"/>
    <cellStyle name="Normal 4 2 4 2 3 4" xfId="5860"/>
    <cellStyle name="Normal 4 2 4 2 3 4 2" xfId="5861"/>
    <cellStyle name="Normal 4 2 4 2 3 4 2 2" xfId="15582"/>
    <cellStyle name="Normal 4 2 4 2 3 4 2 3" xfId="25133"/>
    <cellStyle name="Normal 4 2 4 2 3 4 2 4" xfId="34659"/>
    <cellStyle name="Normal 4 2 4 2 3 4 3" xfId="15581"/>
    <cellStyle name="Normal 4 2 4 2 3 4 4" xfId="25132"/>
    <cellStyle name="Normal 4 2 4 2 3 4 5" xfId="34658"/>
    <cellStyle name="Normal 4 2 4 2 3 5" xfId="5862"/>
    <cellStyle name="Normal 4 2 4 2 3 5 2" xfId="5863"/>
    <cellStyle name="Normal 4 2 4 2 3 5 2 2" xfId="15584"/>
    <cellStyle name="Normal 4 2 4 2 3 5 2 3" xfId="25135"/>
    <cellStyle name="Normal 4 2 4 2 3 5 2 4" xfId="34661"/>
    <cellStyle name="Normal 4 2 4 2 3 5 3" xfId="15583"/>
    <cellStyle name="Normal 4 2 4 2 3 5 4" xfId="25134"/>
    <cellStyle name="Normal 4 2 4 2 3 5 5" xfId="34660"/>
    <cellStyle name="Normal 4 2 4 2 3 6" xfId="5864"/>
    <cellStyle name="Normal 4 2 4 2 3 6 2" xfId="15585"/>
    <cellStyle name="Normal 4 2 4 2 3 6 3" xfId="25136"/>
    <cellStyle name="Normal 4 2 4 2 3 6 4" xfId="34662"/>
    <cellStyle name="Normal 4 2 4 2 3 7" xfId="5865"/>
    <cellStyle name="Normal 4 2 4 2 3 7 2" xfId="15586"/>
    <cellStyle name="Normal 4 2 4 2 3 7 3" xfId="25137"/>
    <cellStyle name="Normal 4 2 4 2 3 7 4" xfId="34663"/>
    <cellStyle name="Normal 4 2 4 2 3 8" xfId="15574"/>
    <cellStyle name="Normal 4 2 4 2 3 9" xfId="25125"/>
    <cellStyle name="Normal 4 2 4 2 4" xfId="5866"/>
    <cellStyle name="Normal 4 2 4 2 4 10" xfId="34664"/>
    <cellStyle name="Normal 4 2 4 2 4 2" xfId="5867"/>
    <cellStyle name="Normal 4 2 4 2 4 2 2" xfId="5868"/>
    <cellStyle name="Normal 4 2 4 2 4 2 2 2" xfId="15589"/>
    <cellStyle name="Normal 4 2 4 2 4 2 2 3" xfId="25140"/>
    <cellStyle name="Normal 4 2 4 2 4 2 2 4" xfId="34666"/>
    <cellStyle name="Normal 4 2 4 2 4 2 3" xfId="5869"/>
    <cellStyle name="Normal 4 2 4 2 4 2 3 2" xfId="15590"/>
    <cellStyle name="Normal 4 2 4 2 4 2 3 3" xfId="25141"/>
    <cellStyle name="Normal 4 2 4 2 4 2 3 4" xfId="34667"/>
    <cellStyle name="Normal 4 2 4 2 4 2 4" xfId="15588"/>
    <cellStyle name="Normal 4 2 4 2 4 2 5" xfId="25139"/>
    <cellStyle name="Normal 4 2 4 2 4 2 6" xfId="34665"/>
    <cellStyle name="Normal 4 2 4 2 4 3" xfId="5870"/>
    <cellStyle name="Normal 4 2 4 2 4 3 2" xfId="5871"/>
    <cellStyle name="Normal 4 2 4 2 4 3 2 2" xfId="15592"/>
    <cellStyle name="Normal 4 2 4 2 4 3 2 3" xfId="25143"/>
    <cellStyle name="Normal 4 2 4 2 4 3 2 4" xfId="34669"/>
    <cellStyle name="Normal 4 2 4 2 4 3 3" xfId="15591"/>
    <cellStyle name="Normal 4 2 4 2 4 3 4" xfId="25142"/>
    <cellStyle name="Normal 4 2 4 2 4 3 5" xfId="34668"/>
    <cellStyle name="Normal 4 2 4 2 4 4" xfId="5872"/>
    <cellStyle name="Normal 4 2 4 2 4 4 2" xfId="5873"/>
    <cellStyle name="Normal 4 2 4 2 4 4 2 2" xfId="15594"/>
    <cellStyle name="Normal 4 2 4 2 4 4 2 3" xfId="25145"/>
    <cellStyle name="Normal 4 2 4 2 4 4 2 4" xfId="34671"/>
    <cellStyle name="Normal 4 2 4 2 4 4 3" xfId="15593"/>
    <cellStyle name="Normal 4 2 4 2 4 4 4" xfId="25144"/>
    <cellStyle name="Normal 4 2 4 2 4 4 5" xfId="34670"/>
    <cellStyle name="Normal 4 2 4 2 4 5" xfId="5874"/>
    <cellStyle name="Normal 4 2 4 2 4 5 2" xfId="5875"/>
    <cellStyle name="Normal 4 2 4 2 4 5 2 2" xfId="15596"/>
    <cellStyle name="Normal 4 2 4 2 4 5 2 3" xfId="25147"/>
    <cellStyle name="Normal 4 2 4 2 4 5 2 4" xfId="34673"/>
    <cellStyle name="Normal 4 2 4 2 4 5 3" xfId="15595"/>
    <cellStyle name="Normal 4 2 4 2 4 5 4" xfId="25146"/>
    <cellStyle name="Normal 4 2 4 2 4 5 5" xfId="34672"/>
    <cellStyle name="Normal 4 2 4 2 4 6" xfId="5876"/>
    <cellStyle name="Normal 4 2 4 2 4 6 2" xfId="15597"/>
    <cellStyle name="Normal 4 2 4 2 4 6 3" xfId="25148"/>
    <cellStyle name="Normal 4 2 4 2 4 6 4" xfId="34674"/>
    <cellStyle name="Normal 4 2 4 2 4 7" xfId="5877"/>
    <cellStyle name="Normal 4 2 4 2 4 7 2" xfId="15598"/>
    <cellStyle name="Normal 4 2 4 2 4 7 3" xfId="25149"/>
    <cellStyle name="Normal 4 2 4 2 4 7 4" xfId="34675"/>
    <cellStyle name="Normal 4 2 4 2 4 8" xfId="15587"/>
    <cellStyle name="Normal 4 2 4 2 4 9" xfId="25138"/>
    <cellStyle name="Normal 4 2 4 2 5" xfId="5878"/>
    <cellStyle name="Normal 4 2 4 2 5 2" xfId="5879"/>
    <cellStyle name="Normal 4 2 4 2 5 2 2" xfId="15600"/>
    <cellStyle name="Normal 4 2 4 2 5 2 3" xfId="25151"/>
    <cellStyle name="Normal 4 2 4 2 5 2 4" xfId="34677"/>
    <cellStyle name="Normal 4 2 4 2 5 3" xfId="5880"/>
    <cellStyle name="Normal 4 2 4 2 5 3 2" xfId="15601"/>
    <cellStyle name="Normal 4 2 4 2 5 3 3" xfId="25152"/>
    <cellStyle name="Normal 4 2 4 2 5 3 4" xfId="34678"/>
    <cellStyle name="Normal 4 2 4 2 5 4" xfId="15599"/>
    <cellStyle name="Normal 4 2 4 2 5 5" xfId="25150"/>
    <cellStyle name="Normal 4 2 4 2 5 6" xfId="34676"/>
    <cellStyle name="Normal 4 2 4 2 6" xfId="5881"/>
    <cellStyle name="Normal 4 2 4 2 6 2" xfId="5882"/>
    <cellStyle name="Normal 4 2 4 2 6 2 2" xfId="15603"/>
    <cellStyle name="Normal 4 2 4 2 6 2 3" xfId="25154"/>
    <cellStyle name="Normal 4 2 4 2 6 2 4" xfId="34680"/>
    <cellStyle name="Normal 4 2 4 2 6 3" xfId="5883"/>
    <cellStyle name="Normal 4 2 4 2 6 3 2" xfId="15604"/>
    <cellStyle name="Normal 4 2 4 2 6 3 3" xfId="25155"/>
    <cellStyle name="Normal 4 2 4 2 6 3 4" xfId="34681"/>
    <cellStyle name="Normal 4 2 4 2 6 4" xfId="15602"/>
    <cellStyle name="Normal 4 2 4 2 6 5" xfId="25153"/>
    <cellStyle name="Normal 4 2 4 2 6 6" xfId="34679"/>
    <cellStyle name="Normal 4 2 4 2 7" xfId="5884"/>
    <cellStyle name="Normal 4 2 4 2 7 2" xfId="5885"/>
    <cellStyle name="Normal 4 2 4 2 7 2 2" xfId="15606"/>
    <cellStyle name="Normal 4 2 4 2 7 2 3" xfId="25157"/>
    <cellStyle name="Normal 4 2 4 2 7 2 4" xfId="34683"/>
    <cellStyle name="Normal 4 2 4 2 7 3" xfId="5886"/>
    <cellStyle name="Normal 4 2 4 2 7 3 2" xfId="15607"/>
    <cellStyle name="Normal 4 2 4 2 7 3 3" xfId="25158"/>
    <cellStyle name="Normal 4 2 4 2 7 3 4" xfId="34684"/>
    <cellStyle name="Normal 4 2 4 2 7 4" xfId="15605"/>
    <cellStyle name="Normal 4 2 4 2 7 5" xfId="25156"/>
    <cellStyle name="Normal 4 2 4 2 7 6" xfId="34682"/>
    <cellStyle name="Normal 4 2 4 2 8" xfId="5887"/>
    <cellStyle name="Normal 4 2 4 2 8 2" xfId="5888"/>
    <cellStyle name="Normal 4 2 4 2 8 2 2" xfId="15609"/>
    <cellStyle name="Normal 4 2 4 2 8 2 3" xfId="25160"/>
    <cellStyle name="Normal 4 2 4 2 8 2 4" xfId="34686"/>
    <cellStyle name="Normal 4 2 4 2 8 3" xfId="15608"/>
    <cellStyle name="Normal 4 2 4 2 8 4" xfId="25159"/>
    <cellStyle name="Normal 4 2 4 2 8 5" xfId="34685"/>
    <cellStyle name="Normal 4 2 4 2 9" xfId="5889"/>
    <cellStyle name="Normal 4 2 4 2 9 2" xfId="15610"/>
    <cellStyle name="Normal 4 2 4 2 9 3" xfId="25161"/>
    <cellStyle name="Normal 4 2 4 2 9 4" xfId="34687"/>
    <cellStyle name="Normal 4 2 4 3" xfId="5890"/>
    <cellStyle name="Normal 4 2 4 3 10" xfId="5891"/>
    <cellStyle name="Normal 4 2 4 3 10 2" xfId="15612"/>
    <cellStyle name="Normal 4 2 4 3 10 3" xfId="25163"/>
    <cellStyle name="Normal 4 2 4 3 10 4" xfId="34689"/>
    <cellStyle name="Normal 4 2 4 3 11" xfId="5892"/>
    <cellStyle name="Normal 4 2 4 3 11 2" xfId="15613"/>
    <cellStyle name="Normal 4 2 4 3 11 3" xfId="25164"/>
    <cellStyle name="Normal 4 2 4 3 11 4" xfId="34690"/>
    <cellStyle name="Normal 4 2 4 3 12" xfId="15611"/>
    <cellStyle name="Normal 4 2 4 3 13" xfId="25162"/>
    <cellStyle name="Normal 4 2 4 3 14" xfId="34688"/>
    <cellStyle name="Normal 4 2 4 3 2" xfId="5893"/>
    <cellStyle name="Normal 4 2 4 3 2 10" xfId="34691"/>
    <cellStyle name="Normal 4 2 4 3 2 2" xfId="5894"/>
    <cellStyle name="Normal 4 2 4 3 2 2 2" xfId="5895"/>
    <cellStyle name="Normal 4 2 4 3 2 2 2 2" xfId="15616"/>
    <cellStyle name="Normal 4 2 4 3 2 2 2 3" xfId="25167"/>
    <cellStyle name="Normal 4 2 4 3 2 2 2 4" xfId="34693"/>
    <cellStyle name="Normal 4 2 4 3 2 2 3" xfId="5896"/>
    <cellStyle name="Normal 4 2 4 3 2 2 3 2" xfId="15617"/>
    <cellStyle name="Normal 4 2 4 3 2 2 3 3" xfId="25168"/>
    <cellStyle name="Normal 4 2 4 3 2 2 3 4" xfId="34694"/>
    <cellStyle name="Normal 4 2 4 3 2 2 4" xfId="15615"/>
    <cellStyle name="Normal 4 2 4 3 2 2 5" xfId="25166"/>
    <cellStyle name="Normal 4 2 4 3 2 2 6" xfId="34692"/>
    <cellStyle name="Normal 4 2 4 3 2 3" xfId="5897"/>
    <cellStyle name="Normal 4 2 4 3 2 3 2" xfId="5898"/>
    <cellStyle name="Normal 4 2 4 3 2 3 2 2" xfId="15619"/>
    <cellStyle name="Normal 4 2 4 3 2 3 2 3" xfId="25170"/>
    <cellStyle name="Normal 4 2 4 3 2 3 2 4" xfId="34696"/>
    <cellStyle name="Normal 4 2 4 3 2 3 3" xfId="5899"/>
    <cellStyle name="Normal 4 2 4 3 2 3 3 2" xfId="15620"/>
    <cellStyle name="Normal 4 2 4 3 2 3 3 3" xfId="25171"/>
    <cellStyle name="Normal 4 2 4 3 2 3 3 4" xfId="34697"/>
    <cellStyle name="Normal 4 2 4 3 2 3 4" xfId="15618"/>
    <cellStyle name="Normal 4 2 4 3 2 3 5" xfId="25169"/>
    <cellStyle name="Normal 4 2 4 3 2 3 6" xfId="34695"/>
    <cellStyle name="Normal 4 2 4 3 2 4" xfId="5900"/>
    <cellStyle name="Normal 4 2 4 3 2 4 2" xfId="5901"/>
    <cellStyle name="Normal 4 2 4 3 2 4 2 2" xfId="15622"/>
    <cellStyle name="Normal 4 2 4 3 2 4 2 3" xfId="25173"/>
    <cellStyle name="Normal 4 2 4 3 2 4 2 4" xfId="34699"/>
    <cellStyle name="Normal 4 2 4 3 2 4 3" xfId="15621"/>
    <cellStyle name="Normal 4 2 4 3 2 4 4" xfId="25172"/>
    <cellStyle name="Normal 4 2 4 3 2 4 5" xfId="34698"/>
    <cellStyle name="Normal 4 2 4 3 2 5" xfId="5902"/>
    <cellStyle name="Normal 4 2 4 3 2 5 2" xfId="5903"/>
    <cellStyle name="Normal 4 2 4 3 2 5 2 2" xfId="15624"/>
    <cellStyle name="Normal 4 2 4 3 2 5 2 3" xfId="25175"/>
    <cellStyle name="Normal 4 2 4 3 2 5 2 4" xfId="34701"/>
    <cellStyle name="Normal 4 2 4 3 2 5 3" xfId="15623"/>
    <cellStyle name="Normal 4 2 4 3 2 5 4" xfId="25174"/>
    <cellStyle name="Normal 4 2 4 3 2 5 5" xfId="34700"/>
    <cellStyle name="Normal 4 2 4 3 2 6" xfId="5904"/>
    <cellStyle name="Normal 4 2 4 3 2 6 2" xfId="15625"/>
    <cellStyle name="Normal 4 2 4 3 2 6 3" xfId="25176"/>
    <cellStyle name="Normal 4 2 4 3 2 6 4" xfId="34702"/>
    <cellStyle name="Normal 4 2 4 3 2 7" xfId="5905"/>
    <cellStyle name="Normal 4 2 4 3 2 7 2" xfId="15626"/>
    <cellStyle name="Normal 4 2 4 3 2 7 3" xfId="25177"/>
    <cellStyle name="Normal 4 2 4 3 2 7 4" xfId="34703"/>
    <cellStyle name="Normal 4 2 4 3 2 8" xfId="15614"/>
    <cellStyle name="Normal 4 2 4 3 2 9" xfId="25165"/>
    <cellStyle name="Normal 4 2 4 3 3" xfId="5906"/>
    <cellStyle name="Normal 4 2 4 3 3 10" xfId="34704"/>
    <cellStyle name="Normal 4 2 4 3 3 2" xfId="5907"/>
    <cellStyle name="Normal 4 2 4 3 3 2 2" xfId="5908"/>
    <cellStyle name="Normal 4 2 4 3 3 2 2 2" xfId="15629"/>
    <cellStyle name="Normal 4 2 4 3 3 2 2 3" xfId="25180"/>
    <cellStyle name="Normal 4 2 4 3 3 2 2 4" xfId="34706"/>
    <cellStyle name="Normal 4 2 4 3 3 2 3" xfId="5909"/>
    <cellStyle name="Normal 4 2 4 3 3 2 3 2" xfId="15630"/>
    <cellStyle name="Normal 4 2 4 3 3 2 3 3" xfId="25181"/>
    <cellStyle name="Normal 4 2 4 3 3 2 3 4" xfId="34707"/>
    <cellStyle name="Normal 4 2 4 3 3 2 4" xfId="15628"/>
    <cellStyle name="Normal 4 2 4 3 3 2 5" xfId="25179"/>
    <cellStyle name="Normal 4 2 4 3 3 2 6" xfId="34705"/>
    <cellStyle name="Normal 4 2 4 3 3 3" xfId="5910"/>
    <cellStyle name="Normal 4 2 4 3 3 3 2" xfId="5911"/>
    <cellStyle name="Normal 4 2 4 3 3 3 2 2" xfId="15632"/>
    <cellStyle name="Normal 4 2 4 3 3 3 2 3" xfId="25183"/>
    <cellStyle name="Normal 4 2 4 3 3 3 2 4" xfId="34709"/>
    <cellStyle name="Normal 4 2 4 3 3 3 3" xfId="5912"/>
    <cellStyle name="Normal 4 2 4 3 3 3 3 2" xfId="15633"/>
    <cellStyle name="Normal 4 2 4 3 3 3 3 3" xfId="25184"/>
    <cellStyle name="Normal 4 2 4 3 3 3 3 4" xfId="34710"/>
    <cellStyle name="Normal 4 2 4 3 3 3 4" xfId="15631"/>
    <cellStyle name="Normal 4 2 4 3 3 3 5" xfId="25182"/>
    <cellStyle name="Normal 4 2 4 3 3 3 6" xfId="34708"/>
    <cellStyle name="Normal 4 2 4 3 3 4" xfId="5913"/>
    <cellStyle name="Normal 4 2 4 3 3 4 2" xfId="5914"/>
    <cellStyle name="Normal 4 2 4 3 3 4 2 2" xfId="15635"/>
    <cellStyle name="Normal 4 2 4 3 3 4 2 3" xfId="25186"/>
    <cellStyle name="Normal 4 2 4 3 3 4 2 4" xfId="34712"/>
    <cellStyle name="Normal 4 2 4 3 3 4 3" xfId="15634"/>
    <cellStyle name="Normal 4 2 4 3 3 4 4" xfId="25185"/>
    <cellStyle name="Normal 4 2 4 3 3 4 5" xfId="34711"/>
    <cellStyle name="Normal 4 2 4 3 3 5" xfId="5915"/>
    <cellStyle name="Normal 4 2 4 3 3 5 2" xfId="5916"/>
    <cellStyle name="Normal 4 2 4 3 3 5 2 2" xfId="15637"/>
    <cellStyle name="Normal 4 2 4 3 3 5 2 3" xfId="25188"/>
    <cellStyle name="Normal 4 2 4 3 3 5 2 4" xfId="34714"/>
    <cellStyle name="Normal 4 2 4 3 3 5 3" xfId="15636"/>
    <cellStyle name="Normal 4 2 4 3 3 5 4" xfId="25187"/>
    <cellStyle name="Normal 4 2 4 3 3 5 5" xfId="34713"/>
    <cellStyle name="Normal 4 2 4 3 3 6" xfId="5917"/>
    <cellStyle name="Normal 4 2 4 3 3 6 2" xfId="15638"/>
    <cellStyle name="Normal 4 2 4 3 3 6 3" xfId="25189"/>
    <cellStyle name="Normal 4 2 4 3 3 6 4" xfId="34715"/>
    <cellStyle name="Normal 4 2 4 3 3 7" xfId="5918"/>
    <cellStyle name="Normal 4 2 4 3 3 7 2" xfId="15639"/>
    <cellStyle name="Normal 4 2 4 3 3 7 3" xfId="25190"/>
    <cellStyle name="Normal 4 2 4 3 3 7 4" xfId="34716"/>
    <cellStyle name="Normal 4 2 4 3 3 8" xfId="15627"/>
    <cellStyle name="Normal 4 2 4 3 3 9" xfId="25178"/>
    <cellStyle name="Normal 4 2 4 3 4" xfId="5919"/>
    <cellStyle name="Normal 4 2 4 3 4 2" xfId="5920"/>
    <cellStyle name="Normal 4 2 4 3 4 2 2" xfId="15641"/>
    <cellStyle name="Normal 4 2 4 3 4 2 3" xfId="25192"/>
    <cellStyle name="Normal 4 2 4 3 4 2 4" xfId="34718"/>
    <cellStyle name="Normal 4 2 4 3 4 3" xfId="5921"/>
    <cellStyle name="Normal 4 2 4 3 4 3 2" xfId="15642"/>
    <cellStyle name="Normal 4 2 4 3 4 3 3" xfId="25193"/>
    <cellStyle name="Normal 4 2 4 3 4 3 4" xfId="34719"/>
    <cellStyle name="Normal 4 2 4 3 4 4" xfId="15640"/>
    <cellStyle name="Normal 4 2 4 3 4 5" xfId="25191"/>
    <cellStyle name="Normal 4 2 4 3 4 6" xfId="34717"/>
    <cellStyle name="Normal 4 2 4 3 5" xfId="5922"/>
    <cellStyle name="Normal 4 2 4 3 5 2" xfId="5923"/>
    <cellStyle name="Normal 4 2 4 3 5 2 2" xfId="15644"/>
    <cellStyle name="Normal 4 2 4 3 5 2 3" xfId="25195"/>
    <cellStyle name="Normal 4 2 4 3 5 2 4" xfId="34721"/>
    <cellStyle name="Normal 4 2 4 3 5 3" xfId="5924"/>
    <cellStyle name="Normal 4 2 4 3 5 3 2" xfId="15645"/>
    <cellStyle name="Normal 4 2 4 3 5 3 3" xfId="25196"/>
    <cellStyle name="Normal 4 2 4 3 5 3 4" xfId="34722"/>
    <cellStyle name="Normal 4 2 4 3 5 4" xfId="15643"/>
    <cellStyle name="Normal 4 2 4 3 5 5" xfId="25194"/>
    <cellStyle name="Normal 4 2 4 3 5 6" xfId="34720"/>
    <cellStyle name="Normal 4 2 4 3 6" xfId="5925"/>
    <cellStyle name="Normal 4 2 4 3 6 2" xfId="5926"/>
    <cellStyle name="Normal 4 2 4 3 6 2 2" xfId="15647"/>
    <cellStyle name="Normal 4 2 4 3 6 2 3" xfId="25198"/>
    <cellStyle name="Normal 4 2 4 3 6 2 4" xfId="34724"/>
    <cellStyle name="Normal 4 2 4 3 6 3" xfId="5927"/>
    <cellStyle name="Normal 4 2 4 3 6 3 2" xfId="15648"/>
    <cellStyle name="Normal 4 2 4 3 6 3 3" xfId="25199"/>
    <cellStyle name="Normal 4 2 4 3 6 3 4" xfId="34725"/>
    <cellStyle name="Normal 4 2 4 3 6 4" xfId="15646"/>
    <cellStyle name="Normal 4 2 4 3 6 5" xfId="25197"/>
    <cellStyle name="Normal 4 2 4 3 6 6" xfId="34723"/>
    <cellStyle name="Normal 4 2 4 3 7" xfId="5928"/>
    <cellStyle name="Normal 4 2 4 3 7 2" xfId="5929"/>
    <cellStyle name="Normal 4 2 4 3 7 2 2" xfId="15650"/>
    <cellStyle name="Normal 4 2 4 3 7 2 3" xfId="25201"/>
    <cellStyle name="Normal 4 2 4 3 7 2 4" xfId="34727"/>
    <cellStyle name="Normal 4 2 4 3 7 3" xfId="15649"/>
    <cellStyle name="Normal 4 2 4 3 7 4" xfId="25200"/>
    <cellStyle name="Normal 4 2 4 3 7 5" xfId="34726"/>
    <cellStyle name="Normal 4 2 4 3 8" xfId="5930"/>
    <cellStyle name="Normal 4 2 4 3 8 2" xfId="15651"/>
    <cellStyle name="Normal 4 2 4 3 8 3" xfId="25202"/>
    <cellStyle name="Normal 4 2 4 3 8 4" xfId="34728"/>
    <cellStyle name="Normal 4 2 4 3 9" xfId="5931"/>
    <cellStyle name="Normal 4 2 4 3 9 2" xfId="15652"/>
    <cellStyle name="Normal 4 2 4 3 9 3" xfId="25203"/>
    <cellStyle name="Normal 4 2 4 3 9 4" xfId="34729"/>
    <cellStyle name="Normal 4 2 4 4" xfId="5932"/>
    <cellStyle name="Normal 4 2 4 4 10" xfId="25204"/>
    <cellStyle name="Normal 4 2 4 4 11" xfId="34730"/>
    <cellStyle name="Normal 4 2 4 4 2" xfId="5933"/>
    <cellStyle name="Normal 4 2 4 4 2 2" xfId="5934"/>
    <cellStyle name="Normal 4 2 4 4 2 2 2" xfId="15655"/>
    <cellStyle name="Normal 4 2 4 4 2 2 3" xfId="25206"/>
    <cellStyle name="Normal 4 2 4 4 2 2 4" xfId="34732"/>
    <cellStyle name="Normal 4 2 4 4 2 3" xfId="5935"/>
    <cellStyle name="Normal 4 2 4 4 2 3 2" xfId="15656"/>
    <cellStyle name="Normal 4 2 4 4 2 3 3" xfId="25207"/>
    <cellStyle name="Normal 4 2 4 4 2 3 4" xfId="34733"/>
    <cellStyle name="Normal 4 2 4 4 2 4" xfId="15654"/>
    <cellStyle name="Normal 4 2 4 4 2 5" xfId="25205"/>
    <cellStyle name="Normal 4 2 4 4 2 6" xfId="34731"/>
    <cellStyle name="Normal 4 2 4 4 3" xfId="5936"/>
    <cellStyle name="Normal 4 2 4 4 3 2" xfId="5937"/>
    <cellStyle name="Normal 4 2 4 4 3 2 2" xfId="15658"/>
    <cellStyle name="Normal 4 2 4 4 3 2 3" xfId="25209"/>
    <cellStyle name="Normal 4 2 4 4 3 2 4" xfId="34735"/>
    <cellStyle name="Normal 4 2 4 4 3 3" xfId="5938"/>
    <cellStyle name="Normal 4 2 4 4 3 3 2" xfId="15659"/>
    <cellStyle name="Normal 4 2 4 4 3 3 3" xfId="25210"/>
    <cellStyle name="Normal 4 2 4 4 3 3 4" xfId="34736"/>
    <cellStyle name="Normal 4 2 4 4 3 4" xfId="15657"/>
    <cellStyle name="Normal 4 2 4 4 3 5" xfId="25208"/>
    <cellStyle name="Normal 4 2 4 4 3 6" xfId="34734"/>
    <cellStyle name="Normal 4 2 4 4 4" xfId="5939"/>
    <cellStyle name="Normal 4 2 4 4 4 2" xfId="5940"/>
    <cellStyle name="Normal 4 2 4 4 4 2 2" xfId="15661"/>
    <cellStyle name="Normal 4 2 4 4 4 2 3" xfId="25212"/>
    <cellStyle name="Normal 4 2 4 4 4 2 4" xfId="34738"/>
    <cellStyle name="Normal 4 2 4 4 4 3" xfId="15660"/>
    <cellStyle name="Normal 4 2 4 4 4 4" xfId="25211"/>
    <cellStyle name="Normal 4 2 4 4 4 5" xfId="34737"/>
    <cellStyle name="Normal 4 2 4 4 5" xfId="5941"/>
    <cellStyle name="Normal 4 2 4 4 5 2" xfId="5942"/>
    <cellStyle name="Normal 4 2 4 4 5 2 2" xfId="15663"/>
    <cellStyle name="Normal 4 2 4 4 5 2 3" xfId="25214"/>
    <cellStyle name="Normal 4 2 4 4 5 2 4" xfId="34740"/>
    <cellStyle name="Normal 4 2 4 4 5 3" xfId="15662"/>
    <cellStyle name="Normal 4 2 4 4 5 4" xfId="25213"/>
    <cellStyle name="Normal 4 2 4 4 5 5" xfId="34739"/>
    <cellStyle name="Normal 4 2 4 4 6" xfId="5943"/>
    <cellStyle name="Normal 4 2 4 4 6 2" xfId="15664"/>
    <cellStyle name="Normal 4 2 4 4 6 3" xfId="25215"/>
    <cellStyle name="Normal 4 2 4 4 6 4" xfId="34741"/>
    <cellStyle name="Normal 4 2 4 4 7" xfId="5944"/>
    <cellStyle name="Normal 4 2 4 4 7 2" xfId="15665"/>
    <cellStyle name="Normal 4 2 4 4 7 3" xfId="25216"/>
    <cellStyle name="Normal 4 2 4 4 7 4" xfId="34742"/>
    <cellStyle name="Normal 4 2 4 4 8" xfId="5945"/>
    <cellStyle name="Normal 4 2 4 4 8 2" xfId="15666"/>
    <cellStyle name="Normal 4 2 4 4 8 3" xfId="25217"/>
    <cellStyle name="Normal 4 2 4 4 8 4" xfId="34743"/>
    <cellStyle name="Normal 4 2 4 4 9" xfId="15653"/>
    <cellStyle name="Normal 4 2 4 5" xfId="5946"/>
    <cellStyle name="Normal 4 2 4 5 10" xfId="34744"/>
    <cellStyle name="Normal 4 2 4 5 2" xfId="5947"/>
    <cellStyle name="Normal 4 2 4 5 2 2" xfId="5948"/>
    <cellStyle name="Normal 4 2 4 5 2 2 2" xfId="15669"/>
    <cellStyle name="Normal 4 2 4 5 2 2 3" xfId="25220"/>
    <cellStyle name="Normal 4 2 4 5 2 2 4" xfId="34746"/>
    <cellStyle name="Normal 4 2 4 5 2 3" xfId="5949"/>
    <cellStyle name="Normal 4 2 4 5 2 3 2" xfId="15670"/>
    <cellStyle name="Normal 4 2 4 5 2 3 3" xfId="25221"/>
    <cellStyle name="Normal 4 2 4 5 2 3 4" xfId="34747"/>
    <cellStyle name="Normal 4 2 4 5 2 4" xfId="15668"/>
    <cellStyle name="Normal 4 2 4 5 2 5" xfId="25219"/>
    <cellStyle name="Normal 4 2 4 5 2 6" xfId="34745"/>
    <cellStyle name="Normal 4 2 4 5 3" xfId="5950"/>
    <cellStyle name="Normal 4 2 4 5 3 2" xfId="5951"/>
    <cellStyle name="Normal 4 2 4 5 3 2 2" xfId="15672"/>
    <cellStyle name="Normal 4 2 4 5 3 2 3" xfId="25223"/>
    <cellStyle name="Normal 4 2 4 5 3 2 4" xfId="34749"/>
    <cellStyle name="Normal 4 2 4 5 3 3" xfId="5952"/>
    <cellStyle name="Normal 4 2 4 5 3 3 2" xfId="15673"/>
    <cellStyle name="Normal 4 2 4 5 3 3 3" xfId="25224"/>
    <cellStyle name="Normal 4 2 4 5 3 3 4" xfId="34750"/>
    <cellStyle name="Normal 4 2 4 5 3 4" xfId="15671"/>
    <cellStyle name="Normal 4 2 4 5 3 5" xfId="25222"/>
    <cellStyle name="Normal 4 2 4 5 3 6" xfId="34748"/>
    <cellStyle name="Normal 4 2 4 5 4" xfId="5953"/>
    <cellStyle name="Normal 4 2 4 5 4 2" xfId="5954"/>
    <cellStyle name="Normal 4 2 4 5 4 2 2" xfId="15675"/>
    <cellStyle name="Normal 4 2 4 5 4 2 3" xfId="25226"/>
    <cellStyle name="Normal 4 2 4 5 4 2 4" xfId="34752"/>
    <cellStyle name="Normal 4 2 4 5 4 3" xfId="15674"/>
    <cellStyle name="Normal 4 2 4 5 4 4" xfId="25225"/>
    <cellStyle name="Normal 4 2 4 5 4 5" xfId="34751"/>
    <cellStyle name="Normal 4 2 4 5 5" xfId="5955"/>
    <cellStyle name="Normal 4 2 4 5 5 2" xfId="5956"/>
    <cellStyle name="Normal 4 2 4 5 5 2 2" xfId="15677"/>
    <cellStyle name="Normal 4 2 4 5 5 2 3" xfId="25228"/>
    <cellStyle name="Normal 4 2 4 5 5 2 4" xfId="34754"/>
    <cellStyle name="Normal 4 2 4 5 5 3" xfId="15676"/>
    <cellStyle name="Normal 4 2 4 5 5 4" xfId="25227"/>
    <cellStyle name="Normal 4 2 4 5 5 5" xfId="34753"/>
    <cellStyle name="Normal 4 2 4 5 6" xfId="5957"/>
    <cellStyle name="Normal 4 2 4 5 6 2" xfId="15678"/>
    <cellStyle name="Normal 4 2 4 5 6 3" xfId="25229"/>
    <cellStyle name="Normal 4 2 4 5 6 4" xfId="34755"/>
    <cellStyle name="Normal 4 2 4 5 7" xfId="5958"/>
    <cellStyle name="Normal 4 2 4 5 7 2" xfId="15679"/>
    <cellStyle name="Normal 4 2 4 5 7 3" xfId="25230"/>
    <cellStyle name="Normal 4 2 4 5 7 4" xfId="34756"/>
    <cellStyle name="Normal 4 2 4 5 8" xfId="15667"/>
    <cellStyle name="Normal 4 2 4 5 9" xfId="25218"/>
    <cellStyle name="Normal 4 2 4 6" xfId="5959"/>
    <cellStyle name="Normal 4 2 4 6 10" xfId="34757"/>
    <cellStyle name="Normal 4 2 4 6 2" xfId="5960"/>
    <cellStyle name="Normal 4 2 4 6 2 2" xfId="5961"/>
    <cellStyle name="Normal 4 2 4 6 2 2 2" xfId="15682"/>
    <cellStyle name="Normal 4 2 4 6 2 2 3" xfId="25233"/>
    <cellStyle name="Normal 4 2 4 6 2 2 4" xfId="34759"/>
    <cellStyle name="Normal 4 2 4 6 2 3" xfId="5962"/>
    <cellStyle name="Normal 4 2 4 6 2 3 2" xfId="15683"/>
    <cellStyle name="Normal 4 2 4 6 2 3 3" xfId="25234"/>
    <cellStyle name="Normal 4 2 4 6 2 3 4" xfId="34760"/>
    <cellStyle name="Normal 4 2 4 6 2 4" xfId="15681"/>
    <cellStyle name="Normal 4 2 4 6 2 5" xfId="25232"/>
    <cellStyle name="Normal 4 2 4 6 2 6" xfId="34758"/>
    <cellStyle name="Normal 4 2 4 6 3" xfId="5963"/>
    <cellStyle name="Normal 4 2 4 6 3 2" xfId="5964"/>
    <cellStyle name="Normal 4 2 4 6 3 2 2" xfId="15685"/>
    <cellStyle name="Normal 4 2 4 6 3 2 3" xfId="25236"/>
    <cellStyle name="Normal 4 2 4 6 3 2 4" xfId="34762"/>
    <cellStyle name="Normal 4 2 4 6 3 3" xfId="15684"/>
    <cellStyle name="Normal 4 2 4 6 3 4" xfId="25235"/>
    <cellStyle name="Normal 4 2 4 6 3 5" xfId="34761"/>
    <cellStyle name="Normal 4 2 4 6 4" xfId="5965"/>
    <cellStyle name="Normal 4 2 4 6 4 2" xfId="5966"/>
    <cellStyle name="Normal 4 2 4 6 4 2 2" xfId="15687"/>
    <cellStyle name="Normal 4 2 4 6 4 2 3" xfId="25238"/>
    <cellStyle name="Normal 4 2 4 6 4 2 4" xfId="34764"/>
    <cellStyle name="Normal 4 2 4 6 4 3" xfId="15686"/>
    <cellStyle name="Normal 4 2 4 6 4 4" xfId="25237"/>
    <cellStyle name="Normal 4 2 4 6 4 5" xfId="34763"/>
    <cellStyle name="Normal 4 2 4 6 5" xfId="5967"/>
    <cellStyle name="Normal 4 2 4 6 5 2" xfId="5968"/>
    <cellStyle name="Normal 4 2 4 6 5 2 2" xfId="15689"/>
    <cellStyle name="Normal 4 2 4 6 5 2 3" xfId="25240"/>
    <cellStyle name="Normal 4 2 4 6 5 2 4" xfId="34766"/>
    <cellStyle name="Normal 4 2 4 6 5 3" xfId="15688"/>
    <cellStyle name="Normal 4 2 4 6 5 4" xfId="25239"/>
    <cellStyle name="Normal 4 2 4 6 5 5" xfId="34765"/>
    <cellStyle name="Normal 4 2 4 6 6" xfId="5969"/>
    <cellStyle name="Normal 4 2 4 6 6 2" xfId="15690"/>
    <cellStyle name="Normal 4 2 4 6 6 3" xfId="25241"/>
    <cellStyle name="Normal 4 2 4 6 6 4" xfId="34767"/>
    <cellStyle name="Normal 4 2 4 6 7" xfId="5970"/>
    <cellStyle name="Normal 4 2 4 6 7 2" xfId="15691"/>
    <cellStyle name="Normal 4 2 4 6 7 3" xfId="25242"/>
    <cellStyle name="Normal 4 2 4 6 7 4" xfId="34768"/>
    <cellStyle name="Normal 4 2 4 6 8" xfId="15680"/>
    <cellStyle name="Normal 4 2 4 6 9" xfId="25231"/>
    <cellStyle name="Normal 4 2 4 7" xfId="5971"/>
    <cellStyle name="Normal 4 2 4 7 10" xfId="34769"/>
    <cellStyle name="Normal 4 2 4 7 2" xfId="5972"/>
    <cellStyle name="Normal 4 2 4 7 2 2" xfId="5973"/>
    <cellStyle name="Normal 4 2 4 7 2 2 2" xfId="15694"/>
    <cellStyle name="Normal 4 2 4 7 2 2 3" xfId="25245"/>
    <cellStyle name="Normal 4 2 4 7 2 2 4" xfId="34771"/>
    <cellStyle name="Normal 4 2 4 7 2 3" xfId="5974"/>
    <cellStyle name="Normal 4 2 4 7 2 3 2" xfId="15695"/>
    <cellStyle name="Normal 4 2 4 7 2 3 3" xfId="25246"/>
    <cellStyle name="Normal 4 2 4 7 2 3 4" xfId="34772"/>
    <cellStyle name="Normal 4 2 4 7 2 4" xfId="15693"/>
    <cellStyle name="Normal 4 2 4 7 2 5" xfId="25244"/>
    <cellStyle name="Normal 4 2 4 7 2 6" xfId="34770"/>
    <cellStyle name="Normal 4 2 4 7 3" xfId="5975"/>
    <cellStyle name="Normal 4 2 4 7 3 2" xfId="5976"/>
    <cellStyle name="Normal 4 2 4 7 3 2 2" xfId="15697"/>
    <cellStyle name="Normal 4 2 4 7 3 2 3" xfId="25248"/>
    <cellStyle name="Normal 4 2 4 7 3 2 4" xfId="34774"/>
    <cellStyle name="Normal 4 2 4 7 3 3" xfId="15696"/>
    <cellStyle name="Normal 4 2 4 7 3 4" xfId="25247"/>
    <cellStyle name="Normal 4 2 4 7 3 5" xfId="34773"/>
    <cellStyle name="Normal 4 2 4 7 4" xfId="5977"/>
    <cellStyle name="Normal 4 2 4 7 4 2" xfId="5978"/>
    <cellStyle name="Normal 4 2 4 7 4 2 2" xfId="15699"/>
    <cellStyle name="Normal 4 2 4 7 4 2 3" xfId="25250"/>
    <cellStyle name="Normal 4 2 4 7 4 2 4" xfId="34776"/>
    <cellStyle name="Normal 4 2 4 7 4 3" xfId="15698"/>
    <cellStyle name="Normal 4 2 4 7 4 4" xfId="25249"/>
    <cellStyle name="Normal 4 2 4 7 4 5" xfId="34775"/>
    <cellStyle name="Normal 4 2 4 7 5" xfId="5979"/>
    <cellStyle name="Normal 4 2 4 7 5 2" xfId="5980"/>
    <cellStyle name="Normal 4 2 4 7 5 2 2" xfId="15701"/>
    <cellStyle name="Normal 4 2 4 7 5 2 3" xfId="25252"/>
    <cellStyle name="Normal 4 2 4 7 5 2 4" xfId="34778"/>
    <cellStyle name="Normal 4 2 4 7 5 3" xfId="15700"/>
    <cellStyle name="Normal 4 2 4 7 5 4" xfId="25251"/>
    <cellStyle name="Normal 4 2 4 7 5 5" xfId="34777"/>
    <cellStyle name="Normal 4 2 4 7 6" xfId="5981"/>
    <cellStyle name="Normal 4 2 4 7 6 2" xfId="15702"/>
    <cellStyle name="Normal 4 2 4 7 6 3" xfId="25253"/>
    <cellStyle name="Normal 4 2 4 7 6 4" xfId="34779"/>
    <cellStyle name="Normal 4 2 4 7 7" xfId="5982"/>
    <cellStyle name="Normal 4 2 4 7 7 2" xfId="15703"/>
    <cellStyle name="Normal 4 2 4 7 7 3" xfId="25254"/>
    <cellStyle name="Normal 4 2 4 7 7 4" xfId="34780"/>
    <cellStyle name="Normal 4 2 4 7 8" xfId="15692"/>
    <cellStyle name="Normal 4 2 4 7 9" xfId="25243"/>
    <cellStyle name="Normal 4 2 4 8" xfId="5983"/>
    <cellStyle name="Normal 4 2 4 8 2" xfId="5984"/>
    <cellStyle name="Normal 4 2 4 8 2 2" xfId="15705"/>
    <cellStyle name="Normal 4 2 4 8 2 3" xfId="25256"/>
    <cellStyle name="Normal 4 2 4 8 2 4" xfId="34782"/>
    <cellStyle name="Normal 4 2 4 8 3" xfId="5985"/>
    <cellStyle name="Normal 4 2 4 8 3 2" xfId="15706"/>
    <cellStyle name="Normal 4 2 4 8 3 3" xfId="25257"/>
    <cellStyle name="Normal 4 2 4 8 3 4" xfId="34783"/>
    <cellStyle name="Normal 4 2 4 8 4" xfId="15704"/>
    <cellStyle name="Normal 4 2 4 8 5" xfId="25255"/>
    <cellStyle name="Normal 4 2 4 8 6" xfId="34781"/>
    <cellStyle name="Normal 4 2 4 9" xfId="5986"/>
    <cellStyle name="Normal 4 2 4 9 2" xfId="5987"/>
    <cellStyle name="Normal 4 2 4 9 2 2" xfId="15708"/>
    <cellStyle name="Normal 4 2 4 9 2 3" xfId="25259"/>
    <cellStyle name="Normal 4 2 4 9 2 4" xfId="34785"/>
    <cellStyle name="Normal 4 2 4 9 3" xfId="5988"/>
    <cellStyle name="Normal 4 2 4 9 3 2" xfId="15709"/>
    <cellStyle name="Normal 4 2 4 9 3 3" xfId="25260"/>
    <cellStyle name="Normal 4 2 4 9 3 4" xfId="34786"/>
    <cellStyle name="Normal 4 2 4 9 4" xfId="15707"/>
    <cellStyle name="Normal 4 2 4 9 5" xfId="25258"/>
    <cellStyle name="Normal 4 2 4 9 6" xfId="34784"/>
    <cellStyle name="Normal 4 2 5" xfId="5989"/>
    <cellStyle name="Normal 4 2 5 10" xfId="5990"/>
    <cellStyle name="Normal 4 2 5 10 2" xfId="5991"/>
    <cellStyle name="Normal 4 2 5 10 2 2" xfId="15712"/>
    <cellStyle name="Normal 4 2 5 10 2 3" xfId="25263"/>
    <cellStyle name="Normal 4 2 5 10 2 4" xfId="34789"/>
    <cellStyle name="Normal 4 2 5 10 3" xfId="5992"/>
    <cellStyle name="Normal 4 2 5 10 3 2" xfId="15713"/>
    <cellStyle name="Normal 4 2 5 10 3 3" xfId="25264"/>
    <cellStyle name="Normal 4 2 5 10 3 4" xfId="34790"/>
    <cellStyle name="Normal 4 2 5 10 4" xfId="15711"/>
    <cellStyle name="Normal 4 2 5 10 5" xfId="25262"/>
    <cellStyle name="Normal 4 2 5 10 6" xfId="34788"/>
    <cellStyle name="Normal 4 2 5 11" xfId="5993"/>
    <cellStyle name="Normal 4 2 5 11 2" xfId="5994"/>
    <cellStyle name="Normal 4 2 5 11 2 2" xfId="15715"/>
    <cellStyle name="Normal 4 2 5 11 2 3" xfId="25266"/>
    <cellStyle name="Normal 4 2 5 11 2 4" xfId="34792"/>
    <cellStyle name="Normal 4 2 5 11 3" xfId="15714"/>
    <cellStyle name="Normal 4 2 5 11 4" xfId="25265"/>
    <cellStyle name="Normal 4 2 5 11 5" xfId="34791"/>
    <cellStyle name="Normal 4 2 5 12" xfId="5995"/>
    <cellStyle name="Normal 4 2 5 12 2" xfId="15716"/>
    <cellStyle name="Normal 4 2 5 12 3" xfId="25267"/>
    <cellStyle name="Normal 4 2 5 12 4" xfId="34793"/>
    <cellStyle name="Normal 4 2 5 13" xfId="5996"/>
    <cellStyle name="Normal 4 2 5 13 2" xfId="15717"/>
    <cellStyle name="Normal 4 2 5 13 3" xfId="25268"/>
    <cellStyle name="Normal 4 2 5 13 4" xfId="34794"/>
    <cellStyle name="Normal 4 2 5 14" xfId="5997"/>
    <cellStyle name="Normal 4 2 5 14 2" xfId="15718"/>
    <cellStyle name="Normal 4 2 5 14 3" xfId="25269"/>
    <cellStyle name="Normal 4 2 5 14 4" xfId="34795"/>
    <cellStyle name="Normal 4 2 5 15" xfId="5998"/>
    <cellStyle name="Normal 4 2 5 15 2" xfId="15719"/>
    <cellStyle name="Normal 4 2 5 15 3" xfId="25270"/>
    <cellStyle name="Normal 4 2 5 15 4" xfId="34796"/>
    <cellStyle name="Normal 4 2 5 16" xfId="15710"/>
    <cellStyle name="Normal 4 2 5 17" xfId="25261"/>
    <cellStyle name="Normal 4 2 5 18" xfId="34787"/>
    <cellStyle name="Normal 4 2 5 2" xfId="5999"/>
    <cellStyle name="Normal 4 2 5 2 10" xfId="6000"/>
    <cellStyle name="Normal 4 2 5 2 10 2" xfId="15721"/>
    <cellStyle name="Normal 4 2 5 2 10 3" xfId="25272"/>
    <cellStyle name="Normal 4 2 5 2 10 4" xfId="34798"/>
    <cellStyle name="Normal 4 2 5 2 11" xfId="6001"/>
    <cellStyle name="Normal 4 2 5 2 11 2" xfId="15722"/>
    <cellStyle name="Normal 4 2 5 2 11 3" xfId="25273"/>
    <cellStyle name="Normal 4 2 5 2 11 4" xfId="34799"/>
    <cellStyle name="Normal 4 2 5 2 12" xfId="6002"/>
    <cellStyle name="Normal 4 2 5 2 12 2" xfId="15723"/>
    <cellStyle name="Normal 4 2 5 2 12 3" xfId="25274"/>
    <cellStyle name="Normal 4 2 5 2 12 4" xfId="34800"/>
    <cellStyle name="Normal 4 2 5 2 13" xfId="15720"/>
    <cellStyle name="Normal 4 2 5 2 14" xfId="25271"/>
    <cellStyle name="Normal 4 2 5 2 15" xfId="34797"/>
    <cellStyle name="Normal 4 2 5 2 2" xfId="6003"/>
    <cellStyle name="Normal 4 2 5 2 2 10" xfId="25275"/>
    <cellStyle name="Normal 4 2 5 2 2 11" xfId="34801"/>
    <cellStyle name="Normal 4 2 5 2 2 2" xfId="6004"/>
    <cellStyle name="Normal 4 2 5 2 2 2 2" xfId="6005"/>
    <cellStyle name="Normal 4 2 5 2 2 2 2 2" xfId="15726"/>
    <cellStyle name="Normal 4 2 5 2 2 2 2 3" xfId="25277"/>
    <cellStyle name="Normal 4 2 5 2 2 2 2 4" xfId="34803"/>
    <cellStyle name="Normal 4 2 5 2 2 2 3" xfId="6006"/>
    <cellStyle name="Normal 4 2 5 2 2 2 3 2" xfId="15727"/>
    <cellStyle name="Normal 4 2 5 2 2 2 3 3" xfId="25278"/>
    <cellStyle name="Normal 4 2 5 2 2 2 3 4" xfId="34804"/>
    <cellStyle name="Normal 4 2 5 2 2 2 4" xfId="15725"/>
    <cellStyle name="Normal 4 2 5 2 2 2 5" xfId="25276"/>
    <cellStyle name="Normal 4 2 5 2 2 2 6" xfId="34802"/>
    <cellStyle name="Normal 4 2 5 2 2 3" xfId="6007"/>
    <cellStyle name="Normal 4 2 5 2 2 3 2" xfId="6008"/>
    <cellStyle name="Normal 4 2 5 2 2 3 2 2" xfId="15729"/>
    <cellStyle name="Normal 4 2 5 2 2 3 2 3" xfId="25280"/>
    <cellStyle name="Normal 4 2 5 2 2 3 2 4" xfId="34806"/>
    <cellStyle name="Normal 4 2 5 2 2 3 3" xfId="6009"/>
    <cellStyle name="Normal 4 2 5 2 2 3 3 2" xfId="15730"/>
    <cellStyle name="Normal 4 2 5 2 2 3 3 3" xfId="25281"/>
    <cellStyle name="Normal 4 2 5 2 2 3 3 4" xfId="34807"/>
    <cellStyle name="Normal 4 2 5 2 2 3 4" xfId="15728"/>
    <cellStyle name="Normal 4 2 5 2 2 3 5" xfId="25279"/>
    <cellStyle name="Normal 4 2 5 2 2 3 6" xfId="34805"/>
    <cellStyle name="Normal 4 2 5 2 2 4" xfId="6010"/>
    <cellStyle name="Normal 4 2 5 2 2 4 2" xfId="6011"/>
    <cellStyle name="Normal 4 2 5 2 2 4 2 2" xfId="15732"/>
    <cellStyle name="Normal 4 2 5 2 2 4 2 3" xfId="25283"/>
    <cellStyle name="Normal 4 2 5 2 2 4 2 4" xfId="34809"/>
    <cellStyle name="Normal 4 2 5 2 2 4 3" xfId="15731"/>
    <cellStyle name="Normal 4 2 5 2 2 4 4" xfId="25282"/>
    <cellStyle name="Normal 4 2 5 2 2 4 5" xfId="34808"/>
    <cellStyle name="Normal 4 2 5 2 2 5" xfId="6012"/>
    <cellStyle name="Normal 4 2 5 2 2 5 2" xfId="6013"/>
    <cellStyle name="Normal 4 2 5 2 2 5 2 2" xfId="15734"/>
    <cellStyle name="Normal 4 2 5 2 2 5 2 3" xfId="25285"/>
    <cellStyle name="Normal 4 2 5 2 2 5 2 4" xfId="34811"/>
    <cellStyle name="Normal 4 2 5 2 2 5 3" xfId="15733"/>
    <cellStyle name="Normal 4 2 5 2 2 5 4" xfId="25284"/>
    <cellStyle name="Normal 4 2 5 2 2 5 5" xfId="34810"/>
    <cellStyle name="Normal 4 2 5 2 2 6" xfId="6014"/>
    <cellStyle name="Normal 4 2 5 2 2 6 2" xfId="15735"/>
    <cellStyle name="Normal 4 2 5 2 2 6 3" xfId="25286"/>
    <cellStyle name="Normal 4 2 5 2 2 6 4" xfId="34812"/>
    <cellStyle name="Normal 4 2 5 2 2 7" xfId="6015"/>
    <cellStyle name="Normal 4 2 5 2 2 7 2" xfId="15736"/>
    <cellStyle name="Normal 4 2 5 2 2 7 3" xfId="25287"/>
    <cellStyle name="Normal 4 2 5 2 2 7 4" xfId="34813"/>
    <cellStyle name="Normal 4 2 5 2 2 8" xfId="6016"/>
    <cellStyle name="Normal 4 2 5 2 2 8 2" xfId="15737"/>
    <cellStyle name="Normal 4 2 5 2 2 8 3" xfId="25288"/>
    <cellStyle name="Normal 4 2 5 2 2 8 4" xfId="34814"/>
    <cellStyle name="Normal 4 2 5 2 2 9" xfId="15724"/>
    <cellStyle name="Normal 4 2 5 2 3" xfId="6017"/>
    <cellStyle name="Normal 4 2 5 2 3 10" xfId="34815"/>
    <cellStyle name="Normal 4 2 5 2 3 2" xfId="6018"/>
    <cellStyle name="Normal 4 2 5 2 3 2 2" xfId="6019"/>
    <cellStyle name="Normal 4 2 5 2 3 2 2 2" xfId="15740"/>
    <cellStyle name="Normal 4 2 5 2 3 2 2 3" xfId="25291"/>
    <cellStyle name="Normal 4 2 5 2 3 2 2 4" xfId="34817"/>
    <cellStyle name="Normal 4 2 5 2 3 2 3" xfId="6020"/>
    <cellStyle name="Normal 4 2 5 2 3 2 3 2" xfId="15741"/>
    <cellStyle name="Normal 4 2 5 2 3 2 3 3" xfId="25292"/>
    <cellStyle name="Normal 4 2 5 2 3 2 3 4" xfId="34818"/>
    <cellStyle name="Normal 4 2 5 2 3 2 4" xfId="15739"/>
    <cellStyle name="Normal 4 2 5 2 3 2 5" xfId="25290"/>
    <cellStyle name="Normal 4 2 5 2 3 2 6" xfId="34816"/>
    <cellStyle name="Normal 4 2 5 2 3 3" xfId="6021"/>
    <cellStyle name="Normal 4 2 5 2 3 3 2" xfId="6022"/>
    <cellStyle name="Normal 4 2 5 2 3 3 2 2" xfId="15743"/>
    <cellStyle name="Normal 4 2 5 2 3 3 2 3" xfId="25294"/>
    <cellStyle name="Normal 4 2 5 2 3 3 2 4" xfId="34820"/>
    <cellStyle name="Normal 4 2 5 2 3 3 3" xfId="6023"/>
    <cellStyle name="Normal 4 2 5 2 3 3 3 2" xfId="15744"/>
    <cellStyle name="Normal 4 2 5 2 3 3 3 3" xfId="25295"/>
    <cellStyle name="Normal 4 2 5 2 3 3 3 4" xfId="34821"/>
    <cellStyle name="Normal 4 2 5 2 3 3 4" xfId="15742"/>
    <cellStyle name="Normal 4 2 5 2 3 3 5" xfId="25293"/>
    <cellStyle name="Normal 4 2 5 2 3 3 6" xfId="34819"/>
    <cellStyle name="Normal 4 2 5 2 3 4" xfId="6024"/>
    <cellStyle name="Normal 4 2 5 2 3 4 2" xfId="6025"/>
    <cellStyle name="Normal 4 2 5 2 3 4 2 2" xfId="15746"/>
    <cellStyle name="Normal 4 2 5 2 3 4 2 3" xfId="25297"/>
    <cellStyle name="Normal 4 2 5 2 3 4 2 4" xfId="34823"/>
    <cellStyle name="Normal 4 2 5 2 3 4 3" xfId="15745"/>
    <cellStyle name="Normal 4 2 5 2 3 4 4" xfId="25296"/>
    <cellStyle name="Normal 4 2 5 2 3 4 5" xfId="34822"/>
    <cellStyle name="Normal 4 2 5 2 3 5" xfId="6026"/>
    <cellStyle name="Normal 4 2 5 2 3 5 2" xfId="6027"/>
    <cellStyle name="Normal 4 2 5 2 3 5 2 2" xfId="15748"/>
    <cellStyle name="Normal 4 2 5 2 3 5 2 3" xfId="25299"/>
    <cellStyle name="Normal 4 2 5 2 3 5 2 4" xfId="34825"/>
    <cellStyle name="Normal 4 2 5 2 3 5 3" xfId="15747"/>
    <cellStyle name="Normal 4 2 5 2 3 5 4" xfId="25298"/>
    <cellStyle name="Normal 4 2 5 2 3 5 5" xfId="34824"/>
    <cellStyle name="Normal 4 2 5 2 3 6" xfId="6028"/>
    <cellStyle name="Normal 4 2 5 2 3 6 2" xfId="15749"/>
    <cellStyle name="Normal 4 2 5 2 3 6 3" xfId="25300"/>
    <cellStyle name="Normal 4 2 5 2 3 6 4" xfId="34826"/>
    <cellStyle name="Normal 4 2 5 2 3 7" xfId="6029"/>
    <cellStyle name="Normal 4 2 5 2 3 7 2" xfId="15750"/>
    <cellStyle name="Normal 4 2 5 2 3 7 3" xfId="25301"/>
    <cellStyle name="Normal 4 2 5 2 3 7 4" xfId="34827"/>
    <cellStyle name="Normal 4 2 5 2 3 8" xfId="15738"/>
    <cellStyle name="Normal 4 2 5 2 3 9" xfId="25289"/>
    <cellStyle name="Normal 4 2 5 2 4" xfId="6030"/>
    <cellStyle name="Normal 4 2 5 2 4 10" xfId="34828"/>
    <cellStyle name="Normal 4 2 5 2 4 2" xfId="6031"/>
    <cellStyle name="Normal 4 2 5 2 4 2 2" xfId="6032"/>
    <cellStyle name="Normal 4 2 5 2 4 2 2 2" xfId="15753"/>
    <cellStyle name="Normal 4 2 5 2 4 2 2 3" xfId="25304"/>
    <cellStyle name="Normal 4 2 5 2 4 2 2 4" xfId="34830"/>
    <cellStyle name="Normal 4 2 5 2 4 2 3" xfId="6033"/>
    <cellStyle name="Normal 4 2 5 2 4 2 3 2" xfId="15754"/>
    <cellStyle name="Normal 4 2 5 2 4 2 3 3" xfId="25305"/>
    <cellStyle name="Normal 4 2 5 2 4 2 3 4" xfId="34831"/>
    <cellStyle name="Normal 4 2 5 2 4 2 4" xfId="15752"/>
    <cellStyle name="Normal 4 2 5 2 4 2 5" xfId="25303"/>
    <cellStyle name="Normal 4 2 5 2 4 2 6" xfId="34829"/>
    <cellStyle name="Normal 4 2 5 2 4 3" xfId="6034"/>
    <cellStyle name="Normal 4 2 5 2 4 3 2" xfId="6035"/>
    <cellStyle name="Normal 4 2 5 2 4 3 2 2" xfId="15756"/>
    <cellStyle name="Normal 4 2 5 2 4 3 2 3" xfId="25307"/>
    <cellStyle name="Normal 4 2 5 2 4 3 2 4" xfId="34833"/>
    <cellStyle name="Normal 4 2 5 2 4 3 3" xfId="15755"/>
    <cellStyle name="Normal 4 2 5 2 4 3 4" xfId="25306"/>
    <cellStyle name="Normal 4 2 5 2 4 3 5" xfId="34832"/>
    <cellStyle name="Normal 4 2 5 2 4 4" xfId="6036"/>
    <cellStyle name="Normal 4 2 5 2 4 4 2" xfId="6037"/>
    <cellStyle name="Normal 4 2 5 2 4 4 2 2" xfId="15758"/>
    <cellStyle name="Normal 4 2 5 2 4 4 2 3" xfId="25309"/>
    <cellStyle name="Normal 4 2 5 2 4 4 2 4" xfId="34835"/>
    <cellStyle name="Normal 4 2 5 2 4 4 3" xfId="15757"/>
    <cellStyle name="Normal 4 2 5 2 4 4 4" xfId="25308"/>
    <cellStyle name="Normal 4 2 5 2 4 4 5" xfId="34834"/>
    <cellStyle name="Normal 4 2 5 2 4 5" xfId="6038"/>
    <cellStyle name="Normal 4 2 5 2 4 5 2" xfId="6039"/>
    <cellStyle name="Normal 4 2 5 2 4 5 2 2" xfId="15760"/>
    <cellStyle name="Normal 4 2 5 2 4 5 2 3" xfId="25311"/>
    <cellStyle name="Normal 4 2 5 2 4 5 2 4" xfId="34837"/>
    <cellStyle name="Normal 4 2 5 2 4 5 3" xfId="15759"/>
    <cellStyle name="Normal 4 2 5 2 4 5 4" xfId="25310"/>
    <cellStyle name="Normal 4 2 5 2 4 5 5" xfId="34836"/>
    <cellStyle name="Normal 4 2 5 2 4 6" xfId="6040"/>
    <cellStyle name="Normal 4 2 5 2 4 6 2" xfId="15761"/>
    <cellStyle name="Normal 4 2 5 2 4 6 3" xfId="25312"/>
    <cellStyle name="Normal 4 2 5 2 4 6 4" xfId="34838"/>
    <cellStyle name="Normal 4 2 5 2 4 7" xfId="6041"/>
    <cellStyle name="Normal 4 2 5 2 4 7 2" xfId="15762"/>
    <cellStyle name="Normal 4 2 5 2 4 7 3" xfId="25313"/>
    <cellStyle name="Normal 4 2 5 2 4 7 4" xfId="34839"/>
    <cellStyle name="Normal 4 2 5 2 4 8" xfId="15751"/>
    <cellStyle name="Normal 4 2 5 2 4 9" xfId="25302"/>
    <cellStyle name="Normal 4 2 5 2 5" xfId="6042"/>
    <cellStyle name="Normal 4 2 5 2 5 2" xfId="6043"/>
    <cellStyle name="Normal 4 2 5 2 5 2 2" xfId="15764"/>
    <cellStyle name="Normal 4 2 5 2 5 2 3" xfId="25315"/>
    <cellStyle name="Normal 4 2 5 2 5 2 4" xfId="34841"/>
    <cellStyle name="Normal 4 2 5 2 5 3" xfId="6044"/>
    <cellStyle name="Normal 4 2 5 2 5 3 2" xfId="15765"/>
    <cellStyle name="Normal 4 2 5 2 5 3 3" xfId="25316"/>
    <cellStyle name="Normal 4 2 5 2 5 3 4" xfId="34842"/>
    <cellStyle name="Normal 4 2 5 2 5 4" xfId="15763"/>
    <cellStyle name="Normal 4 2 5 2 5 5" xfId="25314"/>
    <cellStyle name="Normal 4 2 5 2 5 6" xfId="34840"/>
    <cellStyle name="Normal 4 2 5 2 6" xfId="6045"/>
    <cellStyle name="Normal 4 2 5 2 6 2" xfId="6046"/>
    <cellStyle name="Normal 4 2 5 2 6 2 2" xfId="15767"/>
    <cellStyle name="Normal 4 2 5 2 6 2 3" xfId="25318"/>
    <cellStyle name="Normal 4 2 5 2 6 2 4" xfId="34844"/>
    <cellStyle name="Normal 4 2 5 2 6 3" xfId="6047"/>
    <cellStyle name="Normal 4 2 5 2 6 3 2" xfId="15768"/>
    <cellStyle name="Normal 4 2 5 2 6 3 3" xfId="25319"/>
    <cellStyle name="Normal 4 2 5 2 6 3 4" xfId="34845"/>
    <cellStyle name="Normal 4 2 5 2 6 4" xfId="15766"/>
    <cellStyle name="Normal 4 2 5 2 6 5" xfId="25317"/>
    <cellStyle name="Normal 4 2 5 2 6 6" xfId="34843"/>
    <cellStyle name="Normal 4 2 5 2 7" xfId="6048"/>
    <cellStyle name="Normal 4 2 5 2 7 2" xfId="6049"/>
    <cellStyle name="Normal 4 2 5 2 7 2 2" xfId="15770"/>
    <cellStyle name="Normal 4 2 5 2 7 2 3" xfId="25321"/>
    <cellStyle name="Normal 4 2 5 2 7 2 4" xfId="34847"/>
    <cellStyle name="Normal 4 2 5 2 7 3" xfId="6050"/>
    <cellStyle name="Normal 4 2 5 2 7 3 2" xfId="15771"/>
    <cellStyle name="Normal 4 2 5 2 7 3 3" xfId="25322"/>
    <cellStyle name="Normal 4 2 5 2 7 3 4" xfId="34848"/>
    <cellStyle name="Normal 4 2 5 2 7 4" xfId="15769"/>
    <cellStyle name="Normal 4 2 5 2 7 5" xfId="25320"/>
    <cellStyle name="Normal 4 2 5 2 7 6" xfId="34846"/>
    <cellStyle name="Normal 4 2 5 2 8" xfId="6051"/>
    <cellStyle name="Normal 4 2 5 2 8 2" xfId="6052"/>
    <cellStyle name="Normal 4 2 5 2 8 2 2" xfId="15773"/>
    <cellStyle name="Normal 4 2 5 2 8 2 3" xfId="25324"/>
    <cellStyle name="Normal 4 2 5 2 8 2 4" xfId="34850"/>
    <cellStyle name="Normal 4 2 5 2 8 3" xfId="15772"/>
    <cellStyle name="Normal 4 2 5 2 8 4" xfId="25323"/>
    <cellStyle name="Normal 4 2 5 2 8 5" xfId="34849"/>
    <cellStyle name="Normal 4 2 5 2 9" xfId="6053"/>
    <cellStyle name="Normal 4 2 5 2 9 2" xfId="15774"/>
    <cellStyle name="Normal 4 2 5 2 9 3" xfId="25325"/>
    <cellStyle name="Normal 4 2 5 2 9 4" xfId="34851"/>
    <cellStyle name="Normal 4 2 5 3" xfId="6054"/>
    <cellStyle name="Normal 4 2 5 3 10" xfId="6055"/>
    <cellStyle name="Normal 4 2 5 3 10 2" xfId="15776"/>
    <cellStyle name="Normal 4 2 5 3 10 3" xfId="25327"/>
    <cellStyle name="Normal 4 2 5 3 10 4" xfId="34853"/>
    <cellStyle name="Normal 4 2 5 3 11" xfId="6056"/>
    <cellStyle name="Normal 4 2 5 3 11 2" xfId="15777"/>
    <cellStyle name="Normal 4 2 5 3 11 3" xfId="25328"/>
    <cellStyle name="Normal 4 2 5 3 11 4" xfId="34854"/>
    <cellStyle name="Normal 4 2 5 3 12" xfId="15775"/>
    <cellStyle name="Normal 4 2 5 3 13" xfId="25326"/>
    <cellStyle name="Normal 4 2 5 3 14" xfId="34852"/>
    <cellStyle name="Normal 4 2 5 3 2" xfId="6057"/>
    <cellStyle name="Normal 4 2 5 3 2 10" xfId="34855"/>
    <cellStyle name="Normal 4 2 5 3 2 2" xfId="6058"/>
    <cellStyle name="Normal 4 2 5 3 2 2 2" xfId="6059"/>
    <cellStyle name="Normal 4 2 5 3 2 2 2 2" xfId="15780"/>
    <cellStyle name="Normal 4 2 5 3 2 2 2 3" xfId="25331"/>
    <cellStyle name="Normal 4 2 5 3 2 2 2 4" xfId="34857"/>
    <cellStyle name="Normal 4 2 5 3 2 2 3" xfId="6060"/>
    <cellStyle name="Normal 4 2 5 3 2 2 3 2" xfId="15781"/>
    <cellStyle name="Normal 4 2 5 3 2 2 3 3" xfId="25332"/>
    <cellStyle name="Normal 4 2 5 3 2 2 3 4" xfId="34858"/>
    <cellStyle name="Normal 4 2 5 3 2 2 4" xfId="15779"/>
    <cellStyle name="Normal 4 2 5 3 2 2 5" xfId="25330"/>
    <cellStyle name="Normal 4 2 5 3 2 2 6" xfId="34856"/>
    <cellStyle name="Normal 4 2 5 3 2 3" xfId="6061"/>
    <cellStyle name="Normal 4 2 5 3 2 3 2" xfId="6062"/>
    <cellStyle name="Normal 4 2 5 3 2 3 2 2" xfId="15783"/>
    <cellStyle name="Normal 4 2 5 3 2 3 2 3" xfId="25334"/>
    <cellStyle name="Normal 4 2 5 3 2 3 2 4" xfId="34860"/>
    <cellStyle name="Normal 4 2 5 3 2 3 3" xfId="6063"/>
    <cellStyle name="Normal 4 2 5 3 2 3 3 2" xfId="15784"/>
    <cellStyle name="Normal 4 2 5 3 2 3 3 3" xfId="25335"/>
    <cellStyle name="Normal 4 2 5 3 2 3 3 4" xfId="34861"/>
    <cellStyle name="Normal 4 2 5 3 2 3 4" xfId="15782"/>
    <cellStyle name="Normal 4 2 5 3 2 3 5" xfId="25333"/>
    <cellStyle name="Normal 4 2 5 3 2 3 6" xfId="34859"/>
    <cellStyle name="Normal 4 2 5 3 2 4" xfId="6064"/>
    <cellStyle name="Normal 4 2 5 3 2 4 2" xfId="6065"/>
    <cellStyle name="Normal 4 2 5 3 2 4 2 2" xfId="15786"/>
    <cellStyle name="Normal 4 2 5 3 2 4 2 3" xfId="25337"/>
    <cellStyle name="Normal 4 2 5 3 2 4 2 4" xfId="34863"/>
    <cellStyle name="Normal 4 2 5 3 2 4 3" xfId="15785"/>
    <cellStyle name="Normal 4 2 5 3 2 4 4" xfId="25336"/>
    <cellStyle name="Normal 4 2 5 3 2 4 5" xfId="34862"/>
    <cellStyle name="Normal 4 2 5 3 2 5" xfId="6066"/>
    <cellStyle name="Normal 4 2 5 3 2 5 2" xfId="6067"/>
    <cellStyle name="Normal 4 2 5 3 2 5 2 2" xfId="15788"/>
    <cellStyle name="Normal 4 2 5 3 2 5 2 3" xfId="25339"/>
    <cellStyle name="Normal 4 2 5 3 2 5 2 4" xfId="34865"/>
    <cellStyle name="Normal 4 2 5 3 2 5 3" xfId="15787"/>
    <cellStyle name="Normal 4 2 5 3 2 5 4" xfId="25338"/>
    <cellStyle name="Normal 4 2 5 3 2 5 5" xfId="34864"/>
    <cellStyle name="Normal 4 2 5 3 2 6" xfId="6068"/>
    <cellStyle name="Normal 4 2 5 3 2 6 2" xfId="15789"/>
    <cellStyle name="Normal 4 2 5 3 2 6 3" xfId="25340"/>
    <cellStyle name="Normal 4 2 5 3 2 6 4" xfId="34866"/>
    <cellStyle name="Normal 4 2 5 3 2 7" xfId="6069"/>
    <cellStyle name="Normal 4 2 5 3 2 7 2" xfId="15790"/>
    <cellStyle name="Normal 4 2 5 3 2 7 3" xfId="25341"/>
    <cellStyle name="Normal 4 2 5 3 2 7 4" xfId="34867"/>
    <cellStyle name="Normal 4 2 5 3 2 8" xfId="15778"/>
    <cellStyle name="Normal 4 2 5 3 2 9" xfId="25329"/>
    <cellStyle name="Normal 4 2 5 3 3" xfId="6070"/>
    <cellStyle name="Normal 4 2 5 3 3 10" xfId="34868"/>
    <cellStyle name="Normal 4 2 5 3 3 2" xfId="6071"/>
    <cellStyle name="Normal 4 2 5 3 3 2 2" xfId="6072"/>
    <cellStyle name="Normal 4 2 5 3 3 2 2 2" xfId="15793"/>
    <cellStyle name="Normal 4 2 5 3 3 2 2 3" xfId="25344"/>
    <cellStyle name="Normal 4 2 5 3 3 2 2 4" xfId="34870"/>
    <cellStyle name="Normal 4 2 5 3 3 2 3" xfId="6073"/>
    <cellStyle name="Normal 4 2 5 3 3 2 3 2" xfId="15794"/>
    <cellStyle name="Normal 4 2 5 3 3 2 3 3" xfId="25345"/>
    <cellStyle name="Normal 4 2 5 3 3 2 3 4" xfId="34871"/>
    <cellStyle name="Normal 4 2 5 3 3 2 4" xfId="15792"/>
    <cellStyle name="Normal 4 2 5 3 3 2 5" xfId="25343"/>
    <cellStyle name="Normal 4 2 5 3 3 2 6" xfId="34869"/>
    <cellStyle name="Normal 4 2 5 3 3 3" xfId="6074"/>
    <cellStyle name="Normal 4 2 5 3 3 3 2" xfId="6075"/>
    <cellStyle name="Normal 4 2 5 3 3 3 2 2" xfId="15796"/>
    <cellStyle name="Normal 4 2 5 3 3 3 2 3" xfId="25347"/>
    <cellStyle name="Normal 4 2 5 3 3 3 2 4" xfId="34873"/>
    <cellStyle name="Normal 4 2 5 3 3 3 3" xfId="6076"/>
    <cellStyle name="Normal 4 2 5 3 3 3 3 2" xfId="15797"/>
    <cellStyle name="Normal 4 2 5 3 3 3 3 3" xfId="25348"/>
    <cellStyle name="Normal 4 2 5 3 3 3 3 4" xfId="34874"/>
    <cellStyle name="Normal 4 2 5 3 3 3 4" xfId="15795"/>
    <cellStyle name="Normal 4 2 5 3 3 3 5" xfId="25346"/>
    <cellStyle name="Normal 4 2 5 3 3 3 6" xfId="34872"/>
    <cellStyle name="Normal 4 2 5 3 3 4" xfId="6077"/>
    <cellStyle name="Normal 4 2 5 3 3 4 2" xfId="6078"/>
    <cellStyle name="Normal 4 2 5 3 3 4 2 2" xfId="15799"/>
    <cellStyle name="Normal 4 2 5 3 3 4 2 3" xfId="25350"/>
    <cellStyle name="Normal 4 2 5 3 3 4 2 4" xfId="34876"/>
    <cellStyle name="Normal 4 2 5 3 3 4 3" xfId="15798"/>
    <cellStyle name="Normal 4 2 5 3 3 4 4" xfId="25349"/>
    <cellStyle name="Normal 4 2 5 3 3 4 5" xfId="34875"/>
    <cellStyle name="Normal 4 2 5 3 3 5" xfId="6079"/>
    <cellStyle name="Normal 4 2 5 3 3 5 2" xfId="6080"/>
    <cellStyle name="Normal 4 2 5 3 3 5 2 2" xfId="15801"/>
    <cellStyle name="Normal 4 2 5 3 3 5 2 3" xfId="25352"/>
    <cellStyle name="Normal 4 2 5 3 3 5 2 4" xfId="34878"/>
    <cellStyle name="Normal 4 2 5 3 3 5 3" xfId="15800"/>
    <cellStyle name="Normal 4 2 5 3 3 5 4" xfId="25351"/>
    <cellStyle name="Normal 4 2 5 3 3 5 5" xfId="34877"/>
    <cellStyle name="Normal 4 2 5 3 3 6" xfId="6081"/>
    <cellStyle name="Normal 4 2 5 3 3 6 2" xfId="15802"/>
    <cellStyle name="Normal 4 2 5 3 3 6 3" xfId="25353"/>
    <cellStyle name="Normal 4 2 5 3 3 6 4" xfId="34879"/>
    <cellStyle name="Normal 4 2 5 3 3 7" xfId="6082"/>
    <cellStyle name="Normal 4 2 5 3 3 7 2" xfId="15803"/>
    <cellStyle name="Normal 4 2 5 3 3 7 3" xfId="25354"/>
    <cellStyle name="Normal 4 2 5 3 3 7 4" xfId="34880"/>
    <cellStyle name="Normal 4 2 5 3 3 8" xfId="15791"/>
    <cellStyle name="Normal 4 2 5 3 3 9" xfId="25342"/>
    <cellStyle name="Normal 4 2 5 3 4" xfId="6083"/>
    <cellStyle name="Normal 4 2 5 3 4 2" xfId="6084"/>
    <cellStyle name="Normal 4 2 5 3 4 2 2" xfId="15805"/>
    <cellStyle name="Normal 4 2 5 3 4 2 3" xfId="25356"/>
    <cellStyle name="Normal 4 2 5 3 4 2 4" xfId="34882"/>
    <cellStyle name="Normal 4 2 5 3 4 3" xfId="6085"/>
    <cellStyle name="Normal 4 2 5 3 4 3 2" xfId="15806"/>
    <cellStyle name="Normal 4 2 5 3 4 3 3" xfId="25357"/>
    <cellStyle name="Normal 4 2 5 3 4 3 4" xfId="34883"/>
    <cellStyle name="Normal 4 2 5 3 4 4" xfId="15804"/>
    <cellStyle name="Normal 4 2 5 3 4 5" xfId="25355"/>
    <cellStyle name="Normal 4 2 5 3 4 6" xfId="34881"/>
    <cellStyle name="Normal 4 2 5 3 5" xfId="6086"/>
    <cellStyle name="Normal 4 2 5 3 5 2" xfId="6087"/>
    <cellStyle name="Normal 4 2 5 3 5 2 2" xfId="15808"/>
    <cellStyle name="Normal 4 2 5 3 5 2 3" xfId="25359"/>
    <cellStyle name="Normal 4 2 5 3 5 2 4" xfId="34885"/>
    <cellStyle name="Normal 4 2 5 3 5 3" xfId="6088"/>
    <cellStyle name="Normal 4 2 5 3 5 3 2" xfId="15809"/>
    <cellStyle name="Normal 4 2 5 3 5 3 3" xfId="25360"/>
    <cellStyle name="Normal 4 2 5 3 5 3 4" xfId="34886"/>
    <cellStyle name="Normal 4 2 5 3 5 4" xfId="15807"/>
    <cellStyle name="Normal 4 2 5 3 5 5" xfId="25358"/>
    <cellStyle name="Normal 4 2 5 3 5 6" xfId="34884"/>
    <cellStyle name="Normal 4 2 5 3 6" xfId="6089"/>
    <cellStyle name="Normal 4 2 5 3 6 2" xfId="6090"/>
    <cellStyle name="Normal 4 2 5 3 6 2 2" xfId="15811"/>
    <cellStyle name="Normal 4 2 5 3 6 2 3" xfId="25362"/>
    <cellStyle name="Normal 4 2 5 3 6 2 4" xfId="34888"/>
    <cellStyle name="Normal 4 2 5 3 6 3" xfId="6091"/>
    <cellStyle name="Normal 4 2 5 3 6 3 2" xfId="15812"/>
    <cellStyle name="Normal 4 2 5 3 6 3 3" xfId="25363"/>
    <cellStyle name="Normal 4 2 5 3 6 3 4" xfId="34889"/>
    <cellStyle name="Normal 4 2 5 3 6 4" xfId="15810"/>
    <cellStyle name="Normal 4 2 5 3 6 5" xfId="25361"/>
    <cellStyle name="Normal 4 2 5 3 6 6" xfId="34887"/>
    <cellStyle name="Normal 4 2 5 3 7" xfId="6092"/>
    <cellStyle name="Normal 4 2 5 3 7 2" xfId="6093"/>
    <cellStyle name="Normal 4 2 5 3 7 2 2" xfId="15814"/>
    <cellStyle name="Normal 4 2 5 3 7 2 3" xfId="25365"/>
    <cellStyle name="Normal 4 2 5 3 7 2 4" xfId="34891"/>
    <cellStyle name="Normal 4 2 5 3 7 3" xfId="15813"/>
    <cellStyle name="Normal 4 2 5 3 7 4" xfId="25364"/>
    <cellStyle name="Normal 4 2 5 3 7 5" xfId="34890"/>
    <cellStyle name="Normal 4 2 5 3 8" xfId="6094"/>
    <cellStyle name="Normal 4 2 5 3 8 2" xfId="15815"/>
    <cellStyle name="Normal 4 2 5 3 8 3" xfId="25366"/>
    <cellStyle name="Normal 4 2 5 3 8 4" xfId="34892"/>
    <cellStyle name="Normal 4 2 5 3 9" xfId="6095"/>
    <cellStyle name="Normal 4 2 5 3 9 2" xfId="15816"/>
    <cellStyle name="Normal 4 2 5 3 9 3" xfId="25367"/>
    <cellStyle name="Normal 4 2 5 3 9 4" xfId="34893"/>
    <cellStyle name="Normal 4 2 5 4" xfId="6096"/>
    <cellStyle name="Normal 4 2 5 4 10" xfId="25368"/>
    <cellStyle name="Normal 4 2 5 4 11" xfId="34894"/>
    <cellStyle name="Normal 4 2 5 4 2" xfId="6097"/>
    <cellStyle name="Normal 4 2 5 4 2 2" xfId="6098"/>
    <cellStyle name="Normal 4 2 5 4 2 2 2" xfId="15819"/>
    <cellStyle name="Normal 4 2 5 4 2 2 3" xfId="25370"/>
    <cellStyle name="Normal 4 2 5 4 2 2 4" xfId="34896"/>
    <cellStyle name="Normal 4 2 5 4 2 3" xfId="6099"/>
    <cellStyle name="Normal 4 2 5 4 2 3 2" xfId="15820"/>
    <cellStyle name="Normal 4 2 5 4 2 3 3" xfId="25371"/>
    <cellStyle name="Normal 4 2 5 4 2 3 4" xfId="34897"/>
    <cellStyle name="Normal 4 2 5 4 2 4" xfId="15818"/>
    <cellStyle name="Normal 4 2 5 4 2 5" xfId="25369"/>
    <cellStyle name="Normal 4 2 5 4 2 6" xfId="34895"/>
    <cellStyle name="Normal 4 2 5 4 3" xfId="6100"/>
    <cellStyle name="Normal 4 2 5 4 3 2" xfId="6101"/>
    <cellStyle name="Normal 4 2 5 4 3 2 2" xfId="15822"/>
    <cellStyle name="Normal 4 2 5 4 3 2 3" xfId="25373"/>
    <cellStyle name="Normal 4 2 5 4 3 2 4" xfId="34899"/>
    <cellStyle name="Normal 4 2 5 4 3 3" xfId="6102"/>
    <cellStyle name="Normal 4 2 5 4 3 3 2" xfId="15823"/>
    <cellStyle name="Normal 4 2 5 4 3 3 3" xfId="25374"/>
    <cellStyle name="Normal 4 2 5 4 3 3 4" xfId="34900"/>
    <cellStyle name="Normal 4 2 5 4 3 4" xfId="15821"/>
    <cellStyle name="Normal 4 2 5 4 3 5" xfId="25372"/>
    <cellStyle name="Normal 4 2 5 4 3 6" xfId="34898"/>
    <cellStyle name="Normal 4 2 5 4 4" xfId="6103"/>
    <cellStyle name="Normal 4 2 5 4 4 2" xfId="6104"/>
    <cellStyle name="Normal 4 2 5 4 4 2 2" xfId="15825"/>
    <cellStyle name="Normal 4 2 5 4 4 2 3" xfId="25376"/>
    <cellStyle name="Normal 4 2 5 4 4 2 4" xfId="34902"/>
    <cellStyle name="Normal 4 2 5 4 4 3" xfId="15824"/>
    <cellStyle name="Normal 4 2 5 4 4 4" xfId="25375"/>
    <cellStyle name="Normal 4 2 5 4 4 5" xfId="34901"/>
    <cellStyle name="Normal 4 2 5 4 5" xfId="6105"/>
    <cellStyle name="Normal 4 2 5 4 5 2" xfId="6106"/>
    <cellStyle name="Normal 4 2 5 4 5 2 2" xfId="15827"/>
    <cellStyle name="Normal 4 2 5 4 5 2 3" xfId="25378"/>
    <cellStyle name="Normal 4 2 5 4 5 2 4" xfId="34904"/>
    <cellStyle name="Normal 4 2 5 4 5 3" xfId="15826"/>
    <cellStyle name="Normal 4 2 5 4 5 4" xfId="25377"/>
    <cellStyle name="Normal 4 2 5 4 5 5" xfId="34903"/>
    <cellStyle name="Normal 4 2 5 4 6" xfId="6107"/>
    <cellStyle name="Normal 4 2 5 4 6 2" xfId="15828"/>
    <cellStyle name="Normal 4 2 5 4 6 3" xfId="25379"/>
    <cellStyle name="Normal 4 2 5 4 6 4" xfId="34905"/>
    <cellStyle name="Normal 4 2 5 4 7" xfId="6108"/>
    <cellStyle name="Normal 4 2 5 4 7 2" xfId="15829"/>
    <cellStyle name="Normal 4 2 5 4 7 3" xfId="25380"/>
    <cellStyle name="Normal 4 2 5 4 7 4" xfId="34906"/>
    <cellStyle name="Normal 4 2 5 4 8" xfId="6109"/>
    <cellStyle name="Normal 4 2 5 4 8 2" xfId="15830"/>
    <cellStyle name="Normal 4 2 5 4 8 3" xfId="25381"/>
    <cellStyle name="Normal 4 2 5 4 8 4" xfId="34907"/>
    <cellStyle name="Normal 4 2 5 4 9" xfId="15817"/>
    <cellStyle name="Normal 4 2 5 5" xfId="6110"/>
    <cellStyle name="Normal 4 2 5 5 10" xfId="34908"/>
    <cellStyle name="Normal 4 2 5 5 2" xfId="6111"/>
    <cellStyle name="Normal 4 2 5 5 2 2" xfId="6112"/>
    <cellStyle name="Normal 4 2 5 5 2 2 2" xfId="15833"/>
    <cellStyle name="Normal 4 2 5 5 2 2 3" xfId="25384"/>
    <cellStyle name="Normal 4 2 5 5 2 2 4" xfId="34910"/>
    <cellStyle name="Normal 4 2 5 5 2 3" xfId="6113"/>
    <cellStyle name="Normal 4 2 5 5 2 3 2" xfId="15834"/>
    <cellStyle name="Normal 4 2 5 5 2 3 3" xfId="25385"/>
    <cellStyle name="Normal 4 2 5 5 2 3 4" xfId="34911"/>
    <cellStyle name="Normal 4 2 5 5 2 4" xfId="15832"/>
    <cellStyle name="Normal 4 2 5 5 2 5" xfId="25383"/>
    <cellStyle name="Normal 4 2 5 5 2 6" xfId="34909"/>
    <cellStyle name="Normal 4 2 5 5 3" xfId="6114"/>
    <cellStyle name="Normal 4 2 5 5 3 2" xfId="6115"/>
    <cellStyle name="Normal 4 2 5 5 3 2 2" xfId="15836"/>
    <cellStyle name="Normal 4 2 5 5 3 2 3" xfId="25387"/>
    <cellStyle name="Normal 4 2 5 5 3 2 4" xfId="34913"/>
    <cellStyle name="Normal 4 2 5 5 3 3" xfId="6116"/>
    <cellStyle name="Normal 4 2 5 5 3 3 2" xfId="15837"/>
    <cellStyle name="Normal 4 2 5 5 3 3 3" xfId="25388"/>
    <cellStyle name="Normal 4 2 5 5 3 3 4" xfId="34914"/>
    <cellStyle name="Normal 4 2 5 5 3 4" xfId="15835"/>
    <cellStyle name="Normal 4 2 5 5 3 5" xfId="25386"/>
    <cellStyle name="Normal 4 2 5 5 3 6" xfId="34912"/>
    <cellStyle name="Normal 4 2 5 5 4" xfId="6117"/>
    <cellStyle name="Normal 4 2 5 5 4 2" xfId="6118"/>
    <cellStyle name="Normal 4 2 5 5 4 2 2" xfId="15839"/>
    <cellStyle name="Normal 4 2 5 5 4 2 3" xfId="25390"/>
    <cellStyle name="Normal 4 2 5 5 4 2 4" xfId="34916"/>
    <cellStyle name="Normal 4 2 5 5 4 3" xfId="15838"/>
    <cellStyle name="Normal 4 2 5 5 4 4" xfId="25389"/>
    <cellStyle name="Normal 4 2 5 5 4 5" xfId="34915"/>
    <cellStyle name="Normal 4 2 5 5 5" xfId="6119"/>
    <cellStyle name="Normal 4 2 5 5 5 2" xfId="6120"/>
    <cellStyle name="Normal 4 2 5 5 5 2 2" xfId="15841"/>
    <cellStyle name="Normal 4 2 5 5 5 2 3" xfId="25392"/>
    <cellStyle name="Normal 4 2 5 5 5 2 4" xfId="34918"/>
    <cellStyle name="Normal 4 2 5 5 5 3" xfId="15840"/>
    <cellStyle name="Normal 4 2 5 5 5 4" xfId="25391"/>
    <cellStyle name="Normal 4 2 5 5 5 5" xfId="34917"/>
    <cellStyle name="Normal 4 2 5 5 6" xfId="6121"/>
    <cellStyle name="Normal 4 2 5 5 6 2" xfId="15842"/>
    <cellStyle name="Normal 4 2 5 5 6 3" xfId="25393"/>
    <cellStyle name="Normal 4 2 5 5 6 4" xfId="34919"/>
    <cellStyle name="Normal 4 2 5 5 7" xfId="6122"/>
    <cellStyle name="Normal 4 2 5 5 7 2" xfId="15843"/>
    <cellStyle name="Normal 4 2 5 5 7 3" xfId="25394"/>
    <cellStyle name="Normal 4 2 5 5 7 4" xfId="34920"/>
    <cellStyle name="Normal 4 2 5 5 8" xfId="15831"/>
    <cellStyle name="Normal 4 2 5 5 9" xfId="25382"/>
    <cellStyle name="Normal 4 2 5 6" xfId="6123"/>
    <cellStyle name="Normal 4 2 5 6 10" xfId="34921"/>
    <cellStyle name="Normal 4 2 5 6 2" xfId="6124"/>
    <cellStyle name="Normal 4 2 5 6 2 2" xfId="6125"/>
    <cellStyle name="Normal 4 2 5 6 2 2 2" xfId="15846"/>
    <cellStyle name="Normal 4 2 5 6 2 2 3" xfId="25397"/>
    <cellStyle name="Normal 4 2 5 6 2 2 4" xfId="34923"/>
    <cellStyle name="Normal 4 2 5 6 2 3" xfId="6126"/>
    <cellStyle name="Normal 4 2 5 6 2 3 2" xfId="15847"/>
    <cellStyle name="Normal 4 2 5 6 2 3 3" xfId="25398"/>
    <cellStyle name="Normal 4 2 5 6 2 3 4" xfId="34924"/>
    <cellStyle name="Normal 4 2 5 6 2 4" xfId="15845"/>
    <cellStyle name="Normal 4 2 5 6 2 5" xfId="25396"/>
    <cellStyle name="Normal 4 2 5 6 2 6" xfId="34922"/>
    <cellStyle name="Normal 4 2 5 6 3" xfId="6127"/>
    <cellStyle name="Normal 4 2 5 6 3 2" xfId="6128"/>
    <cellStyle name="Normal 4 2 5 6 3 2 2" xfId="15849"/>
    <cellStyle name="Normal 4 2 5 6 3 2 3" xfId="25400"/>
    <cellStyle name="Normal 4 2 5 6 3 2 4" xfId="34926"/>
    <cellStyle name="Normal 4 2 5 6 3 3" xfId="15848"/>
    <cellStyle name="Normal 4 2 5 6 3 4" xfId="25399"/>
    <cellStyle name="Normal 4 2 5 6 3 5" xfId="34925"/>
    <cellStyle name="Normal 4 2 5 6 4" xfId="6129"/>
    <cellStyle name="Normal 4 2 5 6 4 2" xfId="6130"/>
    <cellStyle name="Normal 4 2 5 6 4 2 2" xfId="15851"/>
    <cellStyle name="Normal 4 2 5 6 4 2 3" xfId="25402"/>
    <cellStyle name="Normal 4 2 5 6 4 2 4" xfId="34928"/>
    <cellStyle name="Normal 4 2 5 6 4 3" xfId="15850"/>
    <cellStyle name="Normal 4 2 5 6 4 4" xfId="25401"/>
    <cellStyle name="Normal 4 2 5 6 4 5" xfId="34927"/>
    <cellStyle name="Normal 4 2 5 6 5" xfId="6131"/>
    <cellStyle name="Normal 4 2 5 6 5 2" xfId="6132"/>
    <cellStyle name="Normal 4 2 5 6 5 2 2" xfId="15853"/>
    <cellStyle name="Normal 4 2 5 6 5 2 3" xfId="25404"/>
    <cellStyle name="Normal 4 2 5 6 5 2 4" xfId="34930"/>
    <cellStyle name="Normal 4 2 5 6 5 3" xfId="15852"/>
    <cellStyle name="Normal 4 2 5 6 5 4" xfId="25403"/>
    <cellStyle name="Normal 4 2 5 6 5 5" xfId="34929"/>
    <cellStyle name="Normal 4 2 5 6 6" xfId="6133"/>
    <cellStyle name="Normal 4 2 5 6 6 2" xfId="15854"/>
    <cellStyle name="Normal 4 2 5 6 6 3" xfId="25405"/>
    <cellStyle name="Normal 4 2 5 6 6 4" xfId="34931"/>
    <cellStyle name="Normal 4 2 5 6 7" xfId="6134"/>
    <cellStyle name="Normal 4 2 5 6 7 2" xfId="15855"/>
    <cellStyle name="Normal 4 2 5 6 7 3" xfId="25406"/>
    <cellStyle name="Normal 4 2 5 6 7 4" xfId="34932"/>
    <cellStyle name="Normal 4 2 5 6 8" xfId="15844"/>
    <cellStyle name="Normal 4 2 5 6 9" xfId="25395"/>
    <cellStyle name="Normal 4 2 5 7" xfId="6135"/>
    <cellStyle name="Normal 4 2 5 7 10" xfId="34933"/>
    <cellStyle name="Normal 4 2 5 7 2" xfId="6136"/>
    <cellStyle name="Normal 4 2 5 7 2 2" xfId="6137"/>
    <cellStyle name="Normal 4 2 5 7 2 2 2" xfId="15858"/>
    <cellStyle name="Normal 4 2 5 7 2 2 3" xfId="25409"/>
    <cellStyle name="Normal 4 2 5 7 2 2 4" xfId="34935"/>
    <cellStyle name="Normal 4 2 5 7 2 3" xfId="6138"/>
    <cellStyle name="Normal 4 2 5 7 2 3 2" xfId="15859"/>
    <cellStyle name="Normal 4 2 5 7 2 3 3" xfId="25410"/>
    <cellStyle name="Normal 4 2 5 7 2 3 4" xfId="34936"/>
    <cellStyle name="Normal 4 2 5 7 2 4" xfId="15857"/>
    <cellStyle name="Normal 4 2 5 7 2 5" xfId="25408"/>
    <cellStyle name="Normal 4 2 5 7 2 6" xfId="34934"/>
    <cellStyle name="Normal 4 2 5 7 3" xfId="6139"/>
    <cellStyle name="Normal 4 2 5 7 3 2" xfId="6140"/>
    <cellStyle name="Normal 4 2 5 7 3 2 2" xfId="15861"/>
    <cellStyle name="Normal 4 2 5 7 3 2 3" xfId="25412"/>
    <cellStyle name="Normal 4 2 5 7 3 2 4" xfId="34938"/>
    <cellStyle name="Normal 4 2 5 7 3 3" xfId="15860"/>
    <cellStyle name="Normal 4 2 5 7 3 4" xfId="25411"/>
    <cellStyle name="Normal 4 2 5 7 3 5" xfId="34937"/>
    <cellStyle name="Normal 4 2 5 7 4" xfId="6141"/>
    <cellStyle name="Normal 4 2 5 7 4 2" xfId="6142"/>
    <cellStyle name="Normal 4 2 5 7 4 2 2" xfId="15863"/>
    <cellStyle name="Normal 4 2 5 7 4 2 3" xfId="25414"/>
    <cellStyle name="Normal 4 2 5 7 4 2 4" xfId="34940"/>
    <cellStyle name="Normal 4 2 5 7 4 3" xfId="15862"/>
    <cellStyle name="Normal 4 2 5 7 4 4" xfId="25413"/>
    <cellStyle name="Normal 4 2 5 7 4 5" xfId="34939"/>
    <cellStyle name="Normal 4 2 5 7 5" xfId="6143"/>
    <cellStyle name="Normal 4 2 5 7 5 2" xfId="6144"/>
    <cellStyle name="Normal 4 2 5 7 5 2 2" xfId="15865"/>
    <cellStyle name="Normal 4 2 5 7 5 2 3" xfId="25416"/>
    <cellStyle name="Normal 4 2 5 7 5 2 4" xfId="34942"/>
    <cellStyle name="Normal 4 2 5 7 5 3" xfId="15864"/>
    <cellStyle name="Normal 4 2 5 7 5 4" xfId="25415"/>
    <cellStyle name="Normal 4 2 5 7 5 5" xfId="34941"/>
    <cellStyle name="Normal 4 2 5 7 6" xfId="6145"/>
    <cellStyle name="Normal 4 2 5 7 6 2" xfId="15866"/>
    <cellStyle name="Normal 4 2 5 7 6 3" xfId="25417"/>
    <cellStyle name="Normal 4 2 5 7 6 4" xfId="34943"/>
    <cellStyle name="Normal 4 2 5 7 7" xfId="6146"/>
    <cellStyle name="Normal 4 2 5 7 7 2" xfId="15867"/>
    <cellStyle name="Normal 4 2 5 7 7 3" xfId="25418"/>
    <cellStyle name="Normal 4 2 5 7 7 4" xfId="34944"/>
    <cellStyle name="Normal 4 2 5 7 8" xfId="15856"/>
    <cellStyle name="Normal 4 2 5 7 9" xfId="25407"/>
    <cellStyle name="Normal 4 2 5 8" xfId="6147"/>
    <cellStyle name="Normal 4 2 5 8 2" xfId="6148"/>
    <cellStyle name="Normal 4 2 5 8 2 2" xfId="15869"/>
    <cellStyle name="Normal 4 2 5 8 2 3" xfId="25420"/>
    <cellStyle name="Normal 4 2 5 8 2 4" xfId="34946"/>
    <cellStyle name="Normal 4 2 5 8 3" xfId="6149"/>
    <cellStyle name="Normal 4 2 5 8 3 2" xfId="15870"/>
    <cellStyle name="Normal 4 2 5 8 3 3" xfId="25421"/>
    <cellStyle name="Normal 4 2 5 8 3 4" xfId="34947"/>
    <cellStyle name="Normal 4 2 5 8 4" xfId="15868"/>
    <cellStyle name="Normal 4 2 5 8 5" xfId="25419"/>
    <cellStyle name="Normal 4 2 5 8 6" xfId="34945"/>
    <cellStyle name="Normal 4 2 5 9" xfId="6150"/>
    <cellStyle name="Normal 4 2 5 9 2" xfId="6151"/>
    <cellStyle name="Normal 4 2 5 9 2 2" xfId="15872"/>
    <cellStyle name="Normal 4 2 5 9 2 3" xfId="25423"/>
    <cellStyle name="Normal 4 2 5 9 2 4" xfId="34949"/>
    <cellStyle name="Normal 4 2 5 9 3" xfId="6152"/>
    <cellStyle name="Normal 4 2 5 9 3 2" xfId="15873"/>
    <cellStyle name="Normal 4 2 5 9 3 3" xfId="25424"/>
    <cellStyle name="Normal 4 2 5 9 3 4" xfId="34950"/>
    <cellStyle name="Normal 4 2 5 9 4" xfId="15871"/>
    <cellStyle name="Normal 4 2 5 9 5" xfId="25422"/>
    <cellStyle name="Normal 4 2 5 9 6" xfId="34948"/>
    <cellStyle name="Normal 4 2 6" xfId="6153"/>
    <cellStyle name="Normal 4 2 6 10" xfId="6154"/>
    <cellStyle name="Normal 4 2 6 10 2" xfId="6155"/>
    <cellStyle name="Normal 4 2 6 10 2 2" xfId="15876"/>
    <cellStyle name="Normal 4 2 6 10 2 3" xfId="25427"/>
    <cellStyle name="Normal 4 2 6 10 2 4" xfId="34953"/>
    <cellStyle name="Normal 4 2 6 10 3" xfId="15875"/>
    <cellStyle name="Normal 4 2 6 10 4" xfId="25426"/>
    <cellStyle name="Normal 4 2 6 10 5" xfId="34952"/>
    <cellStyle name="Normal 4 2 6 11" xfId="6156"/>
    <cellStyle name="Normal 4 2 6 11 2" xfId="15877"/>
    <cellStyle name="Normal 4 2 6 11 3" xfId="25428"/>
    <cellStyle name="Normal 4 2 6 11 4" xfId="34954"/>
    <cellStyle name="Normal 4 2 6 12" xfId="6157"/>
    <cellStyle name="Normal 4 2 6 12 2" xfId="15878"/>
    <cellStyle name="Normal 4 2 6 12 3" xfId="25429"/>
    <cellStyle name="Normal 4 2 6 12 4" xfId="34955"/>
    <cellStyle name="Normal 4 2 6 13" xfId="6158"/>
    <cellStyle name="Normal 4 2 6 13 2" xfId="15879"/>
    <cellStyle name="Normal 4 2 6 13 3" xfId="25430"/>
    <cellStyle name="Normal 4 2 6 13 4" xfId="34956"/>
    <cellStyle name="Normal 4 2 6 14" xfId="6159"/>
    <cellStyle name="Normal 4 2 6 14 2" xfId="15880"/>
    <cellStyle name="Normal 4 2 6 14 3" xfId="25431"/>
    <cellStyle name="Normal 4 2 6 14 4" xfId="34957"/>
    <cellStyle name="Normal 4 2 6 15" xfId="15874"/>
    <cellStyle name="Normal 4 2 6 16" xfId="25425"/>
    <cellStyle name="Normal 4 2 6 17" xfId="34951"/>
    <cellStyle name="Normal 4 2 6 2" xfId="6160"/>
    <cellStyle name="Normal 4 2 6 2 10" xfId="6161"/>
    <cellStyle name="Normal 4 2 6 2 10 2" xfId="15882"/>
    <cellStyle name="Normal 4 2 6 2 10 3" xfId="25433"/>
    <cellStyle name="Normal 4 2 6 2 10 4" xfId="34959"/>
    <cellStyle name="Normal 4 2 6 2 11" xfId="6162"/>
    <cellStyle name="Normal 4 2 6 2 11 2" xfId="15883"/>
    <cellStyle name="Normal 4 2 6 2 11 3" xfId="25434"/>
    <cellStyle name="Normal 4 2 6 2 11 4" xfId="34960"/>
    <cellStyle name="Normal 4 2 6 2 12" xfId="15881"/>
    <cellStyle name="Normal 4 2 6 2 13" xfId="25432"/>
    <cellStyle name="Normal 4 2 6 2 14" xfId="34958"/>
    <cellStyle name="Normal 4 2 6 2 2" xfId="6163"/>
    <cellStyle name="Normal 4 2 6 2 2 10" xfId="34961"/>
    <cellStyle name="Normal 4 2 6 2 2 2" xfId="6164"/>
    <cellStyle name="Normal 4 2 6 2 2 2 2" xfId="6165"/>
    <cellStyle name="Normal 4 2 6 2 2 2 2 2" xfId="15886"/>
    <cellStyle name="Normal 4 2 6 2 2 2 2 3" xfId="25437"/>
    <cellStyle name="Normal 4 2 6 2 2 2 2 4" xfId="34963"/>
    <cellStyle name="Normal 4 2 6 2 2 2 3" xfId="6166"/>
    <cellStyle name="Normal 4 2 6 2 2 2 3 2" xfId="15887"/>
    <cellStyle name="Normal 4 2 6 2 2 2 3 3" xfId="25438"/>
    <cellStyle name="Normal 4 2 6 2 2 2 3 4" xfId="34964"/>
    <cellStyle name="Normal 4 2 6 2 2 2 4" xfId="15885"/>
    <cellStyle name="Normal 4 2 6 2 2 2 5" xfId="25436"/>
    <cellStyle name="Normal 4 2 6 2 2 2 6" xfId="34962"/>
    <cellStyle name="Normal 4 2 6 2 2 3" xfId="6167"/>
    <cellStyle name="Normal 4 2 6 2 2 3 2" xfId="6168"/>
    <cellStyle name="Normal 4 2 6 2 2 3 2 2" xfId="15889"/>
    <cellStyle name="Normal 4 2 6 2 2 3 2 3" xfId="25440"/>
    <cellStyle name="Normal 4 2 6 2 2 3 2 4" xfId="34966"/>
    <cellStyle name="Normal 4 2 6 2 2 3 3" xfId="6169"/>
    <cellStyle name="Normal 4 2 6 2 2 3 3 2" xfId="15890"/>
    <cellStyle name="Normal 4 2 6 2 2 3 3 3" xfId="25441"/>
    <cellStyle name="Normal 4 2 6 2 2 3 3 4" xfId="34967"/>
    <cellStyle name="Normal 4 2 6 2 2 3 4" xfId="15888"/>
    <cellStyle name="Normal 4 2 6 2 2 3 5" xfId="25439"/>
    <cellStyle name="Normal 4 2 6 2 2 3 6" xfId="34965"/>
    <cellStyle name="Normal 4 2 6 2 2 4" xfId="6170"/>
    <cellStyle name="Normal 4 2 6 2 2 4 2" xfId="6171"/>
    <cellStyle name="Normal 4 2 6 2 2 4 2 2" xfId="15892"/>
    <cellStyle name="Normal 4 2 6 2 2 4 2 3" xfId="25443"/>
    <cellStyle name="Normal 4 2 6 2 2 4 2 4" xfId="34969"/>
    <cellStyle name="Normal 4 2 6 2 2 4 3" xfId="15891"/>
    <cellStyle name="Normal 4 2 6 2 2 4 4" xfId="25442"/>
    <cellStyle name="Normal 4 2 6 2 2 4 5" xfId="34968"/>
    <cellStyle name="Normal 4 2 6 2 2 5" xfId="6172"/>
    <cellStyle name="Normal 4 2 6 2 2 5 2" xfId="6173"/>
    <cellStyle name="Normal 4 2 6 2 2 5 2 2" xfId="15894"/>
    <cellStyle name="Normal 4 2 6 2 2 5 2 3" xfId="25445"/>
    <cellStyle name="Normal 4 2 6 2 2 5 2 4" xfId="34971"/>
    <cellStyle name="Normal 4 2 6 2 2 5 3" xfId="15893"/>
    <cellStyle name="Normal 4 2 6 2 2 5 4" xfId="25444"/>
    <cellStyle name="Normal 4 2 6 2 2 5 5" xfId="34970"/>
    <cellStyle name="Normal 4 2 6 2 2 6" xfId="6174"/>
    <cellStyle name="Normal 4 2 6 2 2 6 2" xfId="15895"/>
    <cellStyle name="Normal 4 2 6 2 2 6 3" xfId="25446"/>
    <cellStyle name="Normal 4 2 6 2 2 6 4" xfId="34972"/>
    <cellStyle name="Normal 4 2 6 2 2 7" xfId="6175"/>
    <cellStyle name="Normal 4 2 6 2 2 7 2" xfId="15896"/>
    <cellStyle name="Normal 4 2 6 2 2 7 3" xfId="25447"/>
    <cellStyle name="Normal 4 2 6 2 2 7 4" xfId="34973"/>
    <cellStyle name="Normal 4 2 6 2 2 8" xfId="15884"/>
    <cellStyle name="Normal 4 2 6 2 2 9" xfId="25435"/>
    <cellStyle name="Normal 4 2 6 2 3" xfId="6176"/>
    <cellStyle name="Normal 4 2 6 2 3 10" xfId="34974"/>
    <cellStyle name="Normal 4 2 6 2 3 2" xfId="6177"/>
    <cellStyle name="Normal 4 2 6 2 3 2 2" xfId="6178"/>
    <cellStyle name="Normal 4 2 6 2 3 2 2 2" xfId="15899"/>
    <cellStyle name="Normal 4 2 6 2 3 2 2 3" xfId="25450"/>
    <cellStyle name="Normal 4 2 6 2 3 2 2 4" xfId="34976"/>
    <cellStyle name="Normal 4 2 6 2 3 2 3" xfId="6179"/>
    <cellStyle name="Normal 4 2 6 2 3 2 3 2" xfId="15900"/>
    <cellStyle name="Normal 4 2 6 2 3 2 3 3" xfId="25451"/>
    <cellStyle name="Normal 4 2 6 2 3 2 3 4" xfId="34977"/>
    <cellStyle name="Normal 4 2 6 2 3 2 4" xfId="15898"/>
    <cellStyle name="Normal 4 2 6 2 3 2 5" xfId="25449"/>
    <cellStyle name="Normal 4 2 6 2 3 2 6" xfId="34975"/>
    <cellStyle name="Normal 4 2 6 2 3 3" xfId="6180"/>
    <cellStyle name="Normal 4 2 6 2 3 3 2" xfId="6181"/>
    <cellStyle name="Normal 4 2 6 2 3 3 2 2" xfId="15902"/>
    <cellStyle name="Normal 4 2 6 2 3 3 2 3" xfId="25453"/>
    <cellStyle name="Normal 4 2 6 2 3 3 2 4" xfId="34979"/>
    <cellStyle name="Normal 4 2 6 2 3 3 3" xfId="6182"/>
    <cellStyle name="Normal 4 2 6 2 3 3 3 2" xfId="15903"/>
    <cellStyle name="Normal 4 2 6 2 3 3 3 3" xfId="25454"/>
    <cellStyle name="Normal 4 2 6 2 3 3 3 4" xfId="34980"/>
    <cellStyle name="Normal 4 2 6 2 3 3 4" xfId="15901"/>
    <cellStyle name="Normal 4 2 6 2 3 3 5" xfId="25452"/>
    <cellStyle name="Normal 4 2 6 2 3 3 6" xfId="34978"/>
    <cellStyle name="Normal 4 2 6 2 3 4" xfId="6183"/>
    <cellStyle name="Normal 4 2 6 2 3 4 2" xfId="6184"/>
    <cellStyle name="Normal 4 2 6 2 3 4 2 2" xfId="15905"/>
    <cellStyle name="Normal 4 2 6 2 3 4 2 3" xfId="25456"/>
    <cellStyle name="Normal 4 2 6 2 3 4 2 4" xfId="34982"/>
    <cellStyle name="Normal 4 2 6 2 3 4 3" xfId="15904"/>
    <cellStyle name="Normal 4 2 6 2 3 4 4" xfId="25455"/>
    <cellStyle name="Normal 4 2 6 2 3 4 5" xfId="34981"/>
    <cellStyle name="Normal 4 2 6 2 3 5" xfId="6185"/>
    <cellStyle name="Normal 4 2 6 2 3 5 2" xfId="6186"/>
    <cellStyle name="Normal 4 2 6 2 3 5 2 2" xfId="15907"/>
    <cellStyle name="Normal 4 2 6 2 3 5 2 3" xfId="25458"/>
    <cellStyle name="Normal 4 2 6 2 3 5 2 4" xfId="34984"/>
    <cellStyle name="Normal 4 2 6 2 3 5 3" xfId="15906"/>
    <cellStyle name="Normal 4 2 6 2 3 5 4" xfId="25457"/>
    <cellStyle name="Normal 4 2 6 2 3 5 5" xfId="34983"/>
    <cellStyle name="Normal 4 2 6 2 3 6" xfId="6187"/>
    <cellStyle name="Normal 4 2 6 2 3 6 2" xfId="15908"/>
    <cellStyle name="Normal 4 2 6 2 3 6 3" xfId="25459"/>
    <cellStyle name="Normal 4 2 6 2 3 6 4" xfId="34985"/>
    <cellStyle name="Normal 4 2 6 2 3 7" xfId="6188"/>
    <cellStyle name="Normal 4 2 6 2 3 7 2" xfId="15909"/>
    <cellStyle name="Normal 4 2 6 2 3 7 3" xfId="25460"/>
    <cellStyle name="Normal 4 2 6 2 3 7 4" xfId="34986"/>
    <cellStyle name="Normal 4 2 6 2 3 8" xfId="15897"/>
    <cellStyle name="Normal 4 2 6 2 3 9" xfId="25448"/>
    <cellStyle name="Normal 4 2 6 2 4" xfId="6189"/>
    <cellStyle name="Normal 4 2 6 2 4 2" xfId="6190"/>
    <cellStyle name="Normal 4 2 6 2 4 2 2" xfId="15911"/>
    <cellStyle name="Normal 4 2 6 2 4 2 3" xfId="25462"/>
    <cellStyle name="Normal 4 2 6 2 4 2 4" xfId="34988"/>
    <cellStyle name="Normal 4 2 6 2 4 3" xfId="6191"/>
    <cellStyle name="Normal 4 2 6 2 4 3 2" xfId="15912"/>
    <cellStyle name="Normal 4 2 6 2 4 3 3" xfId="25463"/>
    <cellStyle name="Normal 4 2 6 2 4 3 4" xfId="34989"/>
    <cellStyle name="Normal 4 2 6 2 4 4" xfId="15910"/>
    <cellStyle name="Normal 4 2 6 2 4 5" xfId="25461"/>
    <cellStyle name="Normal 4 2 6 2 4 6" xfId="34987"/>
    <cellStyle name="Normal 4 2 6 2 5" xfId="6192"/>
    <cellStyle name="Normal 4 2 6 2 5 2" xfId="6193"/>
    <cellStyle name="Normal 4 2 6 2 5 2 2" xfId="15914"/>
    <cellStyle name="Normal 4 2 6 2 5 2 3" xfId="25465"/>
    <cellStyle name="Normal 4 2 6 2 5 2 4" xfId="34991"/>
    <cellStyle name="Normal 4 2 6 2 5 3" xfId="6194"/>
    <cellStyle name="Normal 4 2 6 2 5 3 2" xfId="15915"/>
    <cellStyle name="Normal 4 2 6 2 5 3 3" xfId="25466"/>
    <cellStyle name="Normal 4 2 6 2 5 3 4" xfId="34992"/>
    <cellStyle name="Normal 4 2 6 2 5 4" xfId="15913"/>
    <cellStyle name="Normal 4 2 6 2 5 5" xfId="25464"/>
    <cellStyle name="Normal 4 2 6 2 5 6" xfId="34990"/>
    <cellStyle name="Normal 4 2 6 2 6" xfId="6195"/>
    <cellStyle name="Normal 4 2 6 2 6 2" xfId="6196"/>
    <cellStyle name="Normal 4 2 6 2 6 2 2" xfId="15917"/>
    <cellStyle name="Normal 4 2 6 2 6 2 3" xfId="25468"/>
    <cellStyle name="Normal 4 2 6 2 6 2 4" xfId="34994"/>
    <cellStyle name="Normal 4 2 6 2 6 3" xfId="6197"/>
    <cellStyle name="Normal 4 2 6 2 6 3 2" xfId="15918"/>
    <cellStyle name="Normal 4 2 6 2 6 3 3" xfId="25469"/>
    <cellStyle name="Normal 4 2 6 2 6 3 4" xfId="34995"/>
    <cellStyle name="Normal 4 2 6 2 6 4" xfId="15916"/>
    <cellStyle name="Normal 4 2 6 2 6 5" xfId="25467"/>
    <cellStyle name="Normal 4 2 6 2 6 6" xfId="34993"/>
    <cellStyle name="Normal 4 2 6 2 7" xfId="6198"/>
    <cellStyle name="Normal 4 2 6 2 7 2" xfId="6199"/>
    <cellStyle name="Normal 4 2 6 2 7 2 2" xfId="15920"/>
    <cellStyle name="Normal 4 2 6 2 7 2 3" xfId="25471"/>
    <cellStyle name="Normal 4 2 6 2 7 2 4" xfId="34997"/>
    <cellStyle name="Normal 4 2 6 2 7 3" xfId="15919"/>
    <cellStyle name="Normal 4 2 6 2 7 4" xfId="25470"/>
    <cellStyle name="Normal 4 2 6 2 7 5" xfId="34996"/>
    <cellStyle name="Normal 4 2 6 2 8" xfId="6200"/>
    <cellStyle name="Normal 4 2 6 2 8 2" xfId="15921"/>
    <cellStyle name="Normal 4 2 6 2 8 3" xfId="25472"/>
    <cellStyle name="Normal 4 2 6 2 8 4" xfId="34998"/>
    <cellStyle name="Normal 4 2 6 2 9" xfId="6201"/>
    <cellStyle name="Normal 4 2 6 2 9 2" xfId="15922"/>
    <cellStyle name="Normal 4 2 6 2 9 3" xfId="25473"/>
    <cellStyle name="Normal 4 2 6 2 9 4" xfId="34999"/>
    <cellStyle name="Normal 4 2 6 3" xfId="6202"/>
    <cellStyle name="Normal 4 2 6 3 10" xfId="25474"/>
    <cellStyle name="Normal 4 2 6 3 11" xfId="35000"/>
    <cellStyle name="Normal 4 2 6 3 2" xfId="6203"/>
    <cellStyle name="Normal 4 2 6 3 2 2" xfId="6204"/>
    <cellStyle name="Normal 4 2 6 3 2 2 2" xfId="15925"/>
    <cellStyle name="Normal 4 2 6 3 2 2 3" xfId="25476"/>
    <cellStyle name="Normal 4 2 6 3 2 2 4" xfId="35002"/>
    <cellStyle name="Normal 4 2 6 3 2 3" xfId="6205"/>
    <cellStyle name="Normal 4 2 6 3 2 3 2" xfId="15926"/>
    <cellStyle name="Normal 4 2 6 3 2 3 3" xfId="25477"/>
    <cellStyle name="Normal 4 2 6 3 2 3 4" xfId="35003"/>
    <cellStyle name="Normal 4 2 6 3 2 4" xfId="15924"/>
    <cellStyle name="Normal 4 2 6 3 2 5" xfId="25475"/>
    <cellStyle name="Normal 4 2 6 3 2 6" xfId="35001"/>
    <cellStyle name="Normal 4 2 6 3 3" xfId="6206"/>
    <cellStyle name="Normal 4 2 6 3 3 2" xfId="6207"/>
    <cellStyle name="Normal 4 2 6 3 3 2 2" xfId="15928"/>
    <cellStyle name="Normal 4 2 6 3 3 2 3" xfId="25479"/>
    <cellStyle name="Normal 4 2 6 3 3 2 4" xfId="35005"/>
    <cellStyle name="Normal 4 2 6 3 3 3" xfId="6208"/>
    <cellStyle name="Normal 4 2 6 3 3 3 2" xfId="15929"/>
    <cellStyle name="Normal 4 2 6 3 3 3 3" xfId="25480"/>
    <cellStyle name="Normal 4 2 6 3 3 3 4" xfId="35006"/>
    <cellStyle name="Normal 4 2 6 3 3 4" xfId="15927"/>
    <cellStyle name="Normal 4 2 6 3 3 5" xfId="25478"/>
    <cellStyle name="Normal 4 2 6 3 3 6" xfId="35004"/>
    <cellStyle name="Normal 4 2 6 3 4" xfId="6209"/>
    <cellStyle name="Normal 4 2 6 3 4 2" xfId="6210"/>
    <cellStyle name="Normal 4 2 6 3 4 2 2" xfId="15931"/>
    <cellStyle name="Normal 4 2 6 3 4 2 3" xfId="25482"/>
    <cellStyle name="Normal 4 2 6 3 4 2 4" xfId="35008"/>
    <cellStyle name="Normal 4 2 6 3 4 3" xfId="15930"/>
    <cellStyle name="Normal 4 2 6 3 4 4" xfId="25481"/>
    <cellStyle name="Normal 4 2 6 3 4 5" xfId="35007"/>
    <cellStyle name="Normal 4 2 6 3 5" xfId="6211"/>
    <cellStyle name="Normal 4 2 6 3 5 2" xfId="6212"/>
    <cellStyle name="Normal 4 2 6 3 5 2 2" xfId="15933"/>
    <cellStyle name="Normal 4 2 6 3 5 2 3" xfId="25484"/>
    <cellStyle name="Normal 4 2 6 3 5 2 4" xfId="35010"/>
    <cellStyle name="Normal 4 2 6 3 5 3" xfId="15932"/>
    <cellStyle name="Normal 4 2 6 3 5 4" xfId="25483"/>
    <cellStyle name="Normal 4 2 6 3 5 5" xfId="35009"/>
    <cellStyle name="Normal 4 2 6 3 6" xfId="6213"/>
    <cellStyle name="Normal 4 2 6 3 6 2" xfId="15934"/>
    <cellStyle name="Normal 4 2 6 3 6 3" xfId="25485"/>
    <cellStyle name="Normal 4 2 6 3 6 4" xfId="35011"/>
    <cellStyle name="Normal 4 2 6 3 7" xfId="6214"/>
    <cellStyle name="Normal 4 2 6 3 7 2" xfId="15935"/>
    <cellStyle name="Normal 4 2 6 3 7 3" xfId="25486"/>
    <cellStyle name="Normal 4 2 6 3 7 4" xfId="35012"/>
    <cellStyle name="Normal 4 2 6 3 8" xfId="6215"/>
    <cellStyle name="Normal 4 2 6 3 8 2" xfId="15936"/>
    <cellStyle name="Normal 4 2 6 3 8 3" xfId="25487"/>
    <cellStyle name="Normal 4 2 6 3 8 4" xfId="35013"/>
    <cellStyle name="Normal 4 2 6 3 9" xfId="15923"/>
    <cellStyle name="Normal 4 2 6 4" xfId="6216"/>
    <cellStyle name="Normal 4 2 6 4 10" xfId="35014"/>
    <cellStyle name="Normal 4 2 6 4 2" xfId="6217"/>
    <cellStyle name="Normal 4 2 6 4 2 2" xfId="6218"/>
    <cellStyle name="Normal 4 2 6 4 2 2 2" xfId="15939"/>
    <cellStyle name="Normal 4 2 6 4 2 2 3" xfId="25490"/>
    <cellStyle name="Normal 4 2 6 4 2 2 4" xfId="35016"/>
    <cellStyle name="Normal 4 2 6 4 2 3" xfId="6219"/>
    <cellStyle name="Normal 4 2 6 4 2 3 2" xfId="15940"/>
    <cellStyle name="Normal 4 2 6 4 2 3 3" xfId="25491"/>
    <cellStyle name="Normal 4 2 6 4 2 3 4" xfId="35017"/>
    <cellStyle name="Normal 4 2 6 4 2 4" xfId="15938"/>
    <cellStyle name="Normal 4 2 6 4 2 5" xfId="25489"/>
    <cellStyle name="Normal 4 2 6 4 2 6" xfId="35015"/>
    <cellStyle name="Normal 4 2 6 4 3" xfId="6220"/>
    <cellStyle name="Normal 4 2 6 4 3 2" xfId="6221"/>
    <cellStyle name="Normal 4 2 6 4 3 2 2" xfId="15942"/>
    <cellStyle name="Normal 4 2 6 4 3 2 3" xfId="25493"/>
    <cellStyle name="Normal 4 2 6 4 3 2 4" xfId="35019"/>
    <cellStyle name="Normal 4 2 6 4 3 3" xfId="6222"/>
    <cellStyle name="Normal 4 2 6 4 3 3 2" xfId="15943"/>
    <cellStyle name="Normal 4 2 6 4 3 3 3" xfId="25494"/>
    <cellStyle name="Normal 4 2 6 4 3 3 4" xfId="35020"/>
    <cellStyle name="Normal 4 2 6 4 3 4" xfId="15941"/>
    <cellStyle name="Normal 4 2 6 4 3 5" xfId="25492"/>
    <cellStyle name="Normal 4 2 6 4 3 6" xfId="35018"/>
    <cellStyle name="Normal 4 2 6 4 4" xfId="6223"/>
    <cellStyle name="Normal 4 2 6 4 4 2" xfId="6224"/>
    <cellStyle name="Normal 4 2 6 4 4 2 2" xfId="15945"/>
    <cellStyle name="Normal 4 2 6 4 4 2 3" xfId="25496"/>
    <cellStyle name="Normal 4 2 6 4 4 2 4" xfId="35022"/>
    <cellStyle name="Normal 4 2 6 4 4 3" xfId="15944"/>
    <cellStyle name="Normal 4 2 6 4 4 4" xfId="25495"/>
    <cellStyle name="Normal 4 2 6 4 4 5" xfId="35021"/>
    <cellStyle name="Normal 4 2 6 4 5" xfId="6225"/>
    <cellStyle name="Normal 4 2 6 4 5 2" xfId="6226"/>
    <cellStyle name="Normal 4 2 6 4 5 2 2" xfId="15947"/>
    <cellStyle name="Normal 4 2 6 4 5 2 3" xfId="25498"/>
    <cellStyle name="Normal 4 2 6 4 5 2 4" xfId="35024"/>
    <cellStyle name="Normal 4 2 6 4 5 3" xfId="15946"/>
    <cellStyle name="Normal 4 2 6 4 5 4" xfId="25497"/>
    <cellStyle name="Normal 4 2 6 4 5 5" xfId="35023"/>
    <cellStyle name="Normal 4 2 6 4 6" xfId="6227"/>
    <cellStyle name="Normal 4 2 6 4 6 2" xfId="15948"/>
    <cellStyle name="Normal 4 2 6 4 6 3" xfId="25499"/>
    <cellStyle name="Normal 4 2 6 4 6 4" xfId="35025"/>
    <cellStyle name="Normal 4 2 6 4 7" xfId="6228"/>
    <cellStyle name="Normal 4 2 6 4 7 2" xfId="15949"/>
    <cellStyle name="Normal 4 2 6 4 7 3" xfId="25500"/>
    <cellStyle name="Normal 4 2 6 4 7 4" xfId="35026"/>
    <cellStyle name="Normal 4 2 6 4 8" xfId="15937"/>
    <cellStyle name="Normal 4 2 6 4 9" xfId="25488"/>
    <cellStyle name="Normal 4 2 6 5" xfId="6229"/>
    <cellStyle name="Normal 4 2 6 5 10" xfId="35027"/>
    <cellStyle name="Normal 4 2 6 5 2" xfId="6230"/>
    <cellStyle name="Normal 4 2 6 5 2 2" xfId="6231"/>
    <cellStyle name="Normal 4 2 6 5 2 2 2" xfId="15952"/>
    <cellStyle name="Normal 4 2 6 5 2 2 3" xfId="25503"/>
    <cellStyle name="Normal 4 2 6 5 2 2 4" xfId="35029"/>
    <cellStyle name="Normal 4 2 6 5 2 3" xfId="6232"/>
    <cellStyle name="Normal 4 2 6 5 2 3 2" xfId="15953"/>
    <cellStyle name="Normal 4 2 6 5 2 3 3" xfId="25504"/>
    <cellStyle name="Normal 4 2 6 5 2 3 4" xfId="35030"/>
    <cellStyle name="Normal 4 2 6 5 2 4" xfId="15951"/>
    <cellStyle name="Normal 4 2 6 5 2 5" xfId="25502"/>
    <cellStyle name="Normal 4 2 6 5 2 6" xfId="35028"/>
    <cellStyle name="Normal 4 2 6 5 3" xfId="6233"/>
    <cellStyle name="Normal 4 2 6 5 3 2" xfId="6234"/>
    <cellStyle name="Normal 4 2 6 5 3 2 2" xfId="15955"/>
    <cellStyle name="Normal 4 2 6 5 3 2 3" xfId="25506"/>
    <cellStyle name="Normal 4 2 6 5 3 2 4" xfId="35032"/>
    <cellStyle name="Normal 4 2 6 5 3 3" xfId="15954"/>
    <cellStyle name="Normal 4 2 6 5 3 4" xfId="25505"/>
    <cellStyle name="Normal 4 2 6 5 3 5" xfId="35031"/>
    <cellStyle name="Normal 4 2 6 5 4" xfId="6235"/>
    <cellStyle name="Normal 4 2 6 5 4 2" xfId="6236"/>
    <cellStyle name="Normal 4 2 6 5 4 2 2" xfId="15957"/>
    <cellStyle name="Normal 4 2 6 5 4 2 3" xfId="25508"/>
    <cellStyle name="Normal 4 2 6 5 4 2 4" xfId="35034"/>
    <cellStyle name="Normal 4 2 6 5 4 3" xfId="15956"/>
    <cellStyle name="Normal 4 2 6 5 4 4" xfId="25507"/>
    <cellStyle name="Normal 4 2 6 5 4 5" xfId="35033"/>
    <cellStyle name="Normal 4 2 6 5 5" xfId="6237"/>
    <cellStyle name="Normal 4 2 6 5 5 2" xfId="6238"/>
    <cellStyle name="Normal 4 2 6 5 5 2 2" xfId="15959"/>
    <cellStyle name="Normal 4 2 6 5 5 2 3" xfId="25510"/>
    <cellStyle name="Normal 4 2 6 5 5 2 4" xfId="35036"/>
    <cellStyle name="Normal 4 2 6 5 5 3" xfId="15958"/>
    <cellStyle name="Normal 4 2 6 5 5 4" xfId="25509"/>
    <cellStyle name="Normal 4 2 6 5 5 5" xfId="35035"/>
    <cellStyle name="Normal 4 2 6 5 6" xfId="6239"/>
    <cellStyle name="Normal 4 2 6 5 6 2" xfId="15960"/>
    <cellStyle name="Normal 4 2 6 5 6 3" xfId="25511"/>
    <cellStyle name="Normal 4 2 6 5 6 4" xfId="35037"/>
    <cellStyle name="Normal 4 2 6 5 7" xfId="6240"/>
    <cellStyle name="Normal 4 2 6 5 7 2" xfId="15961"/>
    <cellStyle name="Normal 4 2 6 5 7 3" xfId="25512"/>
    <cellStyle name="Normal 4 2 6 5 7 4" xfId="35038"/>
    <cellStyle name="Normal 4 2 6 5 8" xfId="15950"/>
    <cellStyle name="Normal 4 2 6 5 9" xfId="25501"/>
    <cellStyle name="Normal 4 2 6 6" xfId="6241"/>
    <cellStyle name="Normal 4 2 6 6 10" xfId="35039"/>
    <cellStyle name="Normal 4 2 6 6 2" xfId="6242"/>
    <cellStyle name="Normal 4 2 6 6 2 2" xfId="6243"/>
    <cellStyle name="Normal 4 2 6 6 2 2 2" xfId="15964"/>
    <cellStyle name="Normal 4 2 6 6 2 2 3" xfId="25515"/>
    <cellStyle name="Normal 4 2 6 6 2 2 4" xfId="35041"/>
    <cellStyle name="Normal 4 2 6 6 2 3" xfId="6244"/>
    <cellStyle name="Normal 4 2 6 6 2 3 2" xfId="15965"/>
    <cellStyle name="Normal 4 2 6 6 2 3 3" xfId="25516"/>
    <cellStyle name="Normal 4 2 6 6 2 3 4" xfId="35042"/>
    <cellStyle name="Normal 4 2 6 6 2 4" xfId="15963"/>
    <cellStyle name="Normal 4 2 6 6 2 5" xfId="25514"/>
    <cellStyle name="Normal 4 2 6 6 2 6" xfId="35040"/>
    <cellStyle name="Normal 4 2 6 6 3" xfId="6245"/>
    <cellStyle name="Normal 4 2 6 6 3 2" xfId="6246"/>
    <cellStyle name="Normal 4 2 6 6 3 2 2" xfId="15967"/>
    <cellStyle name="Normal 4 2 6 6 3 2 3" xfId="25518"/>
    <cellStyle name="Normal 4 2 6 6 3 2 4" xfId="35044"/>
    <cellStyle name="Normal 4 2 6 6 3 3" xfId="15966"/>
    <cellStyle name="Normal 4 2 6 6 3 4" xfId="25517"/>
    <cellStyle name="Normal 4 2 6 6 3 5" xfId="35043"/>
    <cellStyle name="Normal 4 2 6 6 4" xfId="6247"/>
    <cellStyle name="Normal 4 2 6 6 4 2" xfId="6248"/>
    <cellStyle name="Normal 4 2 6 6 4 2 2" xfId="15969"/>
    <cellStyle name="Normal 4 2 6 6 4 2 3" xfId="25520"/>
    <cellStyle name="Normal 4 2 6 6 4 2 4" xfId="35046"/>
    <cellStyle name="Normal 4 2 6 6 4 3" xfId="15968"/>
    <cellStyle name="Normal 4 2 6 6 4 4" xfId="25519"/>
    <cellStyle name="Normal 4 2 6 6 4 5" xfId="35045"/>
    <cellStyle name="Normal 4 2 6 6 5" xfId="6249"/>
    <cellStyle name="Normal 4 2 6 6 5 2" xfId="6250"/>
    <cellStyle name="Normal 4 2 6 6 5 2 2" xfId="15971"/>
    <cellStyle name="Normal 4 2 6 6 5 2 3" xfId="25522"/>
    <cellStyle name="Normal 4 2 6 6 5 2 4" xfId="35048"/>
    <cellStyle name="Normal 4 2 6 6 5 3" xfId="15970"/>
    <cellStyle name="Normal 4 2 6 6 5 4" xfId="25521"/>
    <cellStyle name="Normal 4 2 6 6 5 5" xfId="35047"/>
    <cellStyle name="Normal 4 2 6 6 6" xfId="6251"/>
    <cellStyle name="Normal 4 2 6 6 6 2" xfId="15972"/>
    <cellStyle name="Normal 4 2 6 6 6 3" xfId="25523"/>
    <cellStyle name="Normal 4 2 6 6 6 4" xfId="35049"/>
    <cellStyle name="Normal 4 2 6 6 7" xfId="6252"/>
    <cellStyle name="Normal 4 2 6 6 7 2" xfId="15973"/>
    <cellStyle name="Normal 4 2 6 6 7 3" xfId="25524"/>
    <cellStyle name="Normal 4 2 6 6 7 4" xfId="35050"/>
    <cellStyle name="Normal 4 2 6 6 8" xfId="15962"/>
    <cellStyle name="Normal 4 2 6 6 9" xfId="25513"/>
    <cellStyle name="Normal 4 2 6 7" xfId="6253"/>
    <cellStyle name="Normal 4 2 6 7 2" xfId="6254"/>
    <cellStyle name="Normal 4 2 6 7 2 2" xfId="15975"/>
    <cellStyle name="Normal 4 2 6 7 2 3" xfId="25526"/>
    <cellStyle name="Normal 4 2 6 7 2 4" xfId="35052"/>
    <cellStyle name="Normal 4 2 6 7 3" xfId="6255"/>
    <cellStyle name="Normal 4 2 6 7 3 2" xfId="15976"/>
    <cellStyle name="Normal 4 2 6 7 3 3" xfId="25527"/>
    <cellStyle name="Normal 4 2 6 7 3 4" xfId="35053"/>
    <cellStyle name="Normal 4 2 6 7 4" xfId="15974"/>
    <cellStyle name="Normal 4 2 6 7 5" xfId="25525"/>
    <cellStyle name="Normal 4 2 6 7 6" xfId="35051"/>
    <cellStyle name="Normal 4 2 6 8" xfId="6256"/>
    <cellStyle name="Normal 4 2 6 8 2" xfId="6257"/>
    <cellStyle name="Normal 4 2 6 8 2 2" xfId="15978"/>
    <cellStyle name="Normal 4 2 6 8 2 3" xfId="25529"/>
    <cellStyle name="Normal 4 2 6 8 2 4" xfId="35055"/>
    <cellStyle name="Normal 4 2 6 8 3" xfId="6258"/>
    <cellStyle name="Normal 4 2 6 8 3 2" xfId="15979"/>
    <cellStyle name="Normal 4 2 6 8 3 3" xfId="25530"/>
    <cellStyle name="Normal 4 2 6 8 3 4" xfId="35056"/>
    <cellStyle name="Normal 4 2 6 8 4" xfId="15977"/>
    <cellStyle name="Normal 4 2 6 8 5" xfId="25528"/>
    <cellStyle name="Normal 4 2 6 8 6" xfId="35054"/>
    <cellStyle name="Normal 4 2 6 9" xfId="6259"/>
    <cellStyle name="Normal 4 2 6 9 2" xfId="6260"/>
    <cellStyle name="Normal 4 2 6 9 2 2" xfId="15981"/>
    <cellStyle name="Normal 4 2 6 9 2 3" xfId="25532"/>
    <cellStyle name="Normal 4 2 6 9 2 4" xfId="35058"/>
    <cellStyle name="Normal 4 2 6 9 3" xfId="6261"/>
    <cellStyle name="Normal 4 2 6 9 3 2" xfId="15982"/>
    <cellStyle name="Normal 4 2 6 9 3 3" xfId="25533"/>
    <cellStyle name="Normal 4 2 6 9 3 4" xfId="35059"/>
    <cellStyle name="Normal 4 2 6 9 4" xfId="15980"/>
    <cellStyle name="Normal 4 2 6 9 5" xfId="25531"/>
    <cellStyle name="Normal 4 2 6 9 6" xfId="35057"/>
    <cellStyle name="Normal 4 2 7" xfId="6262"/>
    <cellStyle name="Normal 4 2 7 10" xfId="6263"/>
    <cellStyle name="Normal 4 2 7 10 2" xfId="15984"/>
    <cellStyle name="Normal 4 2 7 10 3" xfId="25535"/>
    <cellStyle name="Normal 4 2 7 10 4" xfId="35061"/>
    <cellStyle name="Normal 4 2 7 11" xfId="6264"/>
    <cellStyle name="Normal 4 2 7 11 2" xfId="15985"/>
    <cellStyle name="Normal 4 2 7 11 3" xfId="25536"/>
    <cellStyle name="Normal 4 2 7 11 4" xfId="35062"/>
    <cellStyle name="Normal 4 2 7 12" xfId="6265"/>
    <cellStyle name="Normal 4 2 7 12 2" xfId="15986"/>
    <cellStyle name="Normal 4 2 7 12 3" xfId="25537"/>
    <cellStyle name="Normal 4 2 7 12 4" xfId="35063"/>
    <cellStyle name="Normal 4 2 7 13" xfId="15983"/>
    <cellStyle name="Normal 4 2 7 14" xfId="25534"/>
    <cellStyle name="Normal 4 2 7 15" xfId="35060"/>
    <cellStyle name="Normal 4 2 7 2" xfId="6266"/>
    <cellStyle name="Normal 4 2 7 2 10" xfId="25538"/>
    <cellStyle name="Normal 4 2 7 2 11" xfId="35064"/>
    <cellStyle name="Normal 4 2 7 2 2" xfId="6267"/>
    <cellStyle name="Normal 4 2 7 2 2 2" xfId="6268"/>
    <cellStyle name="Normal 4 2 7 2 2 2 2" xfId="15989"/>
    <cellStyle name="Normal 4 2 7 2 2 2 3" xfId="25540"/>
    <cellStyle name="Normal 4 2 7 2 2 2 4" xfId="35066"/>
    <cellStyle name="Normal 4 2 7 2 2 3" xfId="6269"/>
    <cellStyle name="Normal 4 2 7 2 2 3 2" xfId="15990"/>
    <cellStyle name="Normal 4 2 7 2 2 3 3" xfId="25541"/>
    <cellStyle name="Normal 4 2 7 2 2 3 4" xfId="35067"/>
    <cellStyle name="Normal 4 2 7 2 2 4" xfId="15988"/>
    <cellStyle name="Normal 4 2 7 2 2 5" xfId="25539"/>
    <cellStyle name="Normal 4 2 7 2 2 6" xfId="35065"/>
    <cellStyle name="Normal 4 2 7 2 3" xfId="6270"/>
    <cellStyle name="Normal 4 2 7 2 3 2" xfId="6271"/>
    <cellStyle name="Normal 4 2 7 2 3 2 2" xfId="15992"/>
    <cellStyle name="Normal 4 2 7 2 3 2 3" xfId="25543"/>
    <cellStyle name="Normal 4 2 7 2 3 2 4" xfId="35069"/>
    <cellStyle name="Normal 4 2 7 2 3 3" xfId="6272"/>
    <cellStyle name="Normal 4 2 7 2 3 3 2" xfId="15993"/>
    <cellStyle name="Normal 4 2 7 2 3 3 3" xfId="25544"/>
    <cellStyle name="Normal 4 2 7 2 3 3 4" xfId="35070"/>
    <cellStyle name="Normal 4 2 7 2 3 4" xfId="15991"/>
    <cellStyle name="Normal 4 2 7 2 3 5" xfId="25542"/>
    <cellStyle name="Normal 4 2 7 2 3 6" xfId="35068"/>
    <cellStyle name="Normal 4 2 7 2 4" xfId="6273"/>
    <cellStyle name="Normal 4 2 7 2 4 2" xfId="6274"/>
    <cellStyle name="Normal 4 2 7 2 4 2 2" xfId="15995"/>
    <cellStyle name="Normal 4 2 7 2 4 2 3" xfId="25546"/>
    <cellStyle name="Normal 4 2 7 2 4 2 4" xfId="35072"/>
    <cellStyle name="Normal 4 2 7 2 4 3" xfId="15994"/>
    <cellStyle name="Normal 4 2 7 2 4 4" xfId="25545"/>
    <cellStyle name="Normal 4 2 7 2 4 5" xfId="35071"/>
    <cellStyle name="Normal 4 2 7 2 5" xfId="6275"/>
    <cellStyle name="Normal 4 2 7 2 5 2" xfId="6276"/>
    <cellStyle name="Normal 4 2 7 2 5 2 2" xfId="15997"/>
    <cellStyle name="Normal 4 2 7 2 5 2 3" xfId="25548"/>
    <cellStyle name="Normal 4 2 7 2 5 2 4" xfId="35074"/>
    <cellStyle name="Normal 4 2 7 2 5 3" xfId="15996"/>
    <cellStyle name="Normal 4 2 7 2 5 4" xfId="25547"/>
    <cellStyle name="Normal 4 2 7 2 5 5" xfId="35073"/>
    <cellStyle name="Normal 4 2 7 2 6" xfId="6277"/>
    <cellStyle name="Normal 4 2 7 2 6 2" xfId="15998"/>
    <cellStyle name="Normal 4 2 7 2 6 3" xfId="25549"/>
    <cellStyle name="Normal 4 2 7 2 6 4" xfId="35075"/>
    <cellStyle name="Normal 4 2 7 2 7" xfId="6278"/>
    <cellStyle name="Normal 4 2 7 2 7 2" xfId="15999"/>
    <cellStyle name="Normal 4 2 7 2 7 3" xfId="25550"/>
    <cellStyle name="Normal 4 2 7 2 7 4" xfId="35076"/>
    <cellStyle name="Normal 4 2 7 2 8" xfId="6279"/>
    <cellStyle name="Normal 4 2 7 2 8 2" xfId="16000"/>
    <cellStyle name="Normal 4 2 7 2 8 3" xfId="25551"/>
    <cellStyle name="Normal 4 2 7 2 8 4" xfId="35077"/>
    <cellStyle name="Normal 4 2 7 2 9" xfId="15987"/>
    <cellStyle name="Normal 4 2 7 3" xfId="6280"/>
    <cellStyle name="Normal 4 2 7 3 10" xfId="35078"/>
    <cellStyle name="Normal 4 2 7 3 2" xfId="6281"/>
    <cellStyle name="Normal 4 2 7 3 2 2" xfId="6282"/>
    <cellStyle name="Normal 4 2 7 3 2 2 2" xfId="16003"/>
    <cellStyle name="Normal 4 2 7 3 2 2 3" xfId="25554"/>
    <cellStyle name="Normal 4 2 7 3 2 2 4" xfId="35080"/>
    <cellStyle name="Normal 4 2 7 3 2 3" xfId="6283"/>
    <cellStyle name="Normal 4 2 7 3 2 3 2" xfId="16004"/>
    <cellStyle name="Normal 4 2 7 3 2 3 3" xfId="25555"/>
    <cellStyle name="Normal 4 2 7 3 2 3 4" xfId="35081"/>
    <cellStyle name="Normal 4 2 7 3 2 4" xfId="16002"/>
    <cellStyle name="Normal 4 2 7 3 2 5" xfId="25553"/>
    <cellStyle name="Normal 4 2 7 3 2 6" xfId="35079"/>
    <cellStyle name="Normal 4 2 7 3 3" xfId="6284"/>
    <cellStyle name="Normal 4 2 7 3 3 2" xfId="6285"/>
    <cellStyle name="Normal 4 2 7 3 3 2 2" xfId="16006"/>
    <cellStyle name="Normal 4 2 7 3 3 2 3" xfId="25557"/>
    <cellStyle name="Normal 4 2 7 3 3 2 4" xfId="35083"/>
    <cellStyle name="Normal 4 2 7 3 3 3" xfId="6286"/>
    <cellStyle name="Normal 4 2 7 3 3 3 2" xfId="16007"/>
    <cellStyle name="Normal 4 2 7 3 3 3 3" xfId="25558"/>
    <cellStyle name="Normal 4 2 7 3 3 3 4" xfId="35084"/>
    <cellStyle name="Normal 4 2 7 3 3 4" xfId="16005"/>
    <cellStyle name="Normal 4 2 7 3 3 5" xfId="25556"/>
    <cellStyle name="Normal 4 2 7 3 3 6" xfId="35082"/>
    <cellStyle name="Normal 4 2 7 3 4" xfId="6287"/>
    <cellStyle name="Normal 4 2 7 3 4 2" xfId="6288"/>
    <cellStyle name="Normal 4 2 7 3 4 2 2" xfId="16009"/>
    <cellStyle name="Normal 4 2 7 3 4 2 3" xfId="25560"/>
    <cellStyle name="Normal 4 2 7 3 4 2 4" xfId="35086"/>
    <cellStyle name="Normal 4 2 7 3 4 3" xfId="16008"/>
    <cellStyle name="Normal 4 2 7 3 4 4" xfId="25559"/>
    <cellStyle name="Normal 4 2 7 3 4 5" xfId="35085"/>
    <cellStyle name="Normal 4 2 7 3 5" xfId="6289"/>
    <cellStyle name="Normal 4 2 7 3 5 2" xfId="6290"/>
    <cellStyle name="Normal 4 2 7 3 5 2 2" xfId="16011"/>
    <cellStyle name="Normal 4 2 7 3 5 2 3" xfId="25562"/>
    <cellStyle name="Normal 4 2 7 3 5 2 4" xfId="35088"/>
    <cellStyle name="Normal 4 2 7 3 5 3" xfId="16010"/>
    <cellStyle name="Normal 4 2 7 3 5 4" xfId="25561"/>
    <cellStyle name="Normal 4 2 7 3 5 5" xfId="35087"/>
    <cellStyle name="Normal 4 2 7 3 6" xfId="6291"/>
    <cellStyle name="Normal 4 2 7 3 6 2" xfId="16012"/>
    <cellStyle name="Normal 4 2 7 3 6 3" xfId="25563"/>
    <cellStyle name="Normal 4 2 7 3 6 4" xfId="35089"/>
    <cellStyle name="Normal 4 2 7 3 7" xfId="6292"/>
    <cellStyle name="Normal 4 2 7 3 7 2" xfId="16013"/>
    <cellStyle name="Normal 4 2 7 3 7 3" xfId="25564"/>
    <cellStyle name="Normal 4 2 7 3 7 4" xfId="35090"/>
    <cellStyle name="Normal 4 2 7 3 8" xfId="16001"/>
    <cellStyle name="Normal 4 2 7 3 9" xfId="25552"/>
    <cellStyle name="Normal 4 2 7 4" xfId="6293"/>
    <cellStyle name="Normal 4 2 7 4 10" xfId="35091"/>
    <cellStyle name="Normal 4 2 7 4 2" xfId="6294"/>
    <cellStyle name="Normal 4 2 7 4 2 2" xfId="6295"/>
    <cellStyle name="Normal 4 2 7 4 2 2 2" xfId="16016"/>
    <cellStyle name="Normal 4 2 7 4 2 2 3" xfId="25567"/>
    <cellStyle name="Normal 4 2 7 4 2 2 4" xfId="35093"/>
    <cellStyle name="Normal 4 2 7 4 2 3" xfId="6296"/>
    <cellStyle name="Normal 4 2 7 4 2 3 2" xfId="16017"/>
    <cellStyle name="Normal 4 2 7 4 2 3 3" xfId="25568"/>
    <cellStyle name="Normal 4 2 7 4 2 3 4" xfId="35094"/>
    <cellStyle name="Normal 4 2 7 4 2 4" xfId="16015"/>
    <cellStyle name="Normal 4 2 7 4 2 5" xfId="25566"/>
    <cellStyle name="Normal 4 2 7 4 2 6" xfId="35092"/>
    <cellStyle name="Normal 4 2 7 4 3" xfId="6297"/>
    <cellStyle name="Normal 4 2 7 4 3 2" xfId="6298"/>
    <cellStyle name="Normal 4 2 7 4 3 2 2" xfId="16019"/>
    <cellStyle name="Normal 4 2 7 4 3 2 3" xfId="25570"/>
    <cellStyle name="Normal 4 2 7 4 3 2 4" xfId="35096"/>
    <cellStyle name="Normal 4 2 7 4 3 3" xfId="16018"/>
    <cellStyle name="Normal 4 2 7 4 3 4" xfId="25569"/>
    <cellStyle name="Normal 4 2 7 4 3 5" xfId="35095"/>
    <cellStyle name="Normal 4 2 7 4 4" xfId="6299"/>
    <cellStyle name="Normal 4 2 7 4 4 2" xfId="6300"/>
    <cellStyle name="Normal 4 2 7 4 4 2 2" xfId="16021"/>
    <cellStyle name="Normal 4 2 7 4 4 2 3" xfId="25572"/>
    <cellStyle name="Normal 4 2 7 4 4 2 4" xfId="35098"/>
    <cellStyle name="Normal 4 2 7 4 4 3" xfId="16020"/>
    <cellStyle name="Normal 4 2 7 4 4 4" xfId="25571"/>
    <cellStyle name="Normal 4 2 7 4 4 5" xfId="35097"/>
    <cellStyle name="Normal 4 2 7 4 5" xfId="6301"/>
    <cellStyle name="Normal 4 2 7 4 5 2" xfId="6302"/>
    <cellStyle name="Normal 4 2 7 4 5 2 2" xfId="16023"/>
    <cellStyle name="Normal 4 2 7 4 5 2 3" xfId="25574"/>
    <cellStyle name="Normal 4 2 7 4 5 2 4" xfId="35100"/>
    <cellStyle name="Normal 4 2 7 4 5 3" xfId="16022"/>
    <cellStyle name="Normal 4 2 7 4 5 4" xfId="25573"/>
    <cellStyle name="Normal 4 2 7 4 5 5" xfId="35099"/>
    <cellStyle name="Normal 4 2 7 4 6" xfId="6303"/>
    <cellStyle name="Normal 4 2 7 4 6 2" xfId="16024"/>
    <cellStyle name="Normal 4 2 7 4 6 3" xfId="25575"/>
    <cellStyle name="Normal 4 2 7 4 6 4" xfId="35101"/>
    <cellStyle name="Normal 4 2 7 4 7" xfId="6304"/>
    <cellStyle name="Normal 4 2 7 4 7 2" xfId="16025"/>
    <cellStyle name="Normal 4 2 7 4 7 3" xfId="25576"/>
    <cellStyle name="Normal 4 2 7 4 7 4" xfId="35102"/>
    <cellStyle name="Normal 4 2 7 4 8" xfId="16014"/>
    <cellStyle name="Normal 4 2 7 4 9" xfId="25565"/>
    <cellStyle name="Normal 4 2 7 5" xfId="6305"/>
    <cellStyle name="Normal 4 2 7 5 2" xfId="6306"/>
    <cellStyle name="Normal 4 2 7 5 2 2" xfId="16027"/>
    <cellStyle name="Normal 4 2 7 5 2 3" xfId="25578"/>
    <cellStyle name="Normal 4 2 7 5 2 4" xfId="35104"/>
    <cellStyle name="Normal 4 2 7 5 3" xfId="6307"/>
    <cellStyle name="Normal 4 2 7 5 3 2" xfId="16028"/>
    <cellStyle name="Normal 4 2 7 5 3 3" xfId="25579"/>
    <cellStyle name="Normal 4 2 7 5 3 4" xfId="35105"/>
    <cellStyle name="Normal 4 2 7 5 4" xfId="16026"/>
    <cellStyle name="Normal 4 2 7 5 5" xfId="25577"/>
    <cellStyle name="Normal 4 2 7 5 6" xfId="35103"/>
    <cellStyle name="Normal 4 2 7 6" xfId="6308"/>
    <cellStyle name="Normal 4 2 7 6 2" xfId="6309"/>
    <cellStyle name="Normal 4 2 7 6 2 2" xfId="16030"/>
    <cellStyle name="Normal 4 2 7 6 2 3" xfId="25581"/>
    <cellStyle name="Normal 4 2 7 6 2 4" xfId="35107"/>
    <cellStyle name="Normal 4 2 7 6 3" xfId="6310"/>
    <cellStyle name="Normal 4 2 7 6 3 2" xfId="16031"/>
    <cellStyle name="Normal 4 2 7 6 3 3" xfId="25582"/>
    <cellStyle name="Normal 4 2 7 6 3 4" xfId="35108"/>
    <cellStyle name="Normal 4 2 7 6 4" xfId="16029"/>
    <cellStyle name="Normal 4 2 7 6 5" xfId="25580"/>
    <cellStyle name="Normal 4 2 7 6 6" xfId="35106"/>
    <cellStyle name="Normal 4 2 7 7" xfId="6311"/>
    <cellStyle name="Normal 4 2 7 7 2" xfId="6312"/>
    <cellStyle name="Normal 4 2 7 7 2 2" xfId="16033"/>
    <cellStyle name="Normal 4 2 7 7 2 3" xfId="25584"/>
    <cellStyle name="Normal 4 2 7 7 2 4" xfId="35110"/>
    <cellStyle name="Normal 4 2 7 7 3" xfId="6313"/>
    <cellStyle name="Normal 4 2 7 7 3 2" xfId="16034"/>
    <cellStyle name="Normal 4 2 7 7 3 3" xfId="25585"/>
    <cellStyle name="Normal 4 2 7 7 3 4" xfId="35111"/>
    <cellStyle name="Normal 4 2 7 7 4" xfId="16032"/>
    <cellStyle name="Normal 4 2 7 7 5" xfId="25583"/>
    <cellStyle name="Normal 4 2 7 7 6" xfId="35109"/>
    <cellStyle name="Normal 4 2 7 8" xfId="6314"/>
    <cellStyle name="Normal 4 2 7 8 2" xfId="6315"/>
    <cellStyle name="Normal 4 2 7 8 2 2" xfId="16036"/>
    <cellStyle name="Normal 4 2 7 8 2 3" xfId="25587"/>
    <cellStyle name="Normal 4 2 7 8 2 4" xfId="35113"/>
    <cellStyle name="Normal 4 2 7 8 3" xfId="16035"/>
    <cellStyle name="Normal 4 2 7 8 4" xfId="25586"/>
    <cellStyle name="Normal 4 2 7 8 5" xfId="35112"/>
    <cellStyle name="Normal 4 2 7 9" xfId="6316"/>
    <cellStyle name="Normal 4 2 7 9 2" xfId="16037"/>
    <cellStyle name="Normal 4 2 7 9 3" xfId="25588"/>
    <cellStyle name="Normal 4 2 7 9 4" xfId="35114"/>
    <cellStyle name="Normal 4 2 8" xfId="6317"/>
    <cellStyle name="Normal 4 2 8 2" xfId="6318"/>
    <cellStyle name="Normal 4 2 9" xfId="6319"/>
    <cellStyle name="Normal 4 2 9 2" xfId="6320"/>
    <cellStyle name="Normal 4 2 9 3" xfId="6321"/>
    <cellStyle name="Normal 4 3" xfId="6322"/>
    <cellStyle name="Normal 4 3 10" xfId="6323"/>
    <cellStyle name="Normal 4 3 10 2" xfId="6324"/>
    <cellStyle name="Normal 4 3 10 2 2" xfId="16040"/>
    <cellStyle name="Normal 4 3 10 2 3" xfId="25591"/>
    <cellStyle name="Normal 4 3 10 2 4" xfId="35117"/>
    <cellStyle name="Normal 4 3 10 3" xfId="6325"/>
    <cellStyle name="Normal 4 3 10 3 2" xfId="16041"/>
    <cellStyle name="Normal 4 3 10 3 3" xfId="25592"/>
    <cellStyle name="Normal 4 3 10 3 4" xfId="35118"/>
    <cellStyle name="Normal 4 3 10 4" xfId="16039"/>
    <cellStyle name="Normal 4 3 10 5" xfId="25590"/>
    <cellStyle name="Normal 4 3 10 6" xfId="35116"/>
    <cellStyle name="Normal 4 3 11" xfId="6326"/>
    <cellStyle name="Normal 4 3 11 2" xfId="6327"/>
    <cellStyle name="Normal 4 3 11 2 2" xfId="16043"/>
    <cellStyle name="Normal 4 3 11 2 3" xfId="25594"/>
    <cellStyle name="Normal 4 3 11 2 4" xfId="35120"/>
    <cellStyle name="Normal 4 3 11 3" xfId="6328"/>
    <cellStyle name="Normal 4 3 11 3 2" xfId="16044"/>
    <cellStyle name="Normal 4 3 11 3 3" xfId="25595"/>
    <cellStyle name="Normal 4 3 11 3 4" xfId="35121"/>
    <cellStyle name="Normal 4 3 11 4" xfId="16042"/>
    <cellStyle name="Normal 4 3 11 5" xfId="25593"/>
    <cellStyle name="Normal 4 3 11 6" xfId="35119"/>
    <cellStyle name="Normal 4 3 12" xfId="6329"/>
    <cellStyle name="Normal 4 3 12 2" xfId="6330"/>
    <cellStyle name="Normal 4 3 12 2 2" xfId="16046"/>
    <cellStyle name="Normal 4 3 12 2 3" xfId="25597"/>
    <cellStyle name="Normal 4 3 12 2 4" xfId="35123"/>
    <cellStyle name="Normal 4 3 12 3" xfId="6331"/>
    <cellStyle name="Normal 4 3 12 3 2" xfId="16047"/>
    <cellStyle name="Normal 4 3 12 3 3" xfId="25598"/>
    <cellStyle name="Normal 4 3 12 3 4" xfId="35124"/>
    <cellStyle name="Normal 4 3 12 4" xfId="16045"/>
    <cellStyle name="Normal 4 3 12 5" xfId="25596"/>
    <cellStyle name="Normal 4 3 12 6" xfId="35122"/>
    <cellStyle name="Normal 4 3 13" xfId="6332"/>
    <cellStyle name="Normal 4 3 13 2" xfId="6333"/>
    <cellStyle name="Normal 4 3 13 2 2" xfId="16049"/>
    <cellStyle name="Normal 4 3 13 2 3" xfId="25600"/>
    <cellStyle name="Normal 4 3 13 2 4" xfId="35126"/>
    <cellStyle name="Normal 4 3 13 3" xfId="16048"/>
    <cellStyle name="Normal 4 3 13 4" xfId="25599"/>
    <cellStyle name="Normal 4 3 13 5" xfId="35125"/>
    <cellStyle name="Normal 4 3 14" xfId="6334"/>
    <cellStyle name="Normal 4 3 14 2" xfId="16050"/>
    <cellStyle name="Normal 4 3 14 3" xfId="25601"/>
    <cellStyle name="Normal 4 3 14 4" xfId="35127"/>
    <cellStyle name="Normal 4 3 15" xfId="6335"/>
    <cellStyle name="Normal 4 3 15 2" xfId="16051"/>
    <cellStyle name="Normal 4 3 15 3" xfId="25602"/>
    <cellStyle name="Normal 4 3 15 4" xfId="35128"/>
    <cellStyle name="Normal 4 3 16" xfId="6336"/>
    <cellStyle name="Normal 4 3 16 2" xfId="16052"/>
    <cellStyle name="Normal 4 3 16 3" xfId="25603"/>
    <cellStyle name="Normal 4 3 16 4" xfId="35129"/>
    <cellStyle name="Normal 4 3 17" xfId="6337"/>
    <cellStyle name="Normal 4 3 17 2" xfId="16053"/>
    <cellStyle name="Normal 4 3 17 3" xfId="25604"/>
    <cellStyle name="Normal 4 3 17 4" xfId="35130"/>
    <cellStyle name="Normal 4 3 18" xfId="16038"/>
    <cellStyle name="Normal 4 3 19" xfId="25589"/>
    <cellStyle name="Normal 4 3 2" xfId="6338"/>
    <cellStyle name="Normal 4 3 2 10" xfId="6339"/>
    <cellStyle name="Normal 4 3 2 10 2" xfId="6340"/>
    <cellStyle name="Normal 4 3 2 10 2 2" xfId="16056"/>
    <cellStyle name="Normal 4 3 2 10 2 3" xfId="25607"/>
    <cellStyle name="Normal 4 3 2 10 2 4" xfId="35133"/>
    <cellStyle name="Normal 4 3 2 10 3" xfId="6341"/>
    <cellStyle name="Normal 4 3 2 10 3 2" xfId="16057"/>
    <cellStyle name="Normal 4 3 2 10 3 3" xfId="25608"/>
    <cellStyle name="Normal 4 3 2 10 3 4" xfId="35134"/>
    <cellStyle name="Normal 4 3 2 10 4" xfId="16055"/>
    <cellStyle name="Normal 4 3 2 10 5" xfId="25606"/>
    <cellStyle name="Normal 4 3 2 10 6" xfId="35132"/>
    <cellStyle name="Normal 4 3 2 11" xfId="6342"/>
    <cellStyle name="Normal 4 3 2 11 2" xfId="6343"/>
    <cellStyle name="Normal 4 3 2 11 2 2" xfId="16059"/>
    <cellStyle name="Normal 4 3 2 11 2 3" xfId="25610"/>
    <cellStyle name="Normal 4 3 2 11 2 4" xfId="35136"/>
    <cellStyle name="Normal 4 3 2 11 3" xfId="16058"/>
    <cellStyle name="Normal 4 3 2 11 4" xfId="25609"/>
    <cellStyle name="Normal 4 3 2 11 5" xfId="35135"/>
    <cellStyle name="Normal 4 3 2 12" xfId="6344"/>
    <cellStyle name="Normal 4 3 2 12 2" xfId="16060"/>
    <cellStyle name="Normal 4 3 2 12 3" xfId="25611"/>
    <cellStyle name="Normal 4 3 2 12 4" xfId="35137"/>
    <cellStyle name="Normal 4 3 2 13" xfId="6345"/>
    <cellStyle name="Normal 4 3 2 13 2" xfId="16061"/>
    <cellStyle name="Normal 4 3 2 13 3" xfId="25612"/>
    <cellStyle name="Normal 4 3 2 13 4" xfId="35138"/>
    <cellStyle name="Normal 4 3 2 14" xfId="6346"/>
    <cellStyle name="Normal 4 3 2 14 2" xfId="16062"/>
    <cellStyle name="Normal 4 3 2 14 3" xfId="25613"/>
    <cellStyle name="Normal 4 3 2 14 4" xfId="35139"/>
    <cellStyle name="Normal 4 3 2 15" xfId="6347"/>
    <cellStyle name="Normal 4 3 2 15 2" xfId="16063"/>
    <cellStyle name="Normal 4 3 2 15 3" xfId="25614"/>
    <cellStyle name="Normal 4 3 2 15 4" xfId="35140"/>
    <cellStyle name="Normal 4 3 2 16" xfId="16054"/>
    <cellStyle name="Normal 4 3 2 17" xfId="25605"/>
    <cellStyle name="Normal 4 3 2 18" xfId="35131"/>
    <cellStyle name="Normal 4 3 2 2" xfId="6348"/>
    <cellStyle name="Normal 4 3 2 2 10" xfId="6349"/>
    <cellStyle name="Normal 4 3 2 2 10 2" xfId="16065"/>
    <cellStyle name="Normal 4 3 2 2 10 3" xfId="25616"/>
    <cellStyle name="Normal 4 3 2 2 10 4" xfId="35142"/>
    <cellStyle name="Normal 4 3 2 2 11" xfId="6350"/>
    <cellStyle name="Normal 4 3 2 2 11 2" xfId="16066"/>
    <cellStyle name="Normal 4 3 2 2 11 3" xfId="25617"/>
    <cellStyle name="Normal 4 3 2 2 11 4" xfId="35143"/>
    <cellStyle name="Normal 4 3 2 2 12" xfId="6351"/>
    <cellStyle name="Normal 4 3 2 2 12 2" xfId="16067"/>
    <cellStyle name="Normal 4 3 2 2 12 3" xfId="25618"/>
    <cellStyle name="Normal 4 3 2 2 12 4" xfId="35144"/>
    <cellStyle name="Normal 4 3 2 2 13" xfId="16064"/>
    <cellStyle name="Normal 4 3 2 2 14" xfId="25615"/>
    <cellStyle name="Normal 4 3 2 2 15" xfId="35141"/>
    <cellStyle name="Normal 4 3 2 2 2" xfId="6352"/>
    <cellStyle name="Normal 4 3 2 2 2 10" xfId="25619"/>
    <cellStyle name="Normal 4 3 2 2 2 11" xfId="35145"/>
    <cellStyle name="Normal 4 3 2 2 2 2" xfId="6353"/>
    <cellStyle name="Normal 4 3 2 2 2 2 2" xfId="6354"/>
    <cellStyle name="Normal 4 3 2 2 2 2 2 2" xfId="16070"/>
    <cellStyle name="Normal 4 3 2 2 2 2 2 3" xfId="25621"/>
    <cellStyle name="Normal 4 3 2 2 2 2 2 4" xfId="35147"/>
    <cellStyle name="Normal 4 3 2 2 2 2 3" xfId="6355"/>
    <cellStyle name="Normal 4 3 2 2 2 2 3 2" xfId="16071"/>
    <cellStyle name="Normal 4 3 2 2 2 2 3 3" xfId="25622"/>
    <cellStyle name="Normal 4 3 2 2 2 2 3 4" xfId="35148"/>
    <cellStyle name="Normal 4 3 2 2 2 2 4" xfId="16069"/>
    <cellStyle name="Normal 4 3 2 2 2 2 5" xfId="25620"/>
    <cellStyle name="Normal 4 3 2 2 2 2 6" xfId="35146"/>
    <cellStyle name="Normal 4 3 2 2 2 3" xfId="6356"/>
    <cellStyle name="Normal 4 3 2 2 2 3 2" xfId="6357"/>
    <cellStyle name="Normal 4 3 2 2 2 3 2 2" xfId="16073"/>
    <cellStyle name="Normal 4 3 2 2 2 3 2 3" xfId="25624"/>
    <cellStyle name="Normal 4 3 2 2 2 3 2 4" xfId="35150"/>
    <cellStyle name="Normal 4 3 2 2 2 3 3" xfId="6358"/>
    <cellStyle name="Normal 4 3 2 2 2 3 3 2" xfId="16074"/>
    <cellStyle name="Normal 4 3 2 2 2 3 3 3" xfId="25625"/>
    <cellStyle name="Normal 4 3 2 2 2 3 3 4" xfId="35151"/>
    <cellStyle name="Normal 4 3 2 2 2 3 4" xfId="16072"/>
    <cellStyle name="Normal 4 3 2 2 2 3 5" xfId="25623"/>
    <cellStyle name="Normal 4 3 2 2 2 3 6" xfId="35149"/>
    <cellStyle name="Normal 4 3 2 2 2 4" xfId="6359"/>
    <cellStyle name="Normal 4 3 2 2 2 4 2" xfId="6360"/>
    <cellStyle name="Normal 4 3 2 2 2 4 2 2" xfId="16076"/>
    <cellStyle name="Normal 4 3 2 2 2 4 2 3" xfId="25627"/>
    <cellStyle name="Normal 4 3 2 2 2 4 2 4" xfId="35153"/>
    <cellStyle name="Normal 4 3 2 2 2 4 3" xfId="16075"/>
    <cellStyle name="Normal 4 3 2 2 2 4 4" xfId="25626"/>
    <cellStyle name="Normal 4 3 2 2 2 4 5" xfId="35152"/>
    <cellStyle name="Normal 4 3 2 2 2 5" xfId="6361"/>
    <cellStyle name="Normal 4 3 2 2 2 5 2" xfId="6362"/>
    <cellStyle name="Normal 4 3 2 2 2 5 2 2" xfId="16078"/>
    <cellStyle name="Normal 4 3 2 2 2 5 2 3" xfId="25629"/>
    <cellStyle name="Normal 4 3 2 2 2 5 2 4" xfId="35155"/>
    <cellStyle name="Normal 4 3 2 2 2 5 3" xfId="16077"/>
    <cellStyle name="Normal 4 3 2 2 2 5 4" xfId="25628"/>
    <cellStyle name="Normal 4 3 2 2 2 5 5" xfId="35154"/>
    <cellStyle name="Normal 4 3 2 2 2 6" xfId="6363"/>
    <cellStyle name="Normal 4 3 2 2 2 6 2" xfId="16079"/>
    <cellStyle name="Normal 4 3 2 2 2 6 3" xfId="25630"/>
    <cellStyle name="Normal 4 3 2 2 2 6 4" xfId="35156"/>
    <cellStyle name="Normal 4 3 2 2 2 7" xfId="6364"/>
    <cellStyle name="Normal 4 3 2 2 2 7 2" xfId="16080"/>
    <cellStyle name="Normal 4 3 2 2 2 7 3" xfId="25631"/>
    <cellStyle name="Normal 4 3 2 2 2 7 4" xfId="35157"/>
    <cellStyle name="Normal 4 3 2 2 2 8" xfId="6365"/>
    <cellStyle name="Normal 4 3 2 2 2 8 2" xfId="16081"/>
    <cellStyle name="Normal 4 3 2 2 2 8 3" xfId="25632"/>
    <cellStyle name="Normal 4 3 2 2 2 8 4" xfId="35158"/>
    <cellStyle name="Normal 4 3 2 2 2 9" xfId="16068"/>
    <cellStyle name="Normal 4 3 2 2 3" xfId="6366"/>
    <cellStyle name="Normal 4 3 2 2 3 10" xfId="35159"/>
    <cellStyle name="Normal 4 3 2 2 3 2" xfId="6367"/>
    <cellStyle name="Normal 4 3 2 2 3 2 2" xfId="6368"/>
    <cellStyle name="Normal 4 3 2 2 3 2 2 2" xfId="16084"/>
    <cellStyle name="Normal 4 3 2 2 3 2 2 3" xfId="25635"/>
    <cellStyle name="Normal 4 3 2 2 3 2 2 4" xfId="35161"/>
    <cellStyle name="Normal 4 3 2 2 3 2 3" xfId="6369"/>
    <cellStyle name="Normal 4 3 2 2 3 2 3 2" xfId="16085"/>
    <cellStyle name="Normal 4 3 2 2 3 2 3 3" xfId="25636"/>
    <cellStyle name="Normal 4 3 2 2 3 2 3 4" xfId="35162"/>
    <cellStyle name="Normal 4 3 2 2 3 2 4" xfId="16083"/>
    <cellStyle name="Normal 4 3 2 2 3 2 5" xfId="25634"/>
    <cellStyle name="Normal 4 3 2 2 3 2 6" xfId="35160"/>
    <cellStyle name="Normal 4 3 2 2 3 3" xfId="6370"/>
    <cellStyle name="Normal 4 3 2 2 3 3 2" xfId="6371"/>
    <cellStyle name="Normal 4 3 2 2 3 3 2 2" xfId="16087"/>
    <cellStyle name="Normal 4 3 2 2 3 3 2 3" xfId="25638"/>
    <cellStyle name="Normal 4 3 2 2 3 3 2 4" xfId="35164"/>
    <cellStyle name="Normal 4 3 2 2 3 3 3" xfId="6372"/>
    <cellStyle name="Normal 4 3 2 2 3 3 3 2" xfId="16088"/>
    <cellStyle name="Normal 4 3 2 2 3 3 3 3" xfId="25639"/>
    <cellStyle name="Normal 4 3 2 2 3 3 3 4" xfId="35165"/>
    <cellStyle name="Normal 4 3 2 2 3 3 4" xfId="16086"/>
    <cellStyle name="Normal 4 3 2 2 3 3 5" xfId="25637"/>
    <cellStyle name="Normal 4 3 2 2 3 3 6" xfId="35163"/>
    <cellStyle name="Normal 4 3 2 2 3 4" xfId="6373"/>
    <cellStyle name="Normal 4 3 2 2 3 4 2" xfId="6374"/>
    <cellStyle name="Normal 4 3 2 2 3 4 2 2" xfId="16090"/>
    <cellStyle name="Normal 4 3 2 2 3 4 2 3" xfId="25641"/>
    <cellStyle name="Normal 4 3 2 2 3 4 2 4" xfId="35167"/>
    <cellStyle name="Normal 4 3 2 2 3 4 3" xfId="16089"/>
    <cellStyle name="Normal 4 3 2 2 3 4 4" xfId="25640"/>
    <cellStyle name="Normal 4 3 2 2 3 4 5" xfId="35166"/>
    <cellStyle name="Normal 4 3 2 2 3 5" xfId="6375"/>
    <cellStyle name="Normal 4 3 2 2 3 5 2" xfId="6376"/>
    <cellStyle name="Normal 4 3 2 2 3 5 2 2" xfId="16092"/>
    <cellStyle name="Normal 4 3 2 2 3 5 2 3" xfId="25643"/>
    <cellStyle name="Normal 4 3 2 2 3 5 2 4" xfId="35169"/>
    <cellStyle name="Normal 4 3 2 2 3 5 3" xfId="16091"/>
    <cellStyle name="Normal 4 3 2 2 3 5 4" xfId="25642"/>
    <cellStyle name="Normal 4 3 2 2 3 5 5" xfId="35168"/>
    <cellStyle name="Normal 4 3 2 2 3 6" xfId="6377"/>
    <cellStyle name="Normal 4 3 2 2 3 6 2" xfId="16093"/>
    <cellStyle name="Normal 4 3 2 2 3 6 3" xfId="25644"/>
    <cellStyle name="Normal 4 3 2 2 3 6 4" xfId="35170"/>
    <cellStyle name="Normal 4 3 2 2 3 7" xfId="6378"/>
    <cellStyle name="Normal 4 3 2 2 3 7 2" xfId="16094"/>
    <cellStyle name="Normal 4 3 2 2 3 7 3" xfId="25645"/>
    <cellStyle name="Normal 4 3 2 2 3 7 4" xfId="35171"/>
    <cellStyle name="Normal 4 3 2 2 3 8" xfId="16082"/>
    <cellStyle name="Normal 4 3 2 2 3 9" xfId="25633"/>
    <cellStyle name="Normal 4 3 2 2 4" xfId="6379"/>
    <cellStyle name="Normal 4 3 2 2 4 10" xfId="35172"/>
    <cellStyle name="Normal 4 3 2 2 4 2" xfId="6380"/>
    <cellStyle name="Normal 4 3 2 2 4 2 2" xfId="6381"/>
    <cellStyle name="Normal 4 3 2 2 4 2 2 2" xfId="16097"/>
    <cellStyle name="Normal 4 3 2 2 4 2 2 3" xfId="25648"/>
    <cellStyle name="Normal 4 3 2 2 4 2 2 4" xfId="35174"/>
    <cellStyle name="Normal 4 3 2 2 4 2 3" xfId="6382"/>
    <cellStyle name="Normal 4 3 2 2 4 2 3 2" xfId="16098"/>
    <cellStyle name="Normal 4 3 2 2 4 2 3 3" xfId="25649"/>
    <cellStyle name="Normal 4 3 2 2 4 2 3 4" xfId="35175"/>
    <cellStyle name="Normal 4 3 2 2 4 2 4" xfId="16096"/>
    <cellStyle name="Normal 4 3 2 2 4 2 5" xfId="25647"/>
    <cellStyle name="Normal 4 3 2 2 4 2 6" xfId="35173"/>
    <cellStyle name="Normal 4 3 2 2 4 3" xfId="6383"/>
    <cellStyle name="Normal 4 3 2 2 4 3 2" xfId="6384"/>
    <cellStyle name="Normal 4 3 2 2 4 3 2 2" xfId="16100"/>
    <cellStyle name="Normal 4 3 2 2 4 3 2 3" xfId="25651"/>
    <cellStyle name="Normal 4 3 2 2 4 3 2 4" xfId="35177"/>
    <cellStyle name="Normal 4 3 2 2 4 3 3" xfId="16099"/>
    <cellStyle name="Normal 4 3 2 2 4 3 4" xfId="25650"/>
    <cellStyle name="Normal 4 3 2 2 4 3 5" xfId="35176"/>
    <cellStyle name="Normal 4 3 2 2 4 4" xfId="6385"/>
    <cellStyle name="Normal 4 3 2 2 4 4 2" xfId="6386"/>
    <cellStyle name="Normal 4 3 2 2 4 4 2 2" xfId="16102"/>
    <cellStyle name="Normal 4 3 2 2 4 4 2 3" xfId="25653"/>
    <cellStyle name="Normal 4 3 2 2 4 4 2 4" xfId="35179"/>
    <cellStyle name="Normal 4 3 2 2 4 4 3" xfId="16101"/>
    <cellStyle name="Normal 4 3 2 2 4 4 4" xfId="25652"/>
    <cellStyle name="Normal 4 3 2 2 4 4 5" xfId="35178"/>
    <cellStyle name="Normal 4 3 2 2 4 5" xfId="6387"/>
    <cellStyle name="Normal 4 3 2 2 4 5 2" xfId="6388"/>
    <cellStyle name="Normal 4 3 2 2 4 5 2 2" xfId="16104"/>
    <cellStyle name="Normal 4 3 2 2 4 5 2 3" xfId="25655"/>
    <cellStyle name="Normal 4 3 2 2 4 5 2 4" xfId="35181"/>
    <cellStyle name="Normal 4 3 2 2 4 5 3" xfId="16103"/>
    <cellStyle name="Normal 4 3 2 2 4 5 4" xfId="25654"/>
    <cellStyle name="Normal 4 3 2 2 4 5 5" xfId="35180"/>
    <cellStyle name="Normal 4 3 2 2 4 6" xfId="6389"/>
    <cellStyle name="Normal 4 3 2 2 4 6 2" xfId="16105"/>
    <cellStyle name="Normal 4 3 2 2 4 6 3" xfId="25656"/>
    <cellStyle name="Normal 4 3 2 2 4 6 4" xfId="35182"/>
    <cellStyle name="Normal 4 3 2 2 4 7" xfId="6390"/>
    <cellStyle name="Normal 4 3 2 2 4 7 2" xfId="16106"/>
    <cellStyle name="Normal 4 3 2 2 4 7 3" xfId="25657"/>
    <cellStyle name="Normal 4 3 2 2 4 7 4" xfId="35183"/>
    <cellStyle name="Normal 4 3 2 2 4 8" xfId="16095"/>
    <cellStyle name="Normal 4 3 2 2 4 9" xfId="25646"/>
    <cellStyle name="Normal 4 3 2 2 5" xfId="6391"/>
    <cellStyle name="Normal 4 3 2 2 5 2" xfId="6392"/>
    <cellStyle name="Normal 4 3 2 2 5 2 2" xfId="16108"/>
    <cellStyle name="Normal 4 3 2 2 5 2 3" xfId="25659"/>
    <cellStyle name="Normal 4 3 2 2 5 2 4" xfId="35185"/>
    <cellStyle name="Normal 4 3 2 2 5 3" xfId="6393"/>
    <cellStyle name="Normal 4 3 2 2 5 3 2" xfId="16109"/>
    <cellStyle name="Normal 4 3 2 2 5 3 3" xfId="25660"/>
    <cellStyle name="Normal 4 3 2 2 5 3 4" xfId="35186"/>
    <cellStyle name="Normal 4 3 2 2 5 4" xfId="16107"/>
    <cellStyle name="Normal 4 3 2 2 5 5" xfId="25658"/>
    <cellStyle name="Normal 4 3 2 2 5 6" xfId="35184"/>
    <cellStyle name="Normal 4 3 2 2 6" xfId="6394"/>
    <cellStyle name="Normal 4 3 2 2 6 2" xfId="6395"/>
    <cellStyle name="Normal 4 3 2 2 6 2 2" xfId="16111"/>
    <cellStyle name="Normal 4 3 2 2 6 2 3" xfId="25662"/>
    <cellStyle name="Normal 4 3 2 2 6 2 4" xfId="35188"/>
    <cellStyle name="Normal 4 3 2 2 6 3" xfId="6396"/>
    <cellStyle name="Normal 4 3 2 2 6 3 2" xfId="16112"/>
    <cellStyle name="Normal 4 3 2 2 6 3 3" xfId="25663"/>
    <cellStyle name="Normal 4 3 2 2 6 3 4" xfId="35189"/>
    <cellStyle name="Normal 4 3 2 2 6 4" xfId="16110"/>
    <cellStyle name="Normal 4 3 2 2 6 5" xfId="25661"/>
    <cellStyle name="Normal 4 3 2 2 6 6" xfId="35187"/>
    <cellStyle name="Normal 4 3 2 2 7" xfId="6397"/>
    <cellStyle name="Normal 4 3 2 2 7 2" xfId="6398"/>
    <cellStyle name="Normal 4 3 2 2 7 2 2" xfId="16114"/>
    <cellStyle name="Normal 4 3 2 2 7 2 3" xfId="25665"/>
    <cellStyle name="Normal 4 3 2 2 7 2 4" xfId="35191"/>
    <cellStyle name="Normal 4 3 2 2 7 3" xfId="6399"/>
    <cellStyle name="Normal 4 3 2 2 7 3 2" xfId="16115"/>
    <cellStyle name="Normal 4 3 2 2 7 3 3" xfId="25666"/>
    <cellStyle name="Normal 4 3 2 2 7 3 4" xfId="35192"/>
    <cellStyle name="Normal 4 3 2 2 7 4" xfId="16113"/>
    <cellStyle name="Normal 4 3 2 2 7 5" xfId="25664"/>
    <cellStyle name="Normal 4 3 2 2 7 6" xfId="35190"/>
    <cellStyle name="Normal 4 3 2 2 8" xfId="6400"/>
    <cellStyle name="Normal 4 3 2 2 8 2" xfId="6401"/>
    <cellStyle name="Normal 4 3 2 2 8 2 2" xfId="16117"/>
    <cellStyle name="Normal 4 3 2 2 8 2 3" xfId="25668"/>
    <cellStyle name="Normal 4 3 2 2 8 2 4" xfId="35194"/>
    <cellStyle name="Normal 4 3 2 2 8 3" xfId="16116"/>
    <cellStyle name="Normal 4 3 2 2 8 4" xfId="25667"/>
    <cellStyle name="Normal 4 3 2 2 8 5" xfId="35193"/>
    <cellStyle name="Normal 4 3 2 2 9" xfId="6402"/>
    <cellStyle name="Normal 4 3 2 2 9 2" xfId="16118"/>
    <cellStyle name="Normal 4 3 2 2 9 3" xfId="25669"/>
    <cellStyle name="Normal 4 3 2 2 9 4" xfId="35195"/>
    <cellStyle name="Normal 4 3 2 3" xfId="6403"/>
    <cellStyle name="Normal 4 3 2 3 10" xfId="6404"/>
    <cellStyle name="Normal 4 3 2 3 10 2" xfId="16120"/>
    <cellStyle name="Normal 4 3 2 3 10 3" xfId="25671"/>
    <cellStyle name="Normal 4 3 2 3 10 4" xfId="35197"/>
    <cellStyle name="Normal 4 3 2 3 11" xfId="6405"/>
    <cellStyle name="Normal 4 3 2 3 11 2" xfId="16121"/>
    <cellStyle name="Normal 4 3 2 3 11 3" xfId="25672"/>
    <cellStyle name="Normal 4 3 2 3 11 4" xfId="35198"/>
    <cellStyle name="Normal 4 3 2 3 12" xfId="16119"/>
    <cellStyle name="Normal 4 3 2 3 13" xfId="25670"/>
    <cellStyle name="Normal 4 3 2 3 14" xfId="35196"/>
    <cellStyle name="Normal 4 3 2 3 2" xfId="6406"/>
    <cellStyle name="Normal 4 3 2 3 2 10" xfId="35199"/>
    <cellStyle name="Normal 4 3 2 3 2 2" xfId="6407"/>
    <cellStyle name="Normal 4 3 2 3 2 2 2" xfId="6408"/>
    <cellStyle name="Normal 4 3 2 3 2 2 2 2" xfId="16124"/>
    <cellStyle name="Normal 4 3 2 3 2 2 2 3" xfId="25675"/>
    <cellStyle name="Normal 4 3 2 3 2 2 2 4" xfId="35201"/>
    <cellStyle name="Normal 4 3 2 3 2 2 3" xfId="6409"/>
    <cellStyle name="Normal 4 3 2 3 2 2 3 2" xfId="16125"/>
    <cellStyle name="Normal 4 3 2 3 2 2 3 3" xfId="25676"/>
    <cellStyle name="Normal 4 3 2 3 2 2 3 4" xfId="35202"/>
    <cellStyle name="Normal 4 3 2 3 2 2 4" xfId="16123"/>
    <cellStyle name="Normal 4 3 2 3 2 2 5" xfId="25674"/>
    <cellStyle name="Normal 4 3 2 3 2 2 6" xfId="35200"/>
    <cellStyle name="Normal 4 3 2 3 2 3" xfId="6410"/>
    <cellStyle name="Normal 4 3 2 3 2 3 2" xfId="6411"/>
    <cellStyle name="Normal 4 3 2 3 2 3 2 2" xfId="16127"/>
    <cellStyle name="Normal 4 3 2 3 2 3 2 3" xfId="25678"/>
    <cellStyle name="Normal 4 3 2 3 2 3 2 4" xfId="35204"/>
    <cellStyle name="Normal 4 3 2 3 2 3 3" xfId="6412"/>
    <cellStyle name="Normal 4 3 2 3 2 3 3 2" xfId="16128"/>
    <cellStyle name="Normal 4 3 2 3 2 3 3 3" xfId="25679"/>
    <cellStyle name="Normal 4 3 2 3 2 3 3 4" xfId="35205"/>
    <cellStyle name="Normal 4 3 2 3 2 3 4" xfId="16126"/>
    <cellStyle name="Normal 4 3 2 3 2 3 5" xfId="25677"/>
    <cellStyle name="Normal 4 3 2 3 2 3 6" xfId="35203"/>
    <cellStyle name="Normal 4 3 2 3 2 4" xfId="6413"/>
    <cellStyle name="Normal 4 3 2 3 2 4 2" xfId="6414"/>
    <cellStyle name="Normal 4 3 2 3 2 4 2 2" xfId="16130"/>
    <cellStyle name="Normal 4 3 2 3 2 4 2 3" xfId="25681"/>
    <cellStyle name="Normal 4 3 2 3 2 4 2 4" xfId="35207"/>
    <cellStyle name="Normal 4 3 2 3 2 4 3" xfId="16129"/>
    <cellStyle name="Normal 4 3 2 3 2 4 4" xfId="25680"/>
    <cellStyle name="Normal 4 3 2 3 2 4 5" xfId="35206"/>
    <cellStyle name="Normal 4 3 2 3 2 5" xfId="6415"/>
    <cellStyle name="Normal 4 3 2 3 2 5 2" xfId="6416"/>
    <cellStyle name="Normal 4 3 2 3 2 5 2 2" xfId="16132"/>
    <cellStyle name="Normal 4 3 2 3 2 5 2 3" xfId="25683"/>
    <cellStyle name="Normal 4 3 2 3 2 5 2 4" xfId="35209"/>
    <cellStyle name="Normal 4 3 2 3 2 5 3" xfId="16131"/>
    <cellStyle name="Normal 4 3 2 3 2 5 4" xfId="25682"/>
    <cellStyle name="Normal 4 3 2 3 2 5 5" xfId="35208"/>
    <cellStyle name="Normal 4 3 2 3 2 6" xfId="6417"/>
    <cellStyle name="Normal 4 3 2 3 2 6 2" xfId="16133"/>
    <cellStyle name="Normal 4 3 2 3 2 6 3" xfId="25684"/>
    <cellStyle name="Normal 4 3 2 3 2 6 4" xfId="35210"/>
    <cellStyle name="Normal 4 3 2 3 2 7" xfId="6418"/>
    <cellStyle name="Normal 4 3 2 3 2 7 2" xfId="16134"/>
    <cellStyle name="Normal 4 3 2 3 2 7 3" xfId="25685"/>
    <cellStyle name="Normal 4 3 2 3 2 7 4" xfId="35211"/>
    <cellStyle name="Normal 4 3 2 3 2 8" xfId="16122"/>
    <cellStyle name="Normal 4 3 2 3 2 9" xfId="25673"/>
    <cellStyle name="Normal 4 3 2 3 3" xfId="6419"/>
    <cellStyle name="Normal 4 3 2 3 3 10" xfId="35212"/>
    <cellStyle name="Normal 4 3 2 3 3 2" xfId="6420"/>
    <cellStyle name="Normal 4 3 2 3 3 2 2" xfId="6421"/>
    <cellStyle name="Normal 4 3 2 3 3 2 2 2" xfId="16137"/>
    <cellStyle name="Normal 4 3 2 3 3 2 2 3" xfId="25688"/>
    <cellStyle name="Normal 4 3 2 3 3 2 2 4" xfId="35214"/>
    <cellStyle name="Normal 4 3 2 3 3 2 3" xfId="6422"/>
    <cellStyle name="Normal 4 3 2 3 3 2 3 2" xfId="16138"/>
    <cellStyle name="Normal 4 3 2 3 3 2 3 3" xfId="25689"/>
    <cellStyle name="Normal 4 3 2 3 3 2 3 4" xfId="35215"/>
    <cellStyle name="Normal 4 3 2 3 3 2 4" xfId="16136"/>
    <cellStyle name="Normal 4 3 2 3 3 2 5" xfId="25687"/>
    <cellStyle name="Normal 4 3 2 3 3 2 6" xfId="35213"/>
    <cellStyle name="Normal 4 3 2 3 3 3" xfId="6423"/>
    <cellStyle name="Normal 4 3 2 3 3 3 2" xfId="6424"/>
    <cellStyle name="Normal 4 3 2 3 3 3 2 2" xfId="16140"/>
    <cellStyle name="Normal 4 3 2 3 3 3 2 3" xfId="25691"/>
    <cellStyle name="Normal 4 3 2 3 3 3 2 4" xfId="35217"/>
    <cellStyle name="Normal 4 3 2 3 3 3 3" xfId="6425"/>
    <cellStyle name="Normal 4 3 2 3 3 3 3 2" xfId="16141"/>
    <cellStyle name="Normal 4 3 2 3 3 3 3 3" xfId="25692"/>
    <cellStyle name="Normal 4 3 2 3 3 3 3 4" xfId="35218"/>
    <cellStyle name="Normal 4 3 2 3 3 3 4" xfId="16139"/>
    <cellStyle name="Normal 4 3 2 3 3 3 5" xfId="25690"/>
    <cellStyle name="Normal 4 3 2 3 3 3 6" xfId="35216"/>
    <cellStyle name="Normal 4 3 2 3 3 4" xfId="6426"/>
    <cellStyle name="Normal 4 3 2 3 3 4 2" xfId="6427"/>
    <cellStyle name="Normal 4 3 2 3 3 4 2 2" xfId="16143"/>
    <cellStyle name="Normal 4 3 2 3 3 4 2 3" xfId="25694"/>
    <cellStyle name="Normal 4 3 2 3 3 4 2 4" xfId="35220"/>
    <cellStyle name="Normal 4 3 2 3 3 4 3" xfId="16142"/>
    <cellStyle name="Normal 4 3 2 3 3 4 4" xfId="25693"/>
    <cellStyle name="Normal 4 3 2 3 3 4 5" xfId="35219"/>
    <cellStyle name="Normal 4 3 2 3 3 5" xfId="6428"/>
    <cellStyle name="Normal 4 3 2 3 3 5 2" xfId="6429"/>
    <cellStyle name="Normal 4 3 2 3 3 5 2 2" xfId="16145"/>
    <cellStyle name="Normal 4 3 2 3 3 5 2 3" xfId="25696"/>
    <cellStyle name="Normal 4 3 2 3 3 5 2 4" xfId="35222"/>
    <cellStyle name="Normal 4 3 2 3 3 5 3" xfId="16144"/>
    <cellStyle name="Normal 4 3 2 3 3 5 4" xfId="25695"/>
    <cellStyle name="Normal 4 3 2 3 3 5 5" xfId="35221"/>
    <cellStyle name="Normal 4 3 2 3 3 6" xfId="6430"/>
    <cellStyle name="Normal 4 3 2 3 3 6 2" xfId="16146"/>
    <cellStyle name="Normal 4 3 2 3 3 6 3" xfId="25697"/>
    <cellStyle name="Normal 4 3 2 3 3 6 4" xfId="35223"/>
    <cellStyle name="Normal 4 3 2 3 3 7" xfId="6431"/>
    <cellStyle name="Normal 4 3 2 3 3 7 2" xfId="16147"/>
    <cellStyle name="Normal 4 3 2 3 3 7 3" xfId="25698"/>
    <cellStyle name="Normal 4 3 2 3 3 7 4" xfId="35224"/>
    <cellStyle name="Normal 4 3 2 3 3 8" xfId="16135"/>
    <cellStyle name="Normal 4 3 2 3 3 9" xfId="25686"/>
    <cellStyle name="Normal 4 3 2 3 4" xfId="6432"/>
    <cellStyle name="Normal 4 3 2 3 4 2" xfId="6433"/>
    <cellStyle name="Normal 4 3 2 3 4 2 2" xfId="16149"/>
    <cellStyle name="Normal 4 3 2 3 4 2 3" xfId="25700"/>
    <cellStyle name="Normal 4 3 2 3 4 2 4" xfId="35226"/>
    <cellStyle name="Normal 4 3 2 3 4 3" xfId="6434"/>
    <cellStyle name="Normal 4 3 2 3 4 3 2" xfId="16150"/>
    <cellStyle name="Normal 4 3 2 3 4 3 3" xfId="25701"/>
    <cellStyle name="Normal 4 3 2 3 4 3 4" xfId="35227"/>
    <cellStyle name="Normal 4 3 2 3 4 4" xfId="16148"/>
    <cellStyle name="Normal 4 3 2 3 4 5" xfId="25699"/>
    <cellStyle name="Normal 4 3 2 3 4 6" xfId="35225"/>
    <cellStyle name="Normal 4 3 2 3 5" xfId="6435"/>
    <cellStyle name="Normal 4 3 2 3 5 2" xfId="6436"/>
    <cellStyle name="Normal 4 3 2 3 5 2 2" xfId="16152"/>
    <cellStyle name="Normal 4 3 2 3 5 2 3" xfId="25703"/>
    <cellStyle name="Normal 4 3 2 3 5 2 4" xfId="35229"/>
    <cellStyle name="Normal 4 3 2 3 5 3" xfId="6437"/>
    <cellStyle name="Normal 4 3 2 3 5 3 2" xfId="16153"/>
    <cellStyle name="Normal 4 3 2 3 5 3 3" xfId="25704"/>
    <cellStyle name="Normal 4 3 2 3 5 3 4" xfId="35230"/>
    <cellStyle name="Normal 4 3 2 3 5 4" xfId="16151"/>
    <cellStyle name="Normal 4 3 2 3 5 5" xfId="25702"/>
    <cellStyle name="Normal 4 3 2 3 5 6" xfId="35228"/>
    <cellStyle name="Normal 4 3 2 3 6" xfId="6438"/>
    <cellStyle name="Normal 4 3 2 3 6 2" xfId="6439"/>
    <cellStyle name="Normal 4 3 2 3 6 2 2" xfId="16155"/>
    <cellStyle name="Normal 4 3 2 3 6 2 3" xfId="25706"/>
    <cellStyle name="Normal 4 3 2 3 6 2 4" xfId="35232"/>
    <cellStyle name="Normal 4 3 2 3 6 3" xfId="6440"/>
    <cellStyle name="Normal 4 3 2 3 6 3 2" xfId="16156"/>
    <cellStyle name="Normal 4 3 2 3 6 3 3" xfId="25707"/>
    <cellStyle name="Normal 4 3 2 3 6 3 4" xfId="35233"/>
    <cellStyle name="Normal 4 3 2 3 6 4" xfId="16154"/>
    <cellStyle name="Normal 4 3 2 3 6 5" xfId="25705"/>
    <cellStyle name="Normal 4 3 2 3 6 6" xfId="35231"/>
    <cellStyle name="Normal 4 3 2 3 7" xfId="6441"/>
    <cellStyle name="Normal 4 3 2 3 7 2" xfId="6442"/>
    <cellStyle name="Normal 4 3 2 3 7 2 2" xfId="16158"/>
    <cellStyle name="Normal 4 3 2 3 7 2 3" xfId="25709"/>
    <cellStyle name="Normal 4 3 2 3 7 2 4" xfId="35235"/>
    <cellStyle name="Normal 4 3 2 3 7 3" xfId="16157"/>
    <cellStyle name="Normal 4 3 2 3 7 4" xfId="25708"/>
    <cellStyle name="Normal 4 3 2 3 7 5" xfId="35234"/>
    <cellStyle name="Normal 4 3 2 3 8" xfId="6443"/>
    <cellStyle name="Normal 4 3 2 3 8 2" xfId="16159"/>
    <cellStyle name="Normal 4 3 2 3 8 3" xfId="25710"/>
    <cellStyle name="Normal 4 3 2 3 8 4" xfId="35236"/>
    <cellStyle name="Normal 4 3 2 3 9" xfId="6444"/>
    <cellStyle name="Normal 4 3 2 3 9 2" xfId="16160"/>
    <cellStyle name="Normal 4 3 2 3 9 3" xfId="25711"/>
    <cellStyle name="Normal 4 3 2 3 9 4" xfId="35237"/>
    <cellStyle name="Normal 4 3 2 4" xfId="6445"/>
    <cellStyle name="Normal 4 3 2 4 10" xfId="25712"/>
    <cellStyle name="Normal 4 3 2 4 11" xfId="35238"/>
    <cellStyle name="Normal 4 3 2 4 2" xfId="6446"/>
    <cellStyle name="Normal 4 3 2 4 2 2" xfId="6447"/>
    <cellStyle name="Normal 4 3 2 4 2 2 2" xfId="16163"/>
    <cellStyle name="Normal 4 3 2 4 2 2 3" xfId="25714"/>
    <cellStyle name="Normal 4 3 2 4 2 2 4" xfId="35240"/>
    <cellStyle name="Normal 4 3 2 4 2 3" xfId="6448"/>
    <cellStyle name="Normal 4 3 2 4 2 3 2" xfId="16164"/>
    <cellStyle name="Normal 4 3 2 4 2 3 3" xfId="25715"/>
    <cellStyle name="Normal 4 3 2 4 2 3 4" xfId="35241"/>
    <cellStyle name="Normal 4 3 2 4 2 4" xfId="16162"/>
    <cellStyle name="Normal 4 3 2 4 2 5" xfId="25713"/>
    <cellStyle name="Normal 4 3 2 4 2 6" xfId="35239"/>
    <cellStyle name="Normal 4 3 2 4 3" xfId="6449"/>
    <cellStyle name="Normal 4 3 2 4 3 2" xfId="6450"/>
    <cellStyle name="Normal 4 3 2 4 3 2 2" xfId="16166"/>
    <cellStyle name="Normal 4 3 2 4 3 2 3" xfId="25717"/>
    <cellStyle name="Normal 4 3 2 4 3 2 4" xfId="35243"/>
    <cellStyle name="Normal 4 3 2 4 3 3" xfId="6451"/>
    <cellStyle name="Normal 4 3 2 4 3 3 2" xfId="16167"/>
    <cellStyle name="Normal 4 3 2 4 3 3 3" xfId="25718"/>
    <cellStyle name="Normal 4 3 2 4 3 3 4" xfId="35244"/>
    <cellStyle name="Normal 4 3 2 4 3 4" xfId="16165"/>
    <cellStyle name="Normal 4 3 2 4 3 5" xfId="25716"/>
    <cellStyle name="Normal 4 3 2 4 3 6" xfId="35242"/>
    <cellStyle name="Normal 4 3 2 4 4" xfId="6452"/>
    <cellStyle name="Normal 4 3 2 4 4 2" xfId="6453"/>
    <cellStyle name="Normal 4 3 2 4 4 2 2" xfId="16169"/>
    <cellStyle name="Normal 4 3 2 4 4 2 3" xfId="25720"/>
    <cellStyle name="Normal 4 3 2 4 4 2 4" xfId="35246"/>
    <cellStyle name="Normal 4 3 2 4 4 3" xfId="16168"/>
    <cellStyle name="Normal 4 3 2 4 4 4" xfId="25719"/>
    <cellStyle name="Normal 4 3 2 4 4 5" xfId="35245"/>
    <cellStyle name="Normal 4 3 2 4 5" xfId="6454"/>
    <cellStyle name="Normal 4 3 2 4 5 2" xfId="6455"/>
    <cellStyle name="Normal 4 3 2 4 5 2 2" xfId="16171"/>
    <cellStyle name="Normal 4 3 2 4 5 2 3" xfId="25722"/>
    <cellStyle name="Normal 4 3 2 4 5 2 4" xfId="35248"/>
    <cellStyle name="Normal 4 3 2 4 5 3" xfId="16170"/>
    <cellStyle name="Normal 4 3 2 4 5 4" xfId="25721"/>
    <cellStyle name="Normal 4 3 2 4 5 5" xfId="35247"/>
    <cellStyle name="Normal 4 3 2 4 6" xfId="6456"/>
    <cellStyle name="Normal 4 3 2 4 6 2" xfId="16172"/>
    <cellStyle name="Normal 4 3 2 4 6 3" xfId="25723"/>
    <cellStyle name="Normal 4 3 2 4 6 4" xfId="35249"/>
    <cellStyle name="Normal 4 3 2 4 7" xfId="6457"/>
    <cellStyle name="Normal 4 3 2 4 7 2" xfId="16173"/>
    <cellStyle name="Normal 4 3 2 4 7 3" xfId="25724"/>
    <cellStyle name="Normal 4 3 2 4 7 4" xfId="35250"/>
    <cellStyle name="Normal 4 3 2 4 8" xfId="6458"/>
    <cellStyle name="Normal 4 3 2 4 8 2" xfId="16174"/>
    <cellStyle name="Normal 4 3 2 4 8 3" xfId="25725"/>
    <cellStyle name="Normal 4 3 2 4 8 4" xfId="35251"/>
    <cellStyle name="Normal 4 3 2 4 9" xfId="16161"/>
    <cellStyle name="Normal 4 3 2 5" xfId="6459"/>
    <cellStyle name="Normal 4 3 2 5 10" xfId="35252"/>
    <cellStyle name="Normal 4 3 2 5 2" xfId="6460"/>
    <cellStyle name="Normal 4 3 2 5 2 2" xfId="6461"/>
    <cellStyle name="Normal 4 3 2 5 2 2 2" xfId="16177"/>
    <cellStyle name="Normal 4 3 2 5 2 2 3" xfId="25728"/>
    <cellStyle name="Normal 4 3 2 5 2 2 4" xfId="35254"/>
    <cellStyle name="Normal 4 3 2 5 2 3" xfId="6462"/>
    <cellStyle name="Normal 4 3 2 5 2 3 2" xfId="16178"/>
    <cellStyle name="Normal 4 3 2 5 2 3 3" xfId="25729"/>
    <cellStyle name="Normal 4 3 2 5 2 3 4" xfId="35255"/>
    <cellStyle name="Normal 4 3 2 5 2 4" xfId="16176"/>
    <cellStyle name="Normal 4 3 2 5 2 5" xfId="25727"/>
    <cellStyle name="Normal 4 3 2 5 2 6" xfId="35253"/>
    <cellStyle name="Normal 4 3 2 5 3" xfId="6463"/>
    <cellStyle name="Normal 4 3 2 5 3 2" xfId="6464"/>
    <cellStyle name="Normal 4 3 2 5 3 2 2" xfId="16180"/>
    <cellStyle name="Normal 4 3 2 5 3 2 3" xfId="25731"/>
    <cellStyle name="Normal 4 3 2 5 3 2 4" xfId="35257"/>
    <cellStyle name="Normal 4 3 2 5 3 3" xfId="6465"/>
    <cellStyle name="Normal 4 3 2 5 3 3 2" xfId="16181"/>
    <cellStyle name="Normal 4 3 2 5 3 3 3" xfId="25732"/>
    <cellStyle name="Normal 4 3 2 5 3 3 4" xfId="35258"/>
    <cellStyle name="Normal 4 3 2 5 3 4" xfId="16179"/>
    <cellStyle name="Normal 4 3 2 5 3 5" xfId="25730"/>
    <cellStyle name="Normal 4 3 2 5 3 6" xfId="35256"/>
    <cellStyle name="Normal 4 3 2 5 4" xfId="6466"/>
    <cellStyle name="Normal 4 3 2 5 4 2" xfId="6467"/>
    <cellStyle name="Normal 4 3 2 5 4 2 2" xfId="16183"/>
    <cellStyle name="Normal 4 3 2 5 4 2 3" xfId="25734"/>
    <cellStyle name="Normal 4 3 2 5 4 2 4" xfId="35260"/>
    <cellStyle name="Normal 4 3 2 5 4 3" xfId="16182"/>
    <cellStyle name="Normal 4 3 2 5 4 4" xfId="25733"/>
    <cellStyle name="Normal 4 3 2 5 4 5" xfId="35259"/>
    <cellStyle name="Normal 4 3 2 5 5" xfId="6468"/>
    <cellStyle name="Normal 4 3 2 5 5 2" xfId="6469"/>
    <cellStyle name="Normal 4 3 2 5 5 2 2" xfId="16185"/>
    <cellStyle name="Normal 4 3 2 5 5 2 3" xfId="25736"/>
    <cellStyle name="Normal 4 3 2 5 5 2 4" xfId="35262"/>
    <cellStyle name="Normal 4 3 2 5 5 3" xfId="16184"/>
    <cellStyle name="Normal 4 3 2 5 5 4" xfId="25735"/>
    <cellStyle name="Normal 4 3 2 5 5 5" xfId="35261"/>
    <cellStyle name="Normal 4 3 2 5 6" xfId="6470"/>
    <cellStyle name="Normal 4 3 2 5 6 2" xfId="16186"/>
    <cellStyle name="Normal 4 3 2 5 6 3" xfId="25737"/>
    <cellStyle name="Normal 4 3 2 5 6 4" xfId="35263"/>
    <cellStyle name="Normal 4 3 2 5 7" xfId="6471"/>
    <cellStyle name="Normal 4 3 2 5 7 2" xfId="16187"/>
    <cellStyle name="Normal 4 3 2 5 7 3" xfId="25738"/>
    <cellStyle name="Normal 4 3 2 5 7 4" xfId="35264"/>
    <cellStyle name="Normal 4 3 2 5 8" xfId="16175"/>
    <cellStyle name="Normal 4 3 2 5 9" xfId="25726"/>
    <cellStyle name="Normal 4 3 2 6" xfId="6472"/>
    <cellStyle name="Normal 4 3 2 6 10" xfId="35265"/>
    <cellStyle name="Normal 4 3 2 6 2" xfId="6473"/>
    <cellStyle name="Normal 4 3 2 6 2 2" xfId="6474"/>
    <cellStyle name="Normal 4 3 2 6 2 2 2" xfId="16190"/>
    <cellStyle name="Normal 4 3 2 6 2 2 3" xfId="25741"/>
    <cellStyle name="Normal 4 3 2 6 2 2 4" xfId="35267"/>
    <cellStyle name="Normal 4 3 2 6 2 3" xfId="6475"/>
    <cellStyle name="Normal 4 3 2 6 2 3 2" xfId="16191"/>
    <cellStyle name="Normal 4 3 2 6 2 3 3" xfId="25742"/>
    <cellStyle name="Normal 4 3 2 6 2 3 4" xfId="35268"/>
    <cellStyle name="Normal 4 3 2 6 2 4" xfId="16189"/>
    <cellStyle name="Normal 4 3 2 6 2 5" xfId="25740"/>
    <cellStyle name="Normal 4 3 2 6 2 6" xfId="35266"/>
    <cellStyle name="Normal 4 3 2 6 3" xfId="6476"/>
    <cellStyle name="Normal 4 3 2 6 3 2" xfId="6477"/>
    <cellStyle name="Normal 4 3 2 6 3 2 2" xfId="16193"/>
    <cellStyle name="Normal 4 3 2 6 3 2 3" xfId="25744"/>
    <cellStyle name="Normal 4 3 2 6 3 2 4" xfId="35270"/>
    <cellStyle name="Normal 4 3 2 6 3 3" xfId="16192"/>
    <cellStyle name="Normal 4 3 2 6 3 4" xfId="25743"/>
    <cellStyle name="Normal 4 3 2 6 3 5" xfId="35269"/>
    <cellStyle name="Normal 4 3 2 6 4" xfId="6478"/>
    <cellStyle name="Normal 4 3 2 6 4 2" xfId="6479"/>
    <cellStyle name="Normal 4 3 2 6 4 2 2" xfId="16195"/>
    <cellStyle name="Normal 4 3 2 6 4 2 3" xfId="25746"/>
    <cellStyle name="Normal 4 3 2 6 4 2 4" xfId="35272"/>
    <cellStyle name="Normal 4 3 2 6 4 3" xfId="16194"/>
    <cellStyle name="Normal 4 3 2 6 4 4" xfId="25745"/>
    <cellStyle name="Normal 4 3 2 6 4 5" xfId="35271"/>
    <cellStyle name="Normal 4 3 2 6 5" xfId="6480"/>
    <cellStyle name="Normal 4 3 2 6 5 2" xfId="6481"/>
    <cellStyle name="Normal 4 3 2 6 5 2 2" xfId="16197"/>
    <cellStyle name="Normal 4 3 2 6 5 2 3" xfId="25748"/>
    <cellStyle name="Normal 4 3 2 6 5 2 4" xfId="35274"/>
    <cellStyle name="Normal 4 3 2 6 5 3" xfId="16196"/>
    <cellStyle name="Normal 4 3 2 6 5 4" xfId="25747"/>
    <cellStyle name="Normal 4 3 2 6 5 5" xfId="35273"/>
    <cellStyle name="Normal 4 3 2 6 6" xfId="6482"/>
    <cellStyle name="Normal 4 3 2 6 6 2" xfId="16198"/>
    <cellStyle name="Normal 4 3 2 6 6 3" xfId="25749"/>
    <cellStyle name="Normal 4 3 2 6 6 4" xfId="35275"/>
    <cellStyle name="Normal 4 3 2 6 7" xfId="6483"/>
    <cellStyle name="Normal 4 3 2 6 7 2" xfId="16199"/>
    <cellStyle name="Normal 4 3 2 6 7 3" xfId="25750"/>
    <cellStyle name="Normal 4 3 2 6 7 4" xfId="35276"/>
    <cellStyle name="Normal 4 3 2 6 8" xfId="16188"/>
    <cellStyle name="Normal 4 3 2 6 9" xfId="25739"/>
    <cellStyle name="Normal 4 3 2 7" xfId="6484"/>
    <cellStyle name="Normal 4 3 2 7 10" xfId="35277"/>
    <cellStyle name="Normal 4 3 2 7 2" xfId="6485"/>
    <cellStyle name="Normal 4 3 2 7 2 2" xfId="6486"/>
    <cellStyle name="Normal 4 3 2 7 2 2 2" xfId="16202"/>
    <cellStyle name="Normal 4 3 2 7 2 2 3" xfId="25753"/>
    <cellStyle name="Normal 4 3 2 7 2 2 4" xfId="35279"/>
    <cellStyle name="Normal 4 3 2 7 2 3" xfId="6487"/>
    <cellStyle name="Normal 4 3 2 7 2 3 2" xfId="16203"/>
    <cellStyle name="Normal 4 3 2 7 2 3 3" xfId="25754"/>
    <cellStyle name="Normal 4 3 2 7 2 3 4" xfId="35280"/>
    <cellStyle name="Normal 4 3 2 7 2 4" xfId="16201"/>
    <cellStyle name="Normal 4 3 2 7 2 5" xfId="25752"/>
    <cellStyle name="Normal 4 3 2 7 2 6" xfId="35278"/>
    <cellStyle name="Normal 4 3 2 7 3" xfId="6488"/>
    <cellStyle name="Normal 4 3 2 7 3 2" xfId="6489"/>
    <cellStyle name="Normal 4 3 2 7 3 2 2" xfId="16205"/>
    <cellStyle name="Normal 4 3 2 7 3 2 3" xfId="25756"/>
    <cellStyle name="Normal 4 3 2 7 3 2 4" xfId="35282"/>
    <cellStyle name="Normal 4 3 2 7 3 3" xfId="16204"/>
    <cellStyle name="Normal 4 3 2 7 3 4" xfId="25755"/>
    <cellStyle name="Normal 4 3 2 7 3 5" xfId="35281"/>
    <cellStyle name="Normal 4 3 2 7 4" xfId="6490"/>
    <cellStyle name="Normal 4 3 2 7 4 2" xfId="6491"/>
    <cellStyle name="Normal 4 3 2 7 4 2 2" xfId="16207"/>
    <cellStyle name="Normal 4 3 2 7 4 2 3" xfId="25758"/>
    <cellStyle name="Normal 4 3 2 7 4 2 4" xfId="35284"/>
    <cellStyle name="Normal 4 3 2 7 4 3" xfId="16206"/>
    <cellStyle name="Normal 4 3 2 7 4 4" xfId="25757"/>
    <cellStyle name="Normal 4 3 2 7 4 5" xfId="35283"/>
    <cellStyle name="Normal 4 3 2 7 5" xfId="6492"/>
    <cellStyle name="Normal 4 3 2 7 5 2" xfId="6493"/>
    <cellStyle name="Normal 4 3 2 7 5 2 2" xfId="16209"/>
    <cellStyle name="Normal 4 3 2 7 5 2 3" xfId="25760"/>
    <cellStyle name="Normal 4 3 2 7 5 2 4" xfId="35286"/>
    <cellStyle name="Normal 4 3 2 7 5 3" xfId="16208"/>
    <cellStyle name="Normal 4 3 2 7 5 4" xfId="25759"/>
    <cellStyle name="Normal 4 3 2 7 5 5" xfId="35285"/>
    <cellStyle name="Normal 4 3 2 7 6" xfId="6494"/>
    <cellStyle name="Normal 4 3 2 7 6 2" xfId="16210"/>
    <cellStyle name="Normal 4 3 2 7 6 3" xfId="25761"/>
    <cellStyle name="Normal 4 3 2 7 6 4" xfId="35287"/>
    <cellStyle name="Normal 4 3 2 7 7" xfId="6495"/>
    <cellStyle name="Normal 4 3 2 7 7 2" xfId="16211"/>
    <cellStyle name="Normal 4 3 2 7 7 3" xfId="25762"/>
    <cellStyle name="Normal 4 3 2 7 7 4" xfId="35288"/>
    <cellStyle name="Normal 4 3 2 7 8" xfId="16200"/>
    <cellStyle name="Normal 4 3 2 7 9" xfId="25751"/>
    <cellStyle name="Normal 4 3 2 8" xfId="6496"/>
    <cellStyle name="Normal 4 3 2 8 2" xfId="6497"/>
    <cellStyle name="Normal 4 3 2 8 2 2" xfId="16213"/>
    <cellStyle name="Normal 4 3 2 8 2 3" xfId="25764"/>
    <cellStyle name="Normal 4 3 2 8 2 4" xfId="35290"/>
    <cellStyle name="Normal 4 3 2 8 3" xfId="6498"/>
    <cellStyle name="Normal 4 3 2 8 3 2" xfId="16214"/>
    <cellStyle name="Normal 4 3 2 8 3 3" xfId="25765"/>
    <cellStyle name="Normal 4 3 2 8 3 4" xfId="35291"/>
    <cellStyle name="Normal 4 3 2 8 4" xfId="16212"/>
    <cellStyle name="Normal 4 3 2 8 5" xfId="25763"/>
    <cellStyle name="Normal 4 3 2 8 6" xfId="35289"/>
    <cellStyle name="Normal 4 3 2 9" xfId="6499"/>
    <cellStyle name="Normal 4 3 2 9 2" xfId="6500"/>
    <cellStyle name="Normal 4 3 2 9 2 2" xfId="16216"/>
    <cellStyle name="Normal 4 3 2 9 2 3" xfId="25767"/>
    <cellStyle name="Normal 4 3 2 9 2 4" xfId="35293"/>
    <cellStyle name="Normal 4 3 2 9 3" xfId="6501"/>
    <cellStyle name="Normal 4 3 2 9 3 2" xfId="16217"/>
    <cellStyle name="Normal 4 3 2 9 3 3" xfId="25768"/>
    <cellStyle name="Normal 4 3 2 9 3 4" xfId="35294"/>
    <cellStyle name="Normal 4 3 2 9 4" xfId="16215"/>
    <cellStyle name="Normal 4 3 2 9 5" xfId="25766"/>
    <cellStyle name="Normal 4 3 2 9 6" xfId="35292"/>
    <cellStyle name="Normal 4 3 20" xfId="35115"/>
    <cellStyle name="Normal 4 3 3" xfId="6502"/>
    <cellStyle name="Normal 4 3 3 10" xfId="6503"/>
    <cellStyle name="Normal 4 3 3 10 2" xfId="6504"/>
    <cellStyle name="Normal 4 3 3 10 2 2" xfId="16220"/>
    <cellStyle name="Normal 4 3 3 10 2 3" xfId="25771"/>
    <cellStyle name="Normal 4 3 3 10 2 4" xfId="35297"/>
    <cellStyle name="Normal 4 3 3 10 3" xfId="6505"/>
    <cellStyle name="Normal 4 3 3 10 3 2" xfId="16221"/>
    <cellStyle name="Normal 4 3 3 10 3 3" xfId="25772"/>
    <cellStyle name="Normal 4 3 3 10 3 4" xfId="35298"/>
    <cellStyle name="Normal 4 3 3 10 4" xfId="16219"/>
    <cellStyle name="Normal 4 3 3 10 5" xfId="25770"/>
    <cellStyle name="Normal 4 3 3 10 6" xfId="35296"/>
    <cellStyle name="Normal 4 3 3 11" xfId="6506"/>
    <cellStyle name="Normal 4 3 3 11 2" xfId="6507"/>
    <cellStyle name="Normal 4 3 3 11 2 2" xfId="16223"/>
    <cellStyle name="Normal 4 3 3 11 2 3" xfId="25774"/>
    <cellStyle name="Normal 4 3 3 11 2 4" xfId="35300"/>
    <cellStyle name="Normal 4 3 3 11 3" xfId="16222"/>
    <cellStyle name="Normal 4 3 3 11 4" xfId="25773"/>
    <cellStyle name="Normal 4 3 3 11 5" xfId="35299"/>
    <cellStyle name="Normal 4 3 3 12" xfId="6508"/>
    <cellStyle name="Normal 4 3 3 12 2" xfId="16224"/>
    <cellStyle name="Normal 4 3 3 12 3" xfId="25775"/>
    <cellStyle name="Normal 4 3 3 12 4" xfId="35301"/>
    <cellStyle name="Normal 4 3 3 13" xfId="6509"/>
    <cellStyle name="Normal 4 3 3 13 2" xfId="16225"/>
    <cellStyle name="Normal 4 3 3 13 3" xfId="25776"/>
    <cellStyle name="Normal 4 3 3 13 4" xfId="35302"/>
    <cellStyle name="Normal 4 3 3 14" xfId="6510"/>
    <cellStyle name="Normal 4 3 3 14 2" xfId="16226"/>
    <cellStyle name="Normal 4 3 3 14 3" xfId="25777"/>
    <cellStyle name="Normal 4 3 3 14 4" xfId="35303"/>
    <cellStyle name="Normal 4 3 3 15" xfId="6511"/>
    <cellStyle name="Normal 4 3 3 15 2" xfId="16227"/>
    <cellStyle name="Normal 4 3 3 15 3" xfId="25778"/>
    <cellStyle name="Normal 4 3 3 15 4" xfId="35304"/>
    <cellStyle name="Normal 4 3 3 16" xfId="16218"/>
    <cellStyle name="Normal 4 3 3 17" xfId="25769"/>
    <cellStyle name="Normal 4 3 3 18" xfId="35295"/>
    <cellStyle name="Normal 4 3 3 2" xfId="6512"/>
    <cellStyle name="Normal 4 3 3 2 10" xfId="6513"/>
    <cellStyle name="Normal 4 3 3 2 10 2" xfId="16229"/>
    <cellStyle name="Normal 4 3 3 2 10 3" xfId="25780"/>
    <cellStyle name="Normal 4 3 3 2 10 4" xfId="35306"/>
    <cellStyle name="Normal 4 3 3 2 11" xfId="6514"/>
    <cellStyle name="Normal 4 3 3 2 11 2" xfId="16230"/>
    <cellStyle name="Normal 4 3 3 2 11 3" xfId="25781"/>
    <cellStyle name="Normal 4 3 3 2 11 4" xfId="35307"/>
    <cellStyle name="Normal 4 3 3 2 12" xfId="6515"/>
    <cellStyle name="Normal 4 3 3 2 12 2" xfId="16231"/>
    <cellStyle name="Normal 4 3 3 2 12 3" xfId="25782"/>
    <cellStyle name="Normal 4 3 3 2 12 4" xfId="35308"/>
    <cellStyle name="Normal 4 3 3 2 13" xfId="16228"/>
    <cellStyle name="Normal 4 3 3 2 14" xfId="25779"/>
    <cellStyle name="Normal 4 3 3 2 15" xfId="35305"/>
    <cellStyle name="Normal 4 3 3 2 2" xfId="6516"/>
    <cellStyle name="Normal 4 3 3 2 2 10" xfId="25783"/>
    <cellStyle name="Normal 4 3 3 2 2 11" xfId="35309"/>
    <cellStyle name="Normal 4 3 3 2 2 2" xfId="6517"/>
    <cellStyle name="Normal 4 3 3 2 2 2 2" xfId="6518"/>
    <cellStyle name="Normal 4 3 3 2 2 2 2 2" xfId="16234"/>
    <cellStyle name="Normal 4 3 3 2 2 2 2 3" xfId="25785"/>
    <cellStyle name="Normal 4 3 3 2 2 2 2 4" xfId="35311"/>
    <cellStyle name="Normal 4 3 3 2 2 2 3" xfId="6519"/>
    <cellStyle name="Normal 4 3 3 2 2 2 3 2" xfId="16235"/>
    <cellStyle name="Normal 4 3 3 2 2 2 3 3" xfId="25786"/>
    <cellStyle name="Normal 4 3 3 2 2 2 3 4" xfId="35312"/>
    <cellStyle name="Normal 4 3 3 2 2 2 4" xfId="16233"/>
    <cellStyle name="Normal 4 3 3 2 2 2 5" xfId="25784"/>
    <cellStyle name="Normal 4 3 3 2 2 2 6" xfId="35310"/>
    <cellStyle name="Normal 4 3 3 2 2 3" xfId="6520"/>
    <cellStyle name="Normal 4 3 3 2 2 3 2" xfId="6521"/>
    <cellStyle name="Normal 4 3 3 2 2 3 2 2" xfId="16237"/>
    <cellStyle name="Normal 4 3 3 2 2 3 2 3" xfId="25788"/>
    <cellStyle name="Normal 4 3 3 2 2 3 2 4" xfId="35314"/>
    <cellStyle name="Normal 4 3 3 2 2 3 3" xfId="6522"/>
    <cellStyle name="Normal 4 3 3 2 2 3 3 2" xfId="16238"/>
    <cellStyle name="Normal 4 3 3 2 2 3 3 3" xfId="25789"/>
    <cellStyle name="Normal 4 3 3 2 2 3 3 4" xfId="35315"/>
    <cellStyle name="Normal 4 3 3 2 2 3 4" xfId="16236"/>
    <cellStyle name="Normal 4 3 3 2 2 3 5" xfId="25787"/>
    <cellStyle name="Normal 4 3 3 2 2 3 6" xfId="35313"/>
    <cellStyle name="Normal 4 3 3 2 2 4" xfId="6523"/>
    <cellStyle name="Normal 4 3 3 2 2 4 2" xfId="6524"/>
    <cellStyle name="Normal 4 3 3 2 2 4 2 2" xfId="16240"/>
    <cellStyle name="Normal 4 3 3 2 2 4 2 3" xfId="25791"/>
    <cellStyle name="Normal 4 3 3 2 2 4 2 4" xfId="35317"/>
    <cellStyle name="Normal 4 3 3 2 2 4 3" xfId="16239"/>
    <cellStyle name="Normal 4 3 3 2 2 4 4" xfId="25790"/>
    <cellStyle name="Normal 4 3 3 2 2 4 5" xfId="35316"/>
    <cellStyle name="Normal 4 3 3 2 2 5" xfId="6525"/>
    <cellStyle name="Normal 4 3 3 2 2 5 2" xfId="6526"/>
    <cellStyle name="Normal 4 3 3 2 2 5 2 2" xfId="16242"/>
    <cellStyle name="Normal 4 3 3 2 2 5 2 3" xfId="25793"/>
    <cellStyle name="Normal 4 3 3 2 2 5 2 4" xfId="35319"/>
    <cellStyle name="Normal 4 3 3 2 2 5 3" xfId="16241"/>
    <cellStyle name="Normal 4 3 3 2 2 5 4" xfId="25792"/>
    <cellStyle name="Normal 4 3 3 2 2 5 5" xfId="35318"/>
    <cellStyle name="Normal 4 3 3 2 2 6" xfId="6527"/>
    <cellStyle name="Normal 4 3 3 2 2 6 2" xfId="16243"/>
    <cellStyle name="Normal 4 3 3 2 2 6 3" xfId="25794"/>
    <cellStyle name="Normal 4 3 3 2 2 6 4" xfId="35320"/>
    <cellStyle name="Normal 4 3 3 2 2 7" xfId="6528"/>
    <cellStyle name="Normal 4 3 3 2 2 7 2" xfId="16244"/>
    <cellStyle name="Normal 4 3 3 2 2 7 3" xfId="25795"/>
    <cellStyle name="Normal 4 3 3 2 2 7 4" xfId="35321"/>
    <cellStyle name="Normal 4 3 3 2 2 8" xfId="6529"/>
    <cellStyle name="Normal 4 3 3 2 2 8 2" xfId="16245"/>
    <cellStyle name="Normal 4 3 3 2 2 8 3" xfId="25796"/>
    <cellStyle name="Normal 4 3 3 2 2 8 4" xfId="35322"/>
    <cellStyle name="Normal 4 3 3 2 2 9" xfId="16232"/>
    <cellStyle name="Normal 4 3 3 2 3" xfId="6530"/>
    <cellStyle name="Normal 4 3 3 2 3 10" xfId="35323"/>
    <cellStyle name="Normal 4 3 3 2 3 2" xfId="6531"/>
    <cellStyle name="Normal 4 3 3 2 3 2 2" xfId="6532"/>
    <cellStyle name="Normal 4 3 3 2 3 2 2 2" xfId="16248"/>
    <cellStyle name="Normal 4 3 3 2 3 2 2 3" xfId="25799"/>
    <cellStyle name="Normal 4 3 3 2 3 2 2 4" xfId="35325"/>
    <cellStyle name="Normal 4 3 3 2 3 2 3" xfId="6533"/>
    <cellStyle name="Normal 4 3 3 2 3 2 3 2" xfId="16249"/>
    <cellStyle name="Normal 4 3 3 2 3 2 3 3" xfId="25800"/>
    <cellStyle name="Normal 4 3 3 2 3 2 3 4" xfId="35326"/>
    <cellStyle name="Normal 4 3 3 2 3 2 4" xfId="16247"/>
    <cellStyle name="Normal 4 3 3 2 3 2 5" xfId="25798"/>
    <cellStyle name="Normal 4 3 3 2 3 2 6" xfId="35324"/>
    <cellStyle name="Normal 4 3 3 2 3 3" xfId="6534"/>
    <cellStyle name="Normal 4 3 3 2 3 3 2" xfId="6535"/>
    <cellStyle name="Normal 4 3 3 2 3 3 2 2" xfId="16251"/>
    <cellStyle name="Normal 4 3 3 2 3 3 2 3" xfId="25802"/>
    <cellStyle name="Normal 4 3 3 2 3 3 2 4" xfId="35328"/>
    <cellStyle name="Normal 4 3 3 2 3 3 3" xfId="6536"/>
    <cellStyle name="Normal 4 3 3 2 3 3 3 2" xfId="16252"/>
    <cellStyle name="Normal 4 3 3 2 3 3 3 3" xfId="25803"/>
    <cellStyle name="Normal 4 3 3 2 3 3 3 4" xfId="35329"/>
    <cellStyle name="Normal 4 3 3 2 3 3 4" xfId="16250"/>
    <cellStyle name="Normal 4 3 3 2 3 3 5" xfId="25801"/>
    <cellStyle name="Normal 4 3 3 2 3 3 6" xfId="35327"/>
    <cellStyle name="Normal 4 3 3 2 3 4" xfId="6537"/>
    <cellStyle name="Normal 4 3 3 2 3 4 2" xfId="6538"/>
    <cellStyle name="Normal 4 3 3 2 3 4 2 2" xfId="16254"/>
    <cellStyle name="Normal 4 3 3 2 3 4 2 3" xfId="25805"/>
    <cellStyle name="Normal 4 3 3 2 3 4 2 4" xfId="35331"/>
    <cellStyle name="Normal 4 3 3 2 3 4 3" xfId="16253"/>
    <cellStyle name="Normal 4 3 3 2 3 4 4" xfId="25804"/>
    <cellStyle name="Normal 4 3 3 2 3 4 5" xfId="35330"/>
    <cellStyle name="Normal 4 3 3 2 3 5" xfId="6539"/>
    <cellStyle name="Normal 4 3 3 2 3 5 2" xfId="6540"/>
    <cellStyle name="Normal 4 3 3 2 3 5 2 2" xfId="16256"/>
    <cellStyle name="Normal 4 3 3 2 3 5 2 3" xfId="25807"/>
    <cellStyle name="Normal 4 3 3 2 3 5 2 4" xfId="35333"/>
    <cellStyle name="Normal 4 3 3 2 3 5 3" xfId="16255"/>
    <cellStyle name="Normal 4 3 3 2 3 5 4" xfId="25806"/>
    <cellStyle name="Normal 4 3 3 2 3 5 5" xfId="35332"/>
    <cellStyle name="Normal 4 3 3 2 3 6" xfId="6541"/>
    <cellStyle name="Normal 4 3 3 2 3 6 2" xfId="16257"/>
    <cellStyle name="Normal 4 3 3 2 3 6 3" xfId="25808"/>
    <cellStyle name="Normal 4 3 3 2 3 6 4" xfId="35334"/>
    <cellStyle name="Normal 4 3 3 2 3 7" xfId="6542"/>
    <cellStyle name="Normal 4 3 3 2 3 7 2" xfId="16258"/>
    <cellStyle name="Normal 4 3 3 2 3 7 3" xfId="25809"/>
    <cellStyle name="Normal 4 3 3 2 3 7 4" xfId="35335"/>
    <cellStyle name="Normal 4 3 3 2 3 8" xfId="16246"/>
    <cellStyle name="Normal 4 3 3 2 3 9" xfId="25797"/>
    <cellStyle name="Normal 4 3 3 2 4" xfId="6543"/>
    <cellStyle name="Normal 4 3 3 2 4 10" xfId="35336"/>
    <cellStyle name="Normal 4 3 3 2 4 2" xfId="6544"/>
    <cellStyle name="Normal 4 3 3 2 4 2 2" xfId="6545"/>
    <cellStyle name="Normal 4 3 3 2 4 2 2 2" xfId="16261"/>
    <cellStyle name="Normal 4 3 3 2 4 2 2 3" xfId="25812"/>
    <cellStyle name="Normal 4 3 3 2 4 2 2 4" xfId="35338"/>
    <cellStyle name="Normal 4 3 3 2 4 2 3" xfId="6546"/>
    <cellStyle name="Normal 4 3 3 2 4 2 3 2" xfId="16262"/>
    <cellStyle name="Normal 4 3 3 2 4 2 3 3" xfId="25813"/>
    <cellStyle name="Normal 4 3 3 2 4 2 3 4" xfId="35339"/>
    <cellStyle name="Normal 4 3 3 2 4 2 4" xfId="16260"/>
    <cellStyle name="Normal 4 3 3 2 4 2 5" xfId="25811"/>
    <cellStyle name="Normal 4 3 3 2 4 2 6" xfId="35337"/>
    <cellStyle name="Normal 4 3 3 2 4 3" xfId="6547"/>
    <cellStyle name="Normal 4 3 3 2 4 3 2" xfId="6548"/>
    <cellStyle name="Normal 4 3 3 2 4 3 2 2" xfId="16264"/>
    <cellStyle name="Normal 4 3 3 2 4 3 2 3" xfId="25815"/>
    <cellStyle name="Normal 4 3 3 2 4 3 2 4" xfId="35341"/>
    <cellStyle name="Normal 4 3 3 2 4 3 3" xfId="16263"/>
    <cellStyle name="Normal 4 3 3 2 4 3 4" xfId="25814"/>
    <cellStyle name="Normal 4 3 3 2 4 3 5" xfId="35340"/>
    <cellStyle name="Normal 4 3 3 2 4 4" xfId="6549"/>
    <cellStyle name="Normal 4 3 3 2 4 4 2" xfId="6550"/>
    <cellStyle name="Normal 4 3 3 2 4 4 2 2" xfId="16266"/>
    <cellStyle name="Normal 4 3 3 2 4 4 2 3" xfId="25817"/>
    <cellStyle name="Normal 4 3 3 2 4 4 2 4" xfId="35343"/>
    <cellStyle name="Normal 4 3 3 2 4 4 3" xfId="16265"/>
    <cellStyle name="Normal 4 3 3 2 4 4 4" xfId="25816"/>
    <cellStyle name="Normal 4 3 3 2 4 4 5" xfId="35342"/>
    <cellStyle name="Normal 4 3 3 2 4 5" xfId="6551"/>
    <cellStyle name="Normal 4 3 3 2 4 5 2" xfId="6552"/>
    <cellStyle name="Normal 4 3 3 2 4 5 2 2" xfId="16268"/>
    <cellStyle name="Normal 4 3 3 2 4 5 2 3" xfId="25819"/>
    <cellStyle name="Normal 4 3 3 2 4 5 2 4" xfId="35345"/>
    <cellStyle name="Normal 4 3 3 2 4 5 3" xfId="16267"/>
    <cellStyle name="Normal 4 3 3 2 4 5 4" xfId="25818"/>
    <cellStyle name="Normal 4 3 3 2 4 5 5" xfId="35344"/>
    <cellStyle name="Normal 4 3 3 2 4 6" xfId="6553"/>
    <cellStyle name="Normal 4 3 3 2 4 6 2" xfId="16269"/>
    <cellStyle name="Normal 4 3 3 2 4 6 3" xfId="25820"/>
    <cellStyle name="Normal 4 3 3 2 4 6 4" xfId="35346"/>
    <cellStyle name="Normal 4 3 3 2 4 7" xfId="6554"/>
    <cellStyle name="Normal 4 3 3 2 4 7 2" xfId="16270"/>
    <cellStyle name="Normal 4 3 3 2 4 7 3" xfId="25821"/>
    <cellStyle name="Normal 4 3 3 2 4 7 4" xfId="35347"/>
    <cellStyle name="Normal 4 3 3 2 4 8" xfId="16259"/>
    <cellStyle name="Normal 4 3 3 2 4 9" xfId="25810"/>
    <cellStyle name="Normal 4 3 3 2 5" xfId="6555"/>
    <cellStyle name="Normal 4 3 3 2 5 2" xfId="6556"/>
    <cellStyle name="Normal 4 3 3 2 5 2 2" xfId="16272"/>
    <cellStyle name="Normal 4 3 3 2 5 2 3" xfId="25823"/>
    <cellStyle name="Normal 4 3 3 2 5 2 4" xfId="35349"/>
    <cellStyle name="Normal 4 3 3 2 5 3" xfId="6557"/>
    <cellStyle name="Normal 4 3 3 2 5 3 2" xfId="16273"/>
    <cellStyle name="Normal 4 3 3 2 5 3 3" xfId="25824"/>
    <cellStyle name="Normal 4 3 3 2 5 3 4" xfId="35350"/>
    <cellStyle name="Normal 4 3 3 2 5 4" xfId="16271"/>
    <cellStyle name="Normal 4 3 3 2 5 5" xfId="25822"/>
    <cellStyle name="Normal 4 3 3 2 5 6" xfId="35348"/>
    <cellStyle name="Normal 4 3 3 2 6" xfId="6558"/>
    <cellStyle name="Normal 4 3 3 2 6 2" xfId="6559"/>
    <cellStyle name="Normal 4 3 3 2 6 2 2" xfId="16275"/>
    <cellStyle name="Normal 4 3 3 2 6 2 3" xfId="25826"/>
    <cellStyle name="Normal 4 3 3 2 6 2 4" xfId="35352"/>
    <cellStyle name="Normal 4 3 3 2 6 3" xfId="6560"/>
    <cellStyle name="Normal 4 3 3 2 6 3 2" xfId="16276"/>
    <cellStyle name="Normal 4 3 3 2 6 3 3" xfId="25827"/>
    <cellStyle name="Normal 4 3 3 2 6 3 4" xfId="35353"/>
    <cellStyle name="Normal 4 3 3 2 6 4" xfId="16274"/>
    <cellStyle name="Normal 4 3 3 2 6 5" xfId="25825"/>
    <cellStyle name="Normal 4 3 3 2 6 6" xfId="35351"/>
    <cellStyle name="Normal 4 3 3 2 7" xfId="6561"/>
    <cellStyle name="Normal 4 3 3 2 7 2" xfId="6562"/>
    <cellStyle name="Normal 4 3 3 2 7 2 2" xfId="16278"/>
    <cellStyle name="Normal 4 3 3 2 7 2 3" xfId="25829"/>
    <cellStyle name="Normal 4 3 3 2 7 2 4" xfId="35355"/>
    <cellStyle name="Normal 4 3 3 2 7 3" xfId="6563"/>
    <cellStyle name="Normal 4 3 3 2 7 3 2" xfId="16279"/>
    <cellStyle name="Normal 4 3 3 2 7 3 3" xfId="25830"/>
    <cellStyle name="Normal 4 3 3 2 7 3 4" xfId="35356"/>
    <cellStyle name="Normal 4 3 3 2 7 4" xfId="16277"/>
    <cellStyle name="Normal 4 3 3 2 7 5" xfId="25828"/>
    <cellStyle name="Normal 4 3 3 2 7 6" xfId="35354"/>
    <cellStyle name="Normal 4 3 3 2 8" xfId="6564"/>
    <cellStyle name="Normal 4 3 3 2 8 2" xfId="6565"/>
    <cellStyle name="Normal 4 3 3 2 8 2 2" xfId="16281"/>
    <cellStyle name="Normal 4 3 3 2 8 2 3" xfId="25832"/>
    <cellStyle name="Normal 4 3 3 2 8 2 4" xfId="35358"/>
    <cellStyle name="Normal 4 3 3 2 8 3" xfId="16280"/>
    <cellStyle name="Normal 4 3 3 2 8 4" xfId="25831"/>
    <cellStyle name="Normal 4 3 3 2 8 5" xfId="35357"/>
    <cellStyle name="Normal 4 3 3 2 9" xfId="6566"/>
    <cellStyle name="Normal 4 3 3 2 9 2" xfId="16282"/>
    <cellStyle name="Normal 4 3 3 2 9 3" xfId="25833"/>
    <cellStyle name="Normal 4 3 3 2 9 4" xfId="35359"/>
    <cellStyle name="Normal 4 3 3 3" xfId="6567"/>
    <cellStyle name="Normal 4 3 3 3 10" xfId="6568"/>
    <cellStyle name="Normal 4 3 3 3 10 2" xfId="16284"/>
    <cellStyle name="Normal 4 3 3 3 10 3" xfId="25835"/>
    <cellStyle name="Normal 4 3 3 3 10 4" xfId="35361"/>
    <cellStyle name="Normal 4 3 3 3 11" xfId="6569"/>
    <cellStyle name="Normal 4 3 3 3 11 2" xfId="16285"/>
    <cellStyle name="Normal 4 3 3 3 11 3" xfId="25836"/>
    <cellStyle name="Normal 4 3 3 3 11 4" xfId="35362"/>
    <cellStyle name="Normal 4 3 3 3 12" xfId="16283"/>
    <cellStyle name="Normal 4 3 3 3 13" xfId="25834"/>
    <cellStyle name="Normal 4 3 3 3 14" xfId="35360"/>
    <cellStyle name="Normal 4 3 3 3 2" xfId="6570"/>
    <cellStyle name="Normal 4 3 3 3 2 10" xfId="35363"/>
    <cellStyle name="Normal 4 3 3 3 2 2" xfId="6571"/>
    <cellStyle name="Normal 4 3 3 3 2 2 2" xfId="6572"/>
    <cellStyle name="Normal 4 3 3 3 2 2 2 2" xfId="16288"/>
    <cellStyle name="Normal 4 3 3 3 2 2 2 3" xfId="25839"/>
    <cellStyle name="Normal 4 3 3 3 2 2 2 4" xfId="35365"/>
    <cellStyle name="Normal 4 3 3 3 2 2 3" xfId="6573"/>
    <cellStyle name="Normal 4 3 3 3 2 2 3 2" xfId="16289"/>
    <cellStyle name="Normal 4 3 3 3 2 2 3 3" xfId="25840"/>
    <cellStyle name="Normal 4 3 3 3 2 2 3 4" xfId="35366"/>
    <cellStyle name="Normal 4 3 3 3 2 2 4" xfId="16287"/>
    <cellStyle name="Normal 4 3 3 3 2 2 5" xfId="25838"/>
    <cellStyle name="Normal 4 3 3 3 2 2 6" xfId="35364"/>
    <cellStyle name="Normal 4 3 3 3 2 3" xfId="6574"/>
    <cellStyle name="Normal 4 3 3 3 2 3 2" xfId="6575"/>
    <cellStyle name="Normal 4 3 3 3 2 3 2 2" xfId="16291"/>
    <cellStyle name="Normal 4 3 3 3 2 3 2 3" xfId="25842"/>
    <cellStyle name="Normal 4 3 3 3 2 3 2 4" xfId="35368"/>
    <cellStyle name="Normal 4 3 3 3 2 3 3" xfId="6576"/>
    <cellStyle name="Normal 4 3 3 3 2 3 3 2" xfId="16292"/>
    <cellStyle name="Normal 4 3 3 3 2 3 3 3" xfId="25843"/>
    <cellStyle name="Normal 4 3 3 3 2 3 3 4" xfId="35369"/>
    <cellStyle name="Normal 4 3 3 3 2 3 4" xfId="16290"/>
    <cellStyle name="Normal 4 3 3 3 2 3 5" xfId="25841"/>
    <cellStyle name="Normal 4 3 3 3 2 3 6" xfId="35367"/>
    <cellStyle name="Normal 4 3 3 3 2 4" xfId="6577"/>
    <cellStyle name="Normal 4 3 3 3 2 4 2" xfId="6578"/>
    <cellStyle name="Normal 4 3 3 3 2 4 2 2" xfId="16294"/>
    <cellStyle name="Normal 4 3 3 3 2 4 2 3" xfId="25845"/>
    <cellStyle name="Normal 4 3 3 3 2 4 2 4" xfId="35371"/>
    <cellStyle name="Normal 4 3 3 3 2 4 3" xfId="16293"/>
    <cellStyle name="Normal 4 3 3 3 2 4 4" xfId="25844"/>
    <cellStyle name="Normal 4 3 3 3 2 4 5" xfId="35370"/>
    <cellStyle name="Normal 4 3 3 3 2 5" xfId="6579"/>
    <cellStyle name="Normal 4 3 3 3 2 5 2" xfId="6580"/>
    <cellStyle name="Normal 4 3 3 3 2 5 2 2" xfId="16296"/>
    <cellStyle name="Normal 4 3 3 3 2 5 2 3" xfId="25847"/>
    <cellStyle name="Normal 4 3 3 3 2 5 2 4" xfId="35373"/>
    <cellStyle name="Normal 4 3 3 3 2 5 3" xfId="16295"/>
    <cellStyle name="Normal 4 3 3 3 2 5 4" xfId="25846"/>
    <cellStyle name="Normal 4 3 3 3 2 5 5" xfId="35372"/>
    <cellStyle name="Normal 4 3 3 3 2 6" xfId="6581"/>
    <cellStyle name="Normal 4 3 3 3 2 6 2" xfId="16297"/>
    <cellStyle name="Normal 4 3 3 3 2 6 3" xfId="25848"/>
    <cellStyle name="Normal 4 3 3 3 2 6 4" xfId="35374"/>
    <cellStyle name="Normal 4 3 3 3 2 7" xfId="6582"/>
    <cellStyle name="Normal 4 3 3 3 2 7 2" xfId="16298"/>
    <cellStyle name="Normal 4 3 3 3 2 7 3" xfId="25849"/>
    <cellStyle name="Normal 4 3 3 3 2 7 4" xfId="35375"/>
    <cellStyle name="Normal 4 3 3 3 2 8" xfId="16286"/>
    <cellStyle name="Normal 4 3 3 3 2 9" xfId="25837"/>
    <cellStyle name="Normal 4 3 3 3 3" xfId="6583"/>
    <cellStyle name="Normal 4 3 3 3 3 10" xfId="35376"/>
    <cellStyle name="Normal 4 3 3 3 3 2" xfId="6584"/>
    <cellStyle name="Normal 4 3 3 3 3 2 2" xfId="6585"/>
    <cellStyle name="Normal 4 3 3 3 3 2 2 2" xfId="16301"/>
    <cellStyle name="Normal 4 3 3 3 3 2 2 3" xfId="25852"/>
    <cellStyle name="Normal 4 3 3 3 3 2 2 4" xfId="35378"/>
    <cellStyle name="Normal 4 3 3 3 3 2 3" xfId="6586"/>
    <cellStyle name="Normal 4 3 3 3 3 2 3 2" xfId="16302"/>
    <cellStyle name="Normal 4 3 3 3 3 2 3 3" xfId="25853"/>
    <cellStyle name="Normal 4 3 3 3 3 2 3 4" xfId="35379"/>
    <cellStyle name="Normal 4 3 3 3 3 2 4" xfId="16300"/>
    <cellStyle name="Normal 4 3 3 3 3 2 5" xfId="25851"/>
    <cellStyle name="Normal 4 3 3 3 3 2 6" xfId="35377"/>
    <cellStyle name="Normal 4 3 3 3 3 3" xfId="6587"/>
    <cellStyle name="Normal 4 3 3 3 3 3 2" xfId="6588"/>
    <cellStyle name="Normal 4 3 3 3 3 3 2 2" xfId="16304"/>
    <cellStyle name="Normal 4 3 3 3 3 3 2 3" xfId="25855"/>
    <cellStyle name="Normal 4 3 3 3 3 3 2 4" xfId="35381"/>
    <cellStyle name="Normal 4 3 3 3 3 3 3" xfId="6589"/>
    <cellStyle name="Normal 4 3 3 3 3 3 3 2" xfId="16305"/>
    <cellStyle name="Normal 4 3 3 3 3 3 3 3" xfId="25856"/>
    <cellStyle name="Normal 4 3 3 3 3 3 3 4" xfId="35382"/>
    <cellStyle name="Normal 4 3 3 3 3 3 4" xfId="16303"/>
    <cellStyle name="Normal 4 3 3 3 3 3 5" xfId="25854"/>
    <cellStyle name="Normal 4 3 3 3 3 3 6" xfId="35380"/>
    <cellStyle name="Normal 4 3 3 3 3 4" xfId="6590"/>
    <cellStyle name="Normal 4 3 3 3 3 4 2" xfId="6591"/>
    <cellStyle name="Normal 4 3 3 3 3 4 2 2" xfId="16307"/>
    <cellStyle name="Normal 4 3 3 3 3 4 2 3" xfId="25858"/>
    <cellStyle name="Normal 4 3 3 3 3 4 2 4" xfId="35384"/>
    <cellStyle name="Normal 4 3 3 3 3 4 3" xfId="16306"/>
    <cellStyle name="Normal 4 3 3 3 3 4 4" xfId="25857"/>
    <cellStyle name="Normal 4 3 3 3 3 4 5" xfId="35383"/>
    <cellStyle name="Normal 4 3 3 3 3 5" xfId="6592"/>
    <cellStyle name="Normal 4 3 3 3 3 5 2" xfId="6593"/>
    <cellStyle name="Normal 4 3 3 3 3 5 2 2" xfId="16309"/>
    <cellStyle name="Normal 4 3 3 3 3 5 2 3" xfId="25860"/>
    <cellStyle name="Normal 4 3 3 3 3 5 2 4" xfId="35386"/>
    <cellStyle name="Normal 4 3 3 3 3 5 3" xfId="16308"/>
    <cellStyle name="Normal 4 3 3 3 3 5 4" xfId="25859"/>
    <cellStyle name="Normal 4 3 3 3 3 5 5" xfId="35385"/>
    <cellStyle name="Normal 4 3 3 3 3 6" xfId="6594"/>
    <cellStyle name="Normal 4 3 3 3 3 6 2" xfId="16310"/>
    <cellStyle name="Normal 4 3 3 3 3 6 3" xfId="25861"/>
    <cellStyle name="Normal 4 3 3 3 3 6 4" xfId="35387"/>
    <cellStyle name="Normal 4 3 3 3 3 7" xfId="6595"/>
    <cellStyle name="Normal 4 3 3 3 3 7 2" xfId="16311"/>
    <cellStyle name="Normal 4 3 3 3 3 7 3" xfId="25862"/>
    <cellStyle name="Normal 4 3 3 3 3 7 4" xfId="35388"/>
    <cellStyle name="Normal 4 3 3 3 3 8" xfId="16299"/>
    <cellStyle name="Normal 4 3 3 3 3 9" xfId="25850"/>
    <cellStyle name="Normal 4 3 3 3 4" xfId="6596"/>
    <cellStyle name="Normal 4 3 3 3 4 2" xfId="6597"/>
    <cellStyle name="Normal 4 3 3 3 4 2 2" xfId="16313"/>
    <cellStyle name="Normal 4 3 3 3 4 2 3" xfId="25864"/>
    <cellStyle name="Normal 4 3 3 3 4 2 4" xfId="35390"/>
    <cellStyle name="Normal 4 3 3 3 4 3" xfId="6598"/>
    <cellStyle name="Normal 4 3 3 3 4 3 2" xfId="16314"/>
    <cellStyle name="Normal 4 3 3 3 4 3 3" xfId="25865"/>
    <cellStyle name="Normal 4 3 3 3 4 3 4" xfId="35391"/>
    <cellStyle name="Normal 4 3 3 3 4 4" xfId="16312"/>
    <cellStyle name="Normal 4 3 3 3 4 5" xfId="25863"/>
    <cellStyle name="Normal 4 3 3 3 4 6" xfId="35389"/>
    <cellStyle name="Normal 4 3 3 3 5" xfId="6599"/>
    <cellStyle name="Normal 4 3 3 3 5 2" xfId="6600"/>
    <cellStyle name="Normal 4 3 3 3 5 2 2" xfId="16316"/>
    <cellStyle name="Normal 4 3 3 3 5 2 3" xfId="25867"/>
    <cellStyle name="Normal 4 3 3 3 5 2 4" xfId="35393"/>
    <cellStyle name="Normal 4 3 3 3 5 3" xfId="6601"/>
    <cellStyle name="Normal 4 3 3 3 5 3 2" xfId="16317"/>
    <cellStyle name="Normal 4 3 3 3 5 3 3" xfId="25868"/>
    <cellStyle name="Normal 4 3 3 3 5 3 4" xfId="35394"/>
    <cellStyle name="Normal 4 3 3 3 5 4" xfId="16315"/>
    <cellStyle name="Normal 4 3 3 3 5 5" xfId="25866"/>
    <cellStyle name="Normal 4 3 3 3 5 6" xfId="35392"/>
    <cellStyle name="Normal 4 3 3 3 6" xfId="6602"/>
    <cellStyle name="Normal 4 3 3 3 6 2" xfId="6603"/>
    <cellStyle name="Normal 4 3 3 3 6 2 2" xfId="16319"/>
    <cellStyle name="Normal 4 3 3 3 6 2 3" xfId="25870"/>
    <cellStyle name="Normal 4 3 3 3 6 2 4" xfId="35396"/>
    <cellStyle name="Normal 4 3 3 3 6 3" xfId="6604"/>
    <cellStyle name="Normal 4 3 3 3 6 3 2" xfId="16320"/>
    <cellStyle name="Normal 4 3 3 3 6 3 3" xfId="25871"/>
    <cellStyle name="Normal 4 3 3 3 6 3 4" xfId="35397"/>
    <cellStyle name="Normal 4 3 3 3 6 4" xfId="16318"/>
    <cellStyle name="Normal 4 3 3 3 6 5" xfId="25869"/>
    <cellStyle name="Normal 4 3 3 3 6 6" xfId="35395"/>
    <cellStyle name="Normal 4 3 3 3 7" xfId="6605"/>
    <cellStyle name="Normal 4 3 3 3 7 2" xfId="6606"/>
    <cellStyle name="Normal 4 3 3 3 7 2 2" xfId="16322"/>
    <cellStyle name="Normal 4 3 3 3 7 2 3" xfId="25873"/>
    <cellStyle name="Normal 4 3 3 3 7 2 4" xfId="35399"/>
    <cellStyle name="Normal 4 3 3 3 7 3" xfId="16321"/>
    <cellStyle name="Normal 4 3 3 3 7 4" xfId="25872"/>
    <cellStyle name="Normal 4 3 3 3 7 5" xfId="35398"/>
    <cellStyle name="Normal 4 3 3 3 8" xfId="6607"/>
    <cellStyle name="Normal 4 3 3 3 8 2" xfId="16323"/>
    <cellStyle name="Normal 4 3 3 3 8 3" xfId="25874"/>
    <cellStyle name="Normal 4 3 3 3 8 4" xfId="35400"/>
    <cellStyle name="Normal 4 3 3 3 9" xfId="6608"/>
    <cellStyle name="Normal 4 3 3 3 9 2" xfId="16324"/>
    <cellStyle name="Normal 4 3 3 3 9 3" xfId="25875"/>
    <cellStyle name="Normal 4 3 3 3 9 4" xfId="35401"/>
    <cellStyle name="Normal 4 3 3 4" xfId="6609"/>
    <cellStyle name="Normal 4 3 3 4 10" xfId="25876"/>
    <cellStyle name="Normal 4 3 3 4 11" xfId="35402"/>
    <cellStyle name="Normal 4 3 3 4 2" xfId="6610"/>
    <cellStyle name="Normal 4 3 3 4 2 2" xfId="6611"/>
    <cellStyle name="Normal 4 3 3 4 2 2 2" xfId="16327"/>
    <cellStyle name="Normal 4 3 3 4 2 2 3" xfId="25878"/>
    <cellStyle name="Normal 4 3 3 4 2 2 4" xfId="35404"/>
    <cellStyle name="Normal 4 3 3 4 2 3" xfId="6612"/>
    <cellStyle name="Normal 4 3 3 4 2 3 2" xfId="16328"/>
    <cellStyle name="Normal 4 3 3 4 2 3 3" xfId="25879"/>
    <cellStyle name="Normal 4 3 3 4 2 3 4" xfId="35405"/>
    <cellStyle name="Normal 4 3 3 4 2 4" xfId="16326"/>
    <cellStyle name="Normal 4 3 3 4 2 5" xfId="25877"/>
    <cellStyle name="Normal 4 3 3 4 2 6" xfId="35403"/>
    <cellStyle name="Normal 4 3 3 4 3" xfId="6613"/>
    <cellStyle name="Normal 4 3 3 4 3 2" xfId="6614"/>
    <cellStyle name="Normal 4 3 3 4 3 2 2" xfId="16330"/>
    <cellStyle name="Normal 4 3 3 4 3 2 3" xfId="25881"/>
    <cellStyle name="Normal 4 3 3 4 3 2 4" xfId="35407"/>
    <cellStyle name="Normal 4 3 3 4 3 3" xfId="6615"/>
    <cellStyle name="Normal 4 3 3 4 3 3 2" xfId="16331"/>
    <cellStyle name="Normal 4 3 3 4 3 3 3" xfId="25882"/>
    <cellStyle name="Normal 4 3 3 4 3 3 4" xfId="35408"/>
    <cellStyle name="Normal 4 3 3 4 3 4" xfId="16329"/>
    <cellStyle name="Normal 4 3 3 4 3 5" xfId="25880"/>
    <cellStyle name="Normal 4 3 3 4 3 6" xfId="35406"/>
    <cellStyle name="Normal 4 3 3 4 4" xfId="6616"/>
    <cellStyle name="Normal 4 3 3 4 4 2" xfId="6617"/>
    <cellStyle name="Normal 4 3 3 4 4 2 2" xfId="16333"/>
    <cellStyle name="Normal 4 3 3 4 4 2 3" xfId="25884"/>
    <cellStyle name="Normal 4 3 3 4 4 2 4" xfId="35410"/>
    <cellStyle name="Normal 4 3 3 4 4 3" xfId="16332"/>
    <cellStyle name="Normal 4 3 3 4 4 4" xfId="25883"/>
    <cellStyle name="Normal 4 3 3 4 4 5" xfId="35409"/>
    <cellStyle name="Normal 4 3 3 4 5" xfId="6618"/>
    <cellStyle name="Normal 4 3 3 4 5 2" xfId="6619"/>
    <cellStyle name="Normal 4 3 3 4 5 2 2" xfId="16335"/>
    <cellStyle name="Normal 4 3 3 4 5 2 3" xfId="25886"/>
    <cellStyle name="Normal 4 3 3 4 5 2 4" xfId="35412"/>
    <cellStyle name="Normal 4 3 3 4 5 3" xfId="16334"/>
    <cellStyle name="Normal 4 3 3 4 5 4" xfId="25885"/>
    <cellStyle name="Normal 4 3 3 4 5 5" xfId="35411"/>
    <cellStyle name="Normal 4 3 3 4 6" xfId="6620"/>
    <cellStyle name="Normal 4 3 3 4 6 2" xfId="16336"/>
    <cellStyle name="Normal 4 3 3 4 6 3" xfId="25887"/>
    <cellStyle name="Normal 4 3 3 4 6 4" xfId="35413"/>
    <cellStyle name="Normal 4 3 3 4 7" xfId="6621"/>
    <cellStyle name="Normal 4 3 3 4 7 2" xfId="16337"/>
    <cellStyle name="Normal 4 3 3 4 7 3" xfId="25888"/>
    <cellStyle name="Normal 4 3 3 4 7 4" xfId="35414"/>
    <cellStyle name="Normal 4 3 3 4 8" xfId="6622"/>
    <cellStyle name="Normal 4 3 3 4 8 2" xfId="16338"/>
    <cellStyle name="Normal 4 3 3 4 8 3" xfId="25889"/>
    <cellStyle name="Normal 4 3 3 4 8 4" xfId="35415"/>
    <cellStyle name="Normal 4 3 3 4 9" xfId="16325"/>
    <cellStyle name="Normal 4 3 3 5" xfId="6623"/>
    <cellStyle name="Normal 4 3 3 5 10" xfId="35416"/>
    <cellStyle name="Normal 4 3 3 5 2" xfId="6624"/>
    <cellStyle name="Normal 4 3 3 5 2 2" xfId="6625"/>
    <cellStyle name="Normal 4 3 3 5 2 2 2" xfId="16341"/>
    <cellStyle name="Normal 4 3 3 5 2 2 3" xfId="25892"/>
    <cellStyle name="Normal 4 3 3 5 2 2 4" xfId="35418"/>
    <cellStyle name="Normal 4 3 3 5 2 3" xfId="6626"/>
    <cellStyle name="Normal 4 3 3 5 2 3 2" xfId="16342"/>
    <cellStyle name="Normal 4 3 3 5 2 3 3" xfId="25893"/>
    <cellStyle name="Normal 4 3 3 5 2 3 4" xfId="35419"/>
    <cellStyle name="Normal 4 3 3 5 2 4" xfId="16340"/>
    <cellStyle name="Normal 4 3 3 5 2 5" xfId="25891"/>
    <cellStyle name="Normal 4 3 3 5 2 6" xfId="35417"/>
    <cellStyle name="Normal 4 3 3 5 3" xfId="6627"/>
    <cellStyle name="Normal 4 3 3 5 3 2" xfId="6628"/>
    <cellStyle name="Normal 4 3 3 5 3 2 2" xfId="16344"/>
    <cellStyle name="Normal 4 3 3 5 3 2 3" xfId="25895"/>
    <cellStyle name="Normal 4 3 3 5 3 2 4" xfId="35421"/>
    <cellStyle name="Normal 4 3 3 5 3 3" xfId="6629"/>
    <cellStyle name="Normal 4 3 3 5 3 3 2" xfId="16345"/>
    <cellStyle name="Normal 4 3 3 5 3 3 3" xfId="25896"/>
    <cellStyle name="Normal 4 3 3 5 3 3 4" xfId="35422"/>
    <cellStyle name="Normal 4 3 3 5 3 4" xfId="16343"/>
    <cellStyle name="Normal 4 3 3 5 3 5" xfId="25894"/>
    <cellStyle name="Normal 4 3 3 5 3 6" xfId="35420"/>
    <cellStyle name="Normal 4 3 3 5 4" xfId="6630"/>
    <cellStyle name="Normal 4 3 3 5 4 2" xfId="6631"/>
    <cellStyle name="Normal 4 3 3 5 4 2 2" xfId="16347"/>
    <cellStyle name="Normal 4 3 3 5 4 2 3" xfId="25898"/>
    <cellStyle name="Normal 4 3 3 5 4 2 4" xfId="35424"/>
    <cellStyle name="Normal 4 3 3 5 4 3" xfId="16346"/>
    <cellStyle name="Normal 4 3 3 5 4 4" xfId="25897"/>
    <cellStyle name="Normal 4 3 3 5 4 5" xfId="35423"/>
    <cellStyle name="Normal 4 3 3 5 5" xfId="6632"/>
    <cellStyle name="Normal 4 3 3 5 5 2" xfId="6633"/>
    <cellStyle name="Normal 4 3 3 5 5 2 2" xfId="16349"/>
    <cellStyle name="Normal 4 3 3 5 5 2 3" xfId="25900"/>
    <cellStyle name="Normal 4 3 3 5 5 2 4" xfId="35426"/>
    <cellStyle name="Normal 4 3 3 5 5 3" xfId="16348"/>
    <cellStyle name="Normal 4 3 3 5 5 4" xfId="25899"/>
    <cellStyle name="Normal 4 3 3 5 5 5" xfId="35425"/>
    <cellStyle name="Normal 4 3 3 5 6" xfId="6634"/>
    <cellStyle name="Normal 4 3 3 5 6 2" xfId="16350"/>
    <cellStyle name="Normal 4 3 3 5 6 3" xfId="25901"/>
    <cellStyle name="Normal 4 3 3 5 6 4" xfId="35427"/>
    <cellStyle name="Normal 4 3 3 5 7" xfId="6635"/>
    <cellStyle name="Normal 4 3 3 5 7 2" xfId="16351"/>
    <cellStyle name="Normal 4 3 3 5 7 3" xfId="25902"/>
    <cellStyle name="Normal 4 3 3 5 7 4" xfId="35428"/>
    <cellStyle name="Normal 4 3 3 5 8" xfId="16339"/>
    <cellStyle name="Normal 4 3 3 5 9" xfId="25890"/>
    <cellStyle name="Normal 4 3 3 6" xfId="6636"/>
    <cellStyle name="Normal 4 3 3 6 10" xfId="35429"/>
    <cellStyle name="Normal 4 3 3 6 2" xfId="6637"/>
    <cellStyle name="Normal 4 3 3 6 2 2" xfId="6638"/>
    <cellStyle name="Normal 4 3 3 6 2 2 2" xfId="16354"/>
    <cellStyle name="Normal 4 3 3 6 2 2 3" xfId="25905"/>
    <cellStyle name="Normal 4 3 3 6 2 2 4" xfId="35431"/>
    <cellStyle name="Normal 4 3 3 6 2 3" xfId="6639"/>
    <cellStyle name="Normal 4 3 3 6 2 3 2" xfId="16355"/>
    <cellStyle name="Normal 4 3 3 6 2 3 3" xfId="25906"/>
    <cellStyle name="Normal 4 3 3 6 2 3 4" xfId="35432"/>
    <cellStyle name="Normal 4 3 3 6 2 4" xfId="16353"/>
    <cellStyle name="Normal 4 3 3 6 2 5" xfId="25904"/>
    <cellStyle name="Normal 4 3 3 6 2 6" xfId="35430"/>
    <cellStyle name="Normal 4 3 3 6 3" xfId="6640"/>
    <cellStyle name="Normal 4 3 3 6 3 2" xfId="6641"/>
    <cellStyle name="Normal 4 3 3 6 3 2 2" xfId="16357"/>
    <cellStyle name="Normal 4 3 3 6 3 2 3" xfId="25908"/>
    <cellStyle name="Normal 4 3 3 6 3 2 4" xfId="35434"/>
    <cellStyle name="Normal 4 3 3 6 3 3" xfId="16356"/>
    <cellStyle name="Normal 4 3 3 6 3 4" xfId="25907"/>
    <cellStyle name="Normal 4 3 3 6 3 5" xfId="35433"/>
    <cellStyle name="Normal 4 3 3 6 4" xfId="6642"/>
    <cellStyle name="Normal 4 3 3 6 4 2" xfId="6643"/>
    <cellStyle name="Normal 4 3 3 6 4 2 2" xfId="16359"/>
    <cellStyle name="Normal 4 3 3 6 4 2 3" xfId="25910"/>
    <cellStyle name="Normal 4 3 3 6 4 2 4" xfId="35436"/>
    <cellStyle name="Normal 4 3 3 6 4 3" xfId="16358"/>
    <cellStyle name="Normal 4 3 3 6 4 4" xfId="25909"/>
    <cellStyle name="Normal 4 3 3 6 4 5" xfId="35435"/>
    <cellStyle name="Normal 4 3 3 6 5" xfId="6644"/>
    <cellStyle name="Normal 4 3 3 6 5 2" xfId="6645"/>
    <cellStyle name="Normal 4 3 3 6 5 2 2" xfId="16361"/>
    <cellStyle name="Normal 4 3 3 6 5 2 3" xfId="25912"/>
    <cellStyle name="Normal 4 3 3 6 5 2 4" xfId="35438"/>
    <cellStyle name="Normal 4 3 3 6 5 3" xfId="16360"/>
    <cellStyle name="Normal 4 3 3 6 5 4" xfId="25911"/>
    <cellStyle name="Normal 4 3 3 6 5 5" xfId="35437"/>
    <cellStyle name="Normal 4 3 3 6 6" xfId="6646"/>
    <cellStyle name="Normal 4 3 3 6 6 2" xfId="16362"/>
    <cellStyle name="Normal 4 3 3 6 6 3" xfId="25913"/>
    <cellStyle name="Normal 4 3 3 6 6 4" xfId="35439"/>
    <cellStyle name="Normal 4 3 3 6 7" xfId="6647"/>
    <cellStyle name="Normal 4 3 3 6 7 2" xfId="16363"/>
    <cellStyle name="Normal 4 3 3 6 7 3" xfId="25914"/>
    <cellStyle name="Normal 4 3 3 6 7 4" xfId="35440"/>
    <cellStyle name="Normal 4 3 3 6 8" xfId="16352"/>
    <cellStyle name="Normal 4 3 3 6 9" xfId="25903"/>
    <cellStyle name="Normal 4 3 3 7" xfId="6648"/>
    <cellStyle name="Normal 4 3 3 7 10" xfId="35441"/>
    <cellStyle name="Normal 4 3 3 7 2" xfId="6649"/>
    <cellStyle name="Normal 4 3 3 7 2 2" xfId="6650"/>
    <cellStyle name="Normal 4 3 3 7 2 2 2" xfId="16366"/>
    <cellStyle name="Normal 4 3 3 7 2 2 3" xfId="25917"/>
    <cellStyle name="Normal 4 3 3 7 2 2 4" xfId="35443"/>
    <cellStyle name="Normal 4 3 3 7 2 3" xfId="6651"/>
    <cellStyle name="Normal 4 3 3 7 2 3 2" xfId="16367"/>
    <cellStyle name="Normal 4 3 3 7 2 3 3" xfId="25918"/>
    <cellStyle name="Normal 4 3 3 7 2 3 4" xfId="35444"/>
    <cellStyle name="Normal 4 3 3 7 2 4" xfId="16365"/>
    <cellStyle name="Normal 4 3 3 7 2 5" xfId="25916"/>
    <cellStyle name="Normal 4 3 3 7 2 6" xfId="35442"/>
    <cellStyle name="Normal 4 3 3 7 3" xfId="6652"/>
    <cellStyle name="Normal 4 3 3 7 3 2" xfId="6653"/>
    <cellStyle name="Normal 4 3 3 7 3 2 2" xfId="16369"/>
    <cellStyle name="Normal 4 3 3 7 3 2 3" xfId="25920"/>
    <cellStyle name="Normal 4 3 3 7 3 2 4" xfId="35446"/>
    <cellStyle name="Normal 4 3 3 7 3 3" xfId="16368"/>
    <cellStyle name="Normal 4 3 3 7 3 4" xfId="25919"/>
    <cellStyle name="Normal 4 3 3 7 3 5" xfId="35445"/>
    <cellStyle name="Normal 4 3 3 7 4" xfId="6654"/>
    <cellStyle name="Normal 4 3 3 7 4 2" xfId="6655"/>
    <cellStyle name="Normal 4 3 3 7 4 2 2" xfId="16371"/>
    <cellStyle name="Normal 4 3 3 7 4 2 3" xfId="25922"/>
    <cellStyle name="Normal 4 3 3 7 4 2 4" xfId="35448"/>
    <cellStyle name="Normal 4 3 3 7 4 3" xfId="16370"/>
    <cellStyle name="Normal 4 3 3 7 4 4" xfId="25921"/>
    <cellStyle name="Normal 4 3 3 7 4 5" xfId="35447"/>
    <cellStyle name="Normal 4 3 3 7 5" xfId="6656"/>
    <cellStyle name="Normal 4 3 3 7 5 2" xfId="6657"/>
    <cellStyle name="Normal 4 3 3 7 5 2 2" xfId="16373"/>
    <cellStyle name="Normal 4 3 3 7 5 2 3" xfId="25924"/>
    <cellStyle name="Normal 4 3 3 7 5 2 4" xfId="35450"/>
    <cellStyle name="Normal 4 3 3 7 5 3" xfId="16372"/>
    <cellStyle name="Normal 4 3 3 7 5 4" xfId="25923"/>
    <cellStyle name="Normal 4 3 3 7 5 5" xfId="35449"/>
    <cellStyle name="Normal 4 3 3 7 6" xfId="6658"/>
    <cellStyle name="Normal 4 3 3 7 6 2" xfId="16374"/>
    <cellStyle name="Normal 4 3 3 7 6 3" xfId="25925"/>
    <cellStyle name="Normal 4 3 3 7 6 4" xfId="35451"/>
    <cellStyle name="Normal 4 3 3 7 7" xfId="6659"/>
    <cellStyle name="Normal 4 3 3 7 7 2" xfId="16375"/>
    <cellStyle name="Normal 4 3 3 7 7 3" xfId="25926"/>
    <cellStyle name="Normal 4 3 3 7 7 4" xfId="35452"/>
    <cellStyle name="Normal 4 3 3 7 8" xfId="16364"/>
    <cellStyle name="Normal 4 3 3 7 9" xfId="25915"/>
    <cellStyle name="Normal 4 3 3 8" xfId="6660"/>
    <cellStyle name="Normal 4 3 3 8 2" xfId="6661"/>
    <cellStyle name="Normal 4 3 3 8 2 2" xfId="16377"/>
    <cellStyle name="Normal 4 3 3 8 2 3" xfId="25928"/>
    <cellStyle name="Normal 4 3 3 8 2 4" xfId="35454"/>
    <cellStyle name="Normal 4 3 3 8 3" xfId="6662"/>
    <cellStyle name="Normal 4 3 3 8 3 2" xfId="16378"/>
    <cellStyle name="Normal 4 3 3 8 3 3" xfId="25929"/>
    <cellStyle name="Normal 4 3 3 8 3 4" xfId="35455"/>
    <cellStyle name="Normal 4 3 3 8 4" xfId="16376"/>
    <cellStyle name="Normal 4 3 3 8 5" xfId="25927"/>
    <cellStyle name="Normal 4 3 3 8 6" xfId="35453"/>
    <cellStyle name="Normal 4 3 3 9" xfId="6663"/>
    <cellStyle name="Normal 4 3 3 9 2" xfId="6664"/>
    <cellStyle name="Normal 4 3 3 9 2 2" xfId="16380"/>
    <cellStyle name="Normal 4 3 3 9 2 3" xfId="25931"/>
    <cellStyle name="Normal 4 3 3 9 2 4" xfId="35457"/>
    <cellStyle name="Normal 4 3 3 9 3" xfId="6665"/>
    <cellStyle name="Normal 4 3 3 9 3 2" xfId="16381"/>
    <cellStyle name="Normal 4 3 3 9 3 3" xfId="25932"/>
    <cellStyle name="Normal 4 3 3 9 3 4" xfId="35458"/>
    <cellStyle name="Normal 4 3 3 9 4" xfId="16379"/>
    <cellStyle name="Normal 4 3 3 9 5" xfId="25930"/>
    <cellStyle name="Normal 4 3 3 9 6" xfId="35456"/>
    <cellStyle name="Normal 4 3 4" xfId="6666"/>
    <cellStyle name="Normal 4 3 4 10" xfId="6667"/>
    <cellStyle name="Normal 4 3 4 10 2" xfId="16383"/>
    <cellStyle name="Normal 4 3 4 10 3" xfId="25934"/>
    <cellStyle name="Normal 4 3 4 10 4" xfId="35460"/>
    <cellStyle name="Normal 4 3 4 11" xfId="6668"/>
    <cellStyle name="Normal 4 3 4 11 2" xfId="16384"/>
    <cellStyle name="Normal 4 3 4 11 3" xfId="25935"/>
    <cellStyle name="Normal 4 3 4 11 4" xfId="35461"/>
    <cellStyle name="Normal 4 3 4 12" xfId="6669"/>
    <cellStyle name="Normal 4 3 4 12 2" xfId="16385"/>
    <cellStyle name="Normal 4 3 4 12 3" xfId="25936"/>
    <cellStyle name="Normal 4 3 4 12 4" xfId="35462"/>
    <cellStyle name="Normal 4 3 4 13" xfId="16382"/>
    <cellStyle name="Normal 4 3 4 14" xfId="25933"/>
    <cellStyle name="Normal 4 3 4 15" xfId="35459"/>
    <cellStyle name="Normal 4 3 4 2" xfId="6670"/>
    <cellStyle name="Normal 4 3 4 2 10" xfId="25937"/>
    <cellStyle name="Normal 4 3 4 2 11" xfId="35463"/>
    <cellStyle name="Normal 4 3 4 2 2" xfId="6671"/>
    <cellStyle name="Normal 4 3 4 2 2 2" xfId="6672"/>
    <cellStyle name="Normal 4 3 4 2 2 2 2" xfId="16388"/>
    <cellStyle name="Normal 4 3 4 2 2 2 3" xfId="25939"/>
    <cellStyle name="Normal 4 3 4 2 2 2 4" xfId="35465"/>
    <cellStyle name="Normal 4 3 4 2 2 3" xfId="6673"/>
    <cellStyle name="Normal 4 3 4 2 2 3 2" xfId="16389"/>
    <cellStyle name="Normal 4 3 4 2 2 3 3" xfId="25940"/>
    <cellStyle name="Normal 4 3 4 2 2 3 4" xfId="35466"/>
    <cellStyle name="Normal 4 3 4 2 2 4" xfId="16387"/>
    <cellStyle name="Normal 4 3 4 2 2 5" xfId="25938"/>
    <cellStyle name="Normal 4 3 4 2 2 6" xfId="35464"/>
    <cellStyle name="Normal 4 3 4 2 3" xfId="6674"/>
    <cellStyle name="Normal 4 3 4 2 3 2" xfId="6675"/>
    <cellStyle name="Normal 4 3 4 2 3 2 2" xfId="16391"/>
    <cellStyle name="Normal 4 3 4 2 3 2 3" xfId="25942"/>
    <cellStyle name="Normal 4 3 4 2 3 2 4" xfId="35468"/>
    <cellStyle name="Normal 4 3 4 2 3 3" xfId="6676"/>
    <cellStyle name="Normal 4 3 4 2 3 3 2" xfId="16392"/>
    <cellStyle name="Normal 4 3 4 2 3 3 3" xfId="25943"/>
    <cellStyle name="Normal 4 3 4 2 3 3 4" xfId="35469"/>
    <cellStyle name="Normal 4 3 4 2 3 4" xfId="16390"/>
    <cellStyle name="Normal 4 3 4 2 3 5" xfId="25941"/>
    <cellStyle name="Normal 4 3 4 2 3 6" xfId="35467"/>
    <cellStyle name="Normal 4 3 4 2 4" xfId="6677"/>
    <cellStyle name="Normal 4 3 4 2 4 2" xfId="6678"/>
    <cellStyle name="Normal 4 3 4 2 4 2 2" xfId="16394"/>
    <cellStyle name="Normal 4 3 4 2 4 2 3" xfId="25945"/>
    <cellStyle name="Normal 4 3 4 2 4 2 4" xfId="35471"/>
    <cellStyle name="Normal 4 3 4 2 4 3" xfId="16393"/>
    <cellStyle name="Normal 4 3 4 2 4 4" xfId="25944"/>
    <cellStyle name="Normal 4 3 4 2 4 5" xfId="35470"/>
    <cellStyle name="Normal 4 3 4 2 5" xfId="6679"/>
    <cellStyle name="Normal 4 3 4 2 5 2" xfId="6680"/>
    <cellStyle name="Normal 4 3 4 2 5 2 2" xfId="16396"/>
    <cellStyle name="Normal 4 3 4 2 5 2 3" xfId="25947"/>
    <cellStyle name="Normal 4 3 4 2 5 2 4" xfId="35473"/>
    <cellStyle name="Normal 4 3 4 2 5 3" xfId="16395"/>
    <cellStyle name="Normal 4 3 4 2 5 4" xfId="25946"/>
    <cellStyle name="Normal 4 3 4 2 5 5" xfId="35472"/>
    <cellStyle name="Normal 4 3 4 2 6" xfId="6681"/>
    <cellStyle name="Normal 4 3 4 2 6 2" xfId="16397"/>
    <cellStyle name="Normal 4 3 4 2 6 3" xfId="25948"/>
    <cellStyle name="Normal 4 3 4 2 6 4" xfId="35474"/>
    <cellStyle name="Normal 4 3 4 2 7" xfId="6682"/>
    <cellStyle name="Normal 4 3 4 2 7 2" xfId="16398"/>
    <cellStyle name="Normal 4 3 4 2 7 3" xfId="25949"/>
    <cellStyle name="Normal 4 3 4 2 7 4" xfId="35475"/>
    <cellStyle name="Normal 4 3 4 2 8" xfId="6683"/>
    <cellStyle name="Normal 4 3 4 2 8 2" xfId="16399"/>
    <cellStyle name="Normal 4 3 4 2 8 3" xfId="25950"/>
    <cellStyle name="Normal 4 3 4 2 8 4" xfId="35476"/>
    <cellStyle name="Normal 4 3 4 2 9" xfId="16386"/>
    <cellStyle name="Normal 4 3 4 3" xfId="6684"/>
    <cellStyle name="Normal 4 3 4 3 10" xfId="35477"/>
    <cellStyle name="Normal 4 3 4 3 2" xfId="6685"/>
    <cellStyle name="Normal 4 3 4 3 2 2" xfId="6686"/>
    <cellStyle name="Normal 4 3 4 3 2 2 2" xfId="16402"/>
    <cellStyle name="Normal 4 3 4 3 2 2 3" xfId="25953"/>
    <cellStyle name="Normal 4 3 4 3 2 2 4" xfId="35479"/>
    <cellStyle name="Normal 4 3 4 3 2 3" xfId="6687"/>
    <cellStyle name="Normal 4 3 4 3 2 3 2" xfId="16403"/>
    <cellStyle name="Normal 4 3 4 3 2 3 3" xfId="25954"/>
    <cellStyle name="Normal 4 3 4 3 2 3 4" xfId="35480"/>
    <cellStyle name="Normal 4 3 4 3 2 4" xfId="16401"/>
    <cellStyle name="Normal 4 3 4 3 2 5" xfId="25952"/>
    <cellStyle name="Normal 4 3 4 3 2 6" xfId="35478"/>
    <cellStyle name="Normal 4 3 4 3 3" xfId="6688"/>
    <cellStyle name="Normal 4 3 4 3 3 2" xfId="6689"/>
    <cellStyle name="Normal 4 3 4 3 3 2 2" xfId="16405"/>
    <cellStyle name="Normal 4 3 4 3 3 2 3" xfId="25956"/>
    <cellStyle name="Normal 4 3 4 3 3 2 4" xfId="35482"/>
    <cellStyle name="Normal 4 3 4 3 3 3" xfId="6690"/>
    <cellStyle name="Normal 4 3 4 3 3 3 2" xfId="16406"/>
    <cellStyle name="Normal 4 3 4 3 3 3 3" xfId="25957"/>
    <cellStyle name="Normal 4 3 4 3 3 3 4" xfId="35483"/>
    <cellStyle name="Normal 4 3 4 3 3 4" xfId="16404"/>
    <cellStyle name="Normal 4 3 4 3 3 5" xfId="25955"/>
    <cellStyle name="Normal 4 3 4 3 3 6" xfId="35481"/>
    <cellStyle name="Normal 4 3 4 3 4" xfId="6691"/>
    <cellStyle name="Normal 4 3 4 3 4 2" xfId="6692"/>
    <cellStyle name="Normal 4 3 4 3 4 2 2" xfId="16408"/>
    <cellStyle name="Normal 4 3 4 3 4 2 3" xfId="25959"/>
    <cellStyle name="Normal 4 3 4 3 4 2 4" xfId="35485"/>
    <cellStyle name="Normal 4 3 4 3 4 3" xfId="16407"/>
    <cellStyle name="Normal 4 3 4 3 4 4" xfId="25958"/>
    <cellStyle name="Normal 4 3 4 3 4 5" xfId="35484"/>
    <cellStyle name="Normal 4 3 4 3 5" xfId="6693"/>
    <cellStyle name="Normal 4 3 4 3 5 2" xfId="6694"/>
    <cellStyle name="Normal 4 3 4 3 5 2 2" xfId="16410"/>
    <cellStyle name="Normal 4 3 4 3 5 2 3" xfId="25961"/>
    <cellStyle name="Normal 4 3 4 3 5 2 4" xfId="35487"/>
    <cellStyle name="Normal 4 3 4 3 5 3" xfId="16409"/>
    <cellStyle name="Normal 4 3 4 3 5 4" xfId="25960"/>
    <cellStyle name="Normal 4 3 4 3 5 5" xfId="35486"/>
    <cellStyle name="Normal 4 3 4 3 6" xfId="6695"/>
    <cellStyle name="Normal 4 3 4 3 6 2" xfId="16411"/>
    <cellStyle name="Normal 4 3 4 3 6 3" xfId="25962"/>
    <cellStyle name="Normal 4 3 4 3 6 4" xfId="35488"/>
    <cellStyle name="Normal 4 3 4 3 7" xfId="6696"/>
    <cellStyle name="Normal 4 3 4 3 7 2" xfId="16412"/>
    <cellStyle name="Normal 4 3 4 3 7 3" xfId="25963"/>
    <cellStyle name="Normal 4 3 4 3 7 4" xfId="35489"/>
    <cellStyle name="Normal 4 3 4 3 8" xfId="16400"/>
    <cellStyle name="Normal 4 3 4 3 9" xfId="25951"/>
    <cellStyle name="Normal 4 3 4 4" xfId="6697"/>
    <cellStyle name="Normal 4 3 4 4 10" xfId="35490"/>
    <cellStyle name="Normal 4 3 4 4 2" xfId="6698"/>
    <cellStyle name="Normal 4 3 4 4 2 2" xfId="6699"/>
    <cellStyle name="Normal 4 3 4 4 2 2 2" xfId="16415"/>
    <cellStyle name="Normal 4 3 4 4 2 2 3" xfId="25966"/>
    <cellStyle name="Normal 4 3 4 4 2 2 4" xfId="35492"/>
    <cellStyle name="Normal 4 3 4 4 2 3" xfId="6700"/>
    <cellStyle name="Normal 4 3 4 4 2 3 2" xfId="16416"/>
    <cellStyle name="Normal 4 3 4 4 2 3 3" xfId="25967"/>
    <cellStyle name="Normal 4 3 4 4 2 3 4" xfId="35493"/>
    <cellStyle name="Normal 4 3 4 4 2 4" xfId="16414"/>
    <cellStyle name="Normal 4 3 4 4 2 5" xfId="25965"/>
    <cellStyle name="Normal 4 3 4 4 2 6" xfId="35491"/>
    <cellStyle name="Normal 4 3 4 4 3" xfId="6701"/>
    <cellStyle name="Normal 4 3 4 4 3 2" xfId="6702"/>
    <cellStyle name="Normal 4 3 4 4 3 2 2" xfId="16418"/>
    <cellStyle name="Normal 4 3 4 4 3 2 3" xfId="25969"/>
    <cellStyle name="Normal 4 3 4 4 3 2 4" xfId="35495"/>
    <cellStyle name="Normal 4 3 4 4 3 3" xfId="16417"/>
    <cellStyle name="Normal 4 3 4 4 3 4" xfId="25968"/>
    <cellStyle name="Normal 4 3 4 4 3 5" xfId="35494"/>
    <cellStyle name="Normal 4 3 4 4 4" xfId="6703"/>
    <cellStyle name="Normal 4 3 4 4 4 2" xfId="6704"/>
    <cellStyle name="Normal 4 3 4 4 4 2 2" xfId="16420"/>
    <cellStyle name="Normal 4 3 4 4 4 2 3" xfId="25971"/>
    <cellStyle name="Normal 4 3 4 4 4 2 4" xfId="35497"/>
    <cellStyle name="Normal 4 3 4 4 4 3" xfId="16419"/>
    <cellStyle name="Normal 4 3 4 4 4 4" xfId="25970"/>
    <cellStyle name="Normal 4 3 4 4 4 5" xfId="35496"/>
    <cellStyle name="Normal 4 3 4 4 5" xfId="6705"/>
    <cellStyle name="Normal 4 3 4 4 5 2" xfId="6706"/>
    <cellStyle name="Normal 4 3 4 4 5 2 2" xfId="16422"/>
    <cellStyle name="Normal 4 3 4 4 5 2 3" xfId="25973"/>
    <cellStyle name="Normal 4 3 4 4 5 2 4" xfId="35499"/>
    <cellStyle name="Normal 4 3 4 4 5 3" xfId="16421"/>
    <cellStyle name="Normal 4 3 4 4 5 4" xfId="25972"/>
    <cellStyle name="Normal 4 3 4 4 5 5" xfId="35498"/>
    <cellStyle name="Normal 4 3 4 4 6" xfId="6707"/>
    <cellStyle name="Normal 4 3 4 4 6 2" xfId="16423"/>
    <cellStyle name="Normal 4 3 4 4 6 3" xfId="25974"/>
    <cellStyle name="Normal 4 3 4 4 6 4" xfId="35500"/>
    <cellStyle name="Normal 4 3 4 4 7" xfId="6708"/>
    <cellStyle name="Normal 4 3 4 4 7 2" xfId="16424"/>
    <cellStyle name="Normal 4 3 4 4 7 3" xfId="25975"/>
    <cellStyle name="Normal 4 3 4 4 7 4" xfId="35501"/>
    <cellStyle name="Normal 4 3 4 4 8" xfId="16413"/>
    <cellStyle name="Normal 4 3 4 4 9" xfId="25964"/>
    <cellStyle name="Normal 4 3 4 5" xfId="6709"/>
    <cellStyle name="Normal 4 3 4 5 2" xfId="6710"/>
    <cellStyle name="Normal 4 3 4 5 2 2" xfId="16426"/>
    <cellStyle name="Normal 4 3 4 5 2 3" xfId="25977"/>
    <cellStyle name="Normal 4 3 4 5 2 4" xfId="35503"/>
    <cellStyle name="Normal 4 3 4 5 3" xfId="6711"/>
    <cellStyle name="Normal 4 3 4 5 3 2" xfId="16427"/>
    <cellStyle name="Normal 4 3 4 5 3 3" xfId="25978"/>
    <cellStyle name="Normal 4 3 4 5 3 4" xfId="35504"/>
    <cellStyle name="Normal 4 3 4 5 4" xfId="16425"/>
    <cellStyle name="Normal 4 3 4 5 5" xfId="25976"/>
    <cellStyle name="Normal 4 3 4 5 6" xfId="35502"/>
    <cellStyle name="Normal 4 3 4 6" xfId="6712"/>
    <cellStyle name="Normal 4 3 4 6 2" xfId="6713"/>
    <cellStyle name="Normal 4 3 4 6 2 2" xfId="16429"/>
    <cellStyle name="Normal 4 3 4 6 2 3" xfId="25980"/>
    <cellStyle name="Normal 4 3 4 6 2 4" xfId="35506"/>
    <cellStyle name="Normal 4 3 4 6 3" xfId="6714"/>
    <cellStyle name="Normal 4 3 4 6 3 2" xfId="16430"/>
    <cellStyle name="Normal 4 3 4 6 3 3" xfId="25981"/>
    <cellStyle name="Normal 4 3 4 6 3 4" xfId="35507"/>
    <cellStyle name="Normal 4 3 4 6 4" xfId="16428"/>
    <cellStyle name="Normal 4 3 4 6 5" xfId="25979"/>
    <cellStyle name="Normal 4 3 4 6 6" xfId="35505"/>
    <cellStyle name="Normal 4 3 4 7" xfId="6715"/>
    <cellStyle name="Normal 4 3 4 7 2" xfId="6716"/>
    <cellStyle name="Normal 4 3 4 7 2 2" xfId="16432"/>
    <cellStyle name="Normal 4 3 4 7 2 3" xfId="25983"/>
    <cellStyle name="Normal 4 3 4 7 2 4" xfId="35509"/>
    <cellStyle name="Normal 4 3 4 7 3" xfId="6717"/>
    <cellStyle name="Normal 4 3 4 7 3 2" xfId="16433"/>
    <cellStyle name="Normal 4 3 4 7 3 3" xfId="25984"/>
    <cellStyle name="Normal 4 3 4 7 3 4" xfId="35510"/>
    <cellStyle name="Normal 4 3 4 7 4" xfId="16431"/>
    <cellStyle name="Normal 4 3 4 7 5" xfId="25982"/>
    <cellStyle name="Normal 4 3 4 7 6" xfId="35508"/>
    <cellStyle name="Normal 4 3 4 8" xfId="6718"/>
    <cellStyle name="Normal 4 3 4 8 2" xfId="6719"/>
    <cellStyle name="Normal 4 3 4 8 2 2" xfId="16435"/>
    <cellStyle name="Normal 4 3 4 8 2 3" xfId="25986"/>
    <cellStyle name="Normal 4 3 4 8 2 4" xfId="35512"/>
    <cellStyle name="Normal 4 3 4 8 3" xfId="16434"/>
    <cellStyle name="Normal 4 3 4 8 4" xfId="25985"/>
    <cellStyle name="Normal 4 3 4 8 5" xfId="35511"/>
    <cellStyle name="Normal 4 3 4 9" xfId="6720"/>
    <cellStyle name="Normal 4 3 4 9 2" xfId="16436"/>
    <cellStyle name="Normal 4 3 4 9 3" xfId="25987"/>
    <cellStyle name="Normal 4 3 4 9 4" xfId="35513"/>
    <cellStyle name="Normal 4 3 5" xfId="6721"/>
    <cellStyle name="Normal 4 3 5 10" xfId="6722"/>
    <cellStyle name="Normal 4 3 5 10 2" xfId="16438"/>
    <cellStyle name="Normal 4 3 5 10 3" xfId="25989"/>
    <cellStyle name="Normal 4 3 5 10 4" xfId="35515"/>
    <cellStyle name="Normal 4 3 5 11" xfId="6723"/>
    <cellStyle name="Normal 4 3 5 11 2" xfId="16439"/>
    <cellStyle name="Normal 4 3 5 11 3" xfId="25990"/>
    <cellStyle name="Normal 4 3 5 11 4" xfId="35516"/>
    <cellStyle name="Normal 4 3 5 12" xfId="16437"/>
    <cellStyle name="Normal 4 3 5 13" xfId="25988"/>
    <cellStyle name="Normal 4 3 5 14" xfId="35514"/>
    <cellStyle name="Normal 4 3 5 2" xfId="6724"/>
    <cellStyle name="Normal 4 3 5 2 10" xfId="35517"/>
    <cellStyle name="Normal 4 3 5 2 2" xfId="6725"/>
    <cellStyle name="Normal 4 3 5 2 2 2" xfId="6726"/>
    <cellStyle name="Normal 4 3 5 2 2 2 2" xfId="16442"/>
    <cellStyle name="Normal 4 3 5 2 2 2 3" xfId="25993"/>
    <cellStyle name="Normal 4 3 5 2 2 2 4" xfId="35519"/>
    <cellStyle name="Normal 4 3 5 2 2 3" xfId="6727"/>
    <cellStyle name="Normal 4 3 5 2 2 3 2" xfId="16443"/>
    <cellStyle name="Normal 4 3 5 2 2 3 3" xfId="25994"/>
    <cellStyle name="Normal 4 3 5 2 2 3 4" xfId="35520"/>
    <cellStyle name="Normal 4 3 5 2 2 4" xfId="16441"/>
    <cellStyle name="Normal 4 3 5 2 2 5" xfId="25992"/>
    <cellStyle name="Normal 4 3 5 2 2 6" xfId="35518"/>
    <cellStyle name="Normal 4 3 5 2 3" xfId="6728"/>
    <cellStyle name="Normal 4 3 5 2 3 2" xfId="6729"/>
    <cellStyle name="Normal 4 3 5 2 3 2 2" xfId="16445"/>
    <cellStyle name="Normal 4 3 5 2 3 2 3" xfId="25996"/>
    <cellStyle name="Normal 4 3 5 2 3 2 4" xfId="35522"/>
    <cellStyle name="Normal 4 3 5 2 3 3" xfId="6730"/>
    <cellStyle name="Normal 4 3 5 2 3 3 2" xfId="16446"/>
    <cellStyle name="Normal 4 3 5 2 3 3 3" xfId="25997"/>
    <cellStyle name="Normal 4 3 5 2 3 3 4" xfId="35523"/>
    <cellStyle name="Normal 4 3 5 2 3 4" xfId="16444"/>
    <cellStyle name="Normal 4 3 5 2 3 5" xfId="25995"/>
    <cellStyle name="Normal 4 3 5 2 3 6" xfId="35521"/>
    <cellStyle name="Normal 4 3 5 2 4" xfId="6731"/>
    <cellStyle name="Normal 4 3 5 2 4 2" xfId="6732"/>
    <cellStyle name="Normal 4 3 5 2 4 2 2" xfId="16448"/>
    <cellStyle name="Normal 4 3 5 2 4 2 3" xfId="25999"/>
    <cellStyle name="Normal 4 3 5 2 4 2 4" xfId="35525"/>
    <cellStyle name="Normal 4 3 5 2 4 3" xfId="16447"/>
    <cellStyle name="Normal 4 3 5 2 4 4" xfId="25998"/>
    <cellStyle name="Normal 4 3 5 2 4 5" xfId="35524"/>
    <cellStyle name="Normal 4 3 5 2 5" xfId="6733"/>
    <cellStyle name="Normal 4 3 5 2 5 2" xfId="6734"/>
    <cellStyle name="Normal 4 3 5 2 5 2 2" xfId="16450"/>
    <cellStyle name="Normal 4 3 5 2 5 2 3" xfId="26001"/>
    <cellStyle name="Normal 4 3 5 2 5 2 4" xfId="35527"/>
    <cellStyle name="Normal 4 3 5 2 5 3" xfId="16449"/>
    <cellStyle name="Normal 4 3 5 2 5 4" xfId="26000"/>
    <cellStyle name="Normal 4 3 5 2 5 5" xfId="35526"/>
    <cellStyle name="Normal 4 3 5 2 6" xfId="6735"/>
    <cellStyle name="Normal 4 3 5 2 6 2" xfId="16451"/>
    <cellStyle name="Normal 4 3 5 2 6 3" xfId="26002"/>
    <cellStyle name="Normal 4 3 5 2 6 4" xfId="35528"/>
    <cellStyle name="Normal 4 3 5 2 7" xfId="6736"/>
    <cellStyle name="Normal 4 3 5 2 7 2" xfId="16452"/>
    <cellStyle name="Normal 4 3 5 2 7 3" xfId="26003"/>
    <cellStyle name="Normal 4 3 5 2 7 4" xfId="35529"/>
    <cellStyle name="Normal 4 3 5 2 8" xfId="16440"/>
    <cellStyle name="Normal 4 3 5 2 9" xfId="25991"/>
    <cellStyle name="Normal 4 3 5 3" xfId="6737"/>
    <cellStyle name="Normal 4 3 5 3 10" xfId="35530"/>
    <cellStyle name="Normal 4 3 5 3 2" xfId="6738"/>
    <cellStyle name="Normal 4 3 5 3 2 2" xfId="6739"/>
    <cellStyle name="Normal 4 3 5 3 2 2 2" xfId="16455"/>
    <cellStyle name="Normal 4 3 5 3 2 2 3" xfId="26006"/>
    <cellStyle name="Normal 4 3 5 3 2 2 4" xfId="35532"/>
    <cellStyle name="Normal 4 3 5 3 2 3" xfId="6740"/>
    <cellStyle name="Normal 4 3 5 3 2 3 2" xfId="16456"/>
    <cellStyle name="Normal 4 3 5 3 2 3 3" xfId="26007"/>
    <cellStyle name="Normal 4 3 5 3 2 3 4" xfId="35533"/>
    <cellStyle name="Normal 4 3 5 3 2 4" xfId="16454"/>
    <cellStyle name="Normal 4 3 5 3 2 5" xfId="26005"/>
    <cellStyle name="Normal 4 3 5 3 2 6" xfId="35531"/>
    <cellStyle name="Normal 4 3 5 3 3" xfId="6741"/>
    <cellStyle name="Normal 4 3 5 3 3 2" xfId="6742"/>
    <cellStyle name="Normal 4 3 5 3 3 2 2" xfId="16458"/>
    <cellStyle name="Normal 4 3 5 3 3 2 3" xfId="26009"/>
    <cellStyle name="Normal 4 3 5 3 3 2 4" xfId="35535"/>
    <cellStyle name="Normal 4 3 5 3 3 3" xfId="6743"/>
    <cellStyle name="Normal 4 3 5 3 3 3 2" xfId="16459"/>
    <cellStyle name="Normal 4 3 5 3 3 3 3" xfId="26010"/>
    <cellStyle name="Normal 4 3 5 3 3 3 4" xfId="35536"/>
    <cellStyle name="Normal 4 3 5 3 3 4" xfId="16457"/>
    <cellStyle name="Normal 4 3 5 3 3 5" xfId="26008"/>
    <cellStyle name="Normal 4 3 5 3 3 6" xfId="35534"/>
    <cellStyle name="Normal 4 3 5 3 4" xfId="6744"/>
    <cellStyle name="Normal 4 3 5 3 4 2" xfId="6745"/>
    <cellStyle name="Normal 4 3 5 3 4 2 2" xfId="16461"/>
    <cellStyle name="Normal 4 3 5 3 4 2 3" xfId="26012"/>
    <cellStyle name="Normal 4 3 5 3 4 2 4" xfId="35538"/>
    <cellStyle name="Normal 4 3 5 3 4 3" xfId="16460"/>
    <cellStyle name="Normal 4 3 5 3 4 4" xfId="26011"/>
    <cellStyle name="Normal 4 3 5 3 4 5" xfId="35537"/>
    <cellStyle name="Normal 4 3 5 3 5" xfId="6746"/>
    <cellStyle name="Normal 4 3 5 3 5 2" xfId="6747"/>
    <cellStyle name="Normal 4 3 5 3 5 2 2" xfId="16463"/>
    <cellStyle name="Normal 4 3 5 3 5 2 3" xfId="26014"/>
    <cellStyle name="Normal 4 3 5 3 5 2 4" xfId="35540"/>
    <cellStyle name="Normal 4 3 5 3 5 3" xfId="16462"/>
    <cellStyle name="Normal 4 3 5 3 5 4" xfId="26013"/>
    <cellStyle name="Normal 4 3 5 3 5 5" xfId="35539"/>
    <cellStyle name="Normal 4 3 5 3 6" xfId="6748"/>
    <cellStyle name="Normal 4 3 5 3 6 2" xfId="16464"/>
    <cellStyle name="Normal 4 3 5 3 6 3" xfId="26015"/>
    <cellStyle name="Normal 4 3 5 3 6 4" xfId="35541"/>
    <cellStyle name="Normal 4 3 5 3 7" xfId="6749"/>
    <cellStyle name="Normal 4 3 5 3 7 2" xfId="16465"/>
    <cellStyle name="Normal 4 3 5 3 7 3" xfId="26016"/>
    <cellStyle name="Normal 4 3 5 3 7 4" xfId="35542"/>
    <cellStyle name="Normal 4 3 5 3 8" xfId="16453"/>
    <cellStyle name="Normal 4 3 5 3 9" xfId="26004"/>
    <cellStyle name="Normal 4 3 5 4" xfId="6750"/>
    <cellStyle name="Normal 4 3 5 4 2" xfId="6751"/>
    <cellStyle name="Normal 4 3 5 4 2 2" xfId="16467"/>
    <cellStyle name="Normal 4 3 5 4 2 3" xfId="26018"/>
    <cellStyle name="Normal 4 3 5 4 2 4" xfId="35544"/>
    <cellStyle name="Normal 4 3 5 4 3" xfId="6752"/>
    <cellStyle name="Normal 4 3 5 4 3 2" xfId="16468"/>
    <cellStyle name="Normal 4 3 5 4 3 3" xfId="26019"/>
    <cellStyle name="Normal 4 3 5 4 3 4" xfId="35545"/>
    <cellStyle name="Normal 4 3 5 4 4" xfId="16466"/>
    <cellStyle name="Normal 4 3 5 4 5" xfId="26017"/>
    <cellStyle name="Normal 4 3 5 4 6" xfId="35543"/>
    <cellStyle name="Normal 4 3 5 5" xfId="6753"/>
    <cellStyle name="Normal 4 3 5 5 2" xfId="6754"/>
    <cellStyle name="Normal 4 3 5 5 2 2" xfId="16470"/>
    <cellStyle name="Normal 4 3 5 5 2 3" xfId="26021"/>
    <cellStyle name="Normal 4 3 5 5 2 4" xfId="35547"/>
    <cellStyle name="Normal 4 3 5 5 3" xfId="6755"/>
    <cellStyle name="Normal 4 3 5 5 3 2" xfId="16471"/>
    <cellStyle name="Normal 4 3 5 5 3 3" xfId="26022"/>
    <cellStyle name="Normal 4 3 5 5 3 4" xfId="35548"/>
    <cellStyle name="Normal 4 3 5 5 4" xfId="16469"/>
    <cellStyle name="Normal 4 3 5 5 5" xfId="26020"/>
    <cellStyle name="Normal 4 3 5 5 6" xfId="35546"/>
    <cellStyle name="Normal 4 3 5 6" xfId="6756"/>
    <cellStyle name="Normal 4 3 5 6 2" xfId="6757"/>
    <cellStyle name="Normal 4 3 5 6 2 2" xfId="16473"/>
    <cellStyle name="Normal 4 3 5 6 2 3" xfId="26024"/>
    <cellStyle name="Normal 4 3 5 6 2 4" xfId="35550"/>
    <cellStyle name="Normal 4 3 5 6 3" xfId="6758"/>
    <cellStyle name="Normal 4 3 5 6 3 2" xfId="16474"/>
    <cellStyle name="Normal 4 3 5 6 3 3" xfId="26025"/>
    <cellStyle name="Normal 4 3 5 6 3 4" xfId="35551"/>
    <cellStyle name="Normal 4 3 5 6 4" xfId="16472"/>
    <cellStyle name="Normal 4 3 5 6 5" xfId="26023"/>
    <cellStyle name="Normal 4 3 5 6 6" xfId="35549"/>
    <cellStyle name="Normal 4 3 5 7" xfId="6759"/>
    <cellStyle name="Normal 4 3 5 7 2" xfId="6760"/>
    <cellStyle name="Normal 4 3 5 7 2 2" xfId="16476"/>
    <cellStyle name="Normal 4 3 5 7 2 3" xfId="26027"/>
    <cellStyle name="Normal 4 3 5 7 2 4" xfId="35553"/>
    <cellStyle name="Normal 4 3 5 7 3" xfId="16475"/>
    <cellStyle name="Normal 4 3 5 7 4" xfId="26026"/>
    <cellStyle name="Normal 4 3 5 7 5" xfId="35552"/>
    <cellStyle name="Normal 4 3 5 8" xfId="6761"/>
    <cellStyle name="Normal 4 3 5 8 2" xfId="16477"/>
    <cellStyle name="Normal 4 3 5 8 3" xfId="26028"/>
    <cellStyle name="Normal 4 3 5 8 4" xfId="35554"/>
    <cellStyle name="Normal 4 3 5 9" xfId="6762"/>
    <cellStyle name="Normal 4 3 5 9 2" xfId="16478"/>
    <cellStyle name="Normal 4 3 5 9 3" xfId="26029"/>
    <cellStyle name="Normal 4 3 5 9 4" xfId="35555"/>
    <cellStyle name="Normal 4 3 6" xfId="6763"/>
    <cellStyle name="Normal 4 3 6 10" xfId="26030"/>
    <cellStyle name="Normal 4 3 6 11" xfId="35556"/>
    <cellStyle name="Normal 4 3 6 2" xfId="6764"/>
    <cellStyle name="Normal 4 3 6 2 2" xfId="6765"/>
    <cellStyle name="Normal 4 3 6 2 2 2" xfId="16481"/>
    <cellStyle name="Normal 4 3 6 2 2 3" xfId="26032"/>
    <cellStyle name="Normal 4 3 6 2 2 4" xfId="35558"/>
    <cellStyle name="Normal 4 3 6 2 3" xfId="6766"/>
    <cellStyle name="Normal 4 3 6 2 3 2" xfId="16482"/>
    <cellStyle name="Normal 4 3 6 2 3 3" xfId="26033"/>
    <cellStyle name="Normal 4 3 6 2 3 4" xfId="35559"/>
    <cellStyle name="Normal 4 3 6 2 4" xfId="16480"/>
    <cellStyle name="Normal 4 3 6 2 5" xfId="26031"/>
    <cellStyle name="Normal 4 3 6 2 6" xfId="35557"/>
    <cellStyle name="Normal 4 3 6 3" xfId="6767"/>
    <cellStyle name="Normal 4 3 6 3 2" xfId="6768"/>
    <cellStyle name="Normal 4 3 6 3 2 2" xfId="16484"/>
    <cellStyle name="Normal 4 3 6 3 2 3" xfId="26035"/>
    <cellStyle name="Normal 4 3 6 3 2 4" xfId="35561"/>
    <cellStyle name="Normal 4 3 6 3 3" xfId="6769"/>
    <cellStyle name="Normal 4 3 6 3 3 2" xfId="16485"/>
    <cellStyle name="Normal 4 3 6 3 3 3" xfId="26036"/>
    <cellStyle name="Normal 4 3 6 3 3 4" xfId="35562"/>
    <cellStyle name="Normal 4 3 6 3 4" xfId="16483"/>
    <cellStyle name="Normal 4 3 6 3 5" xfId="26034"/>
    <cellStyle name="Normal 4 3 6 3 6" xfId="35560"/>
    <cellStyle name="Normal 4 3 6 4" xfId="6770"/>
    <cellStyle name="Normal 4 3 6 4 2" xfId="6771"/>
    <cellStyle name="Normal 4 3 6 4 2 2" xfId="16487"/>
    <cellStyle name="Normal 4 3 6 4 2 3" xfId="26038"/>
    <cellStyle name="Normal 4 3 6 4 2 4" xfId="35564"/>
    <cellStyle name="Normal 4 3 6 4 3" xfId="16486"/>
    <cellStyle name="Normal 4 3 6 4 4" xfId="26037"/>
    <cellStyle name="Normal 4 3 6 4 5" xfId="35563"/>
    <cellStyle name="Normal 4 3 6 5" xfId="6772"/>
    <cellStyle name="Normal 4 3 6 5 2" xfId="6773"/>
    <cellStyle name="Normal 4 3 6 5 2 2" xfId="16489"/>
    <cellStyle name="Normal 4 3 6 5 2 3" xfId="26040"/>
    <cellStyle name="Normal 4 3 6 5 2 4" xfId="35566"/>
    <cellStyle name="Normal 4 3 6 5 3" xfId="16488"/>
    <cellStyle name="Normal 4 3 6 5 4" xfId="26039"/>
    <cellStyle name="Normal 4 3 6 5 5" xfId="35565"/>
    <cellStyle name="Normal 4 3 6 6" xfId="6774"/>
    <cellStyle name="Normal 4 3 6 6 2" xfId="16490"/>
    <cellStyle name="Normal 4 3 6 6 3" xfId="26041"/>
    <cellStyle name="Normal 4 3 6 6 4" xfId="35567"/>
    <cellStyle name="Normal 4 3 6 7" xfId="6775"/>
    <cellStyle name="Normal 4 3 6 7 2" xfId="16491"/>
    <cellStyle name="Normal 4 3 6 7 3" xfId="26042"/>
    <cellStyle name="Normal 4 3 6 7 4" xfId="35568"/>
    <cellStyle name="Normal 4 3 6 8" xfId="6776"/>
    <cellStyle name="Normal 4 3 6 8 2" xfId="16492"/>
    <cellStyle name="Normal 4 3 6 8 3" xfId="26043"/>
    <cellStyle name="Normal 4 3 6 8 4" xfId="35569"/>
    <cellStyle name="Normal 4 3 6 9" xfId="16479"/>
    <cellStyle name="Normal 4 3 7" xfId="6777"/>
    <cellStyle name="Normal 4 3 7 10" xfId="35570"/>
    <cellStyle name="Normal 4 3 7 2" xfId="6778"/>
    <cellStyle name="Normal 4 3 7 2 2" xfId="6779"/>
    <cellStyle name="Normal 4 3 7 2 2 2" xfId="16495"/>
    <cellStyle name="Normal 4 3 7 2 2 3" xfId="26046"/>
    <cellStyle name="Normal 4 3 7 2 2 4" xfId="35572"/>
    <cellStyle name="Normal 4 3 7 2 3" xfId="6780"/>
    <cellStyle name="Normal 4 3 7 2 3 2" xfId="16496"/>
    <cellStyle name="Normal 4 3 7 2 3 3" xfId="26047"/>
    <cellStyle name="Normal 4 3 7 2 3 4" xfId="35573"/>
    <cellStyle name="Normal 4 3 7 2 4" xfId="16494"/>
    <cellStyle name="Normal 4 3 7 2 5" xfId="26045"/>
    <cellStyle name="Normal 4 3 7 2 6" xfId="35571"/>
    <cellStyle name="Normal 4 3 7 3" xfId="6781"/>
    <cellStyle name="Normal 4 3 7 3 2" xfId="6782"/>
    <cellStyle name="Normal 4 3 7 3 2 2" xfId="16498"/>
    <cellStyle name="Normal 4 3 7 3 2 3" xfId="26049"/>
    <cellStyle name="Normal 4 3 7 3 2 4" xfId="35575"/>
    <cellStyle name="Normal 4 3 7 3 3" xfId="6783"/>
    <cellStyle name="Normal 4 3 7 3 3 2" xfId="16499"/>
    <cellStyle name="Normal 4 3 7 3 3 3" xfId="26050"/>
    <cellStyle name="Normal 4 3 7 3 3 4" xfId="35576"/>
    <cellStyle name="Normal 4 3 7 3 4" xfId="16497"/>
    <cellStyle name="Normal 4 3 7 3 5" xfId="26048"/>
    <cellStyle name="Normal 4 3 7 3 6" xfId="35574"/>
    <cellStyle name="Normal 4 3 7 4" xfId="6784"/>
    <cellStyle name="Normal 4 3 7 4 2" xfId="6785"/>
    <cellStyle name="Normal 4 3 7 4 2 2" xfId="16501"/>
    <cellStyle name="Normal 4 3 7 4 2 3" xfId="26052"/>
    <cellStyle name="Normal 4 3 7 4 2 4" xfId="35578"/>
    <cellStyle name="Normal 4 3 7 4 3" xfId="16500"/>
    <cellStyle name="Normal 4 3 7 4 4" xfId="26051"/>
    <cellStyle name="Normal 4 3 7 4 5" xfId="35577"/>
    <cellStyle name="Normal 4 3 7 5" xfId="6786"/>
    <cellStyle name="Normal 4 3 7 5 2" xfId="6787"/>
    <cellStyle name="Normal 4 3 7 5 2 2" xfId="16503"/>
    <cellStyle name="Normal 4 3 7 5 2 3" xfId="26054"/>
    <cellStyle name="Normal 4 3 7 5 2 4" xfId="35580"/>
    <cellStyle name="Normal 4 3 7 5 3" xfId="16502"/>
    <cellStyle name="Normal 4 3 7 5 4" xfId="26053"/>
    <cellStyle name="Normal 4 3 7 5 5" xfId="35579"/>
    <cellStyle name="Normal 4 3 7 6" xfId="6788"/>
    <cellStyle name="Normal 4 3 7 6 2" xfId="16504"/>
    <cellStyle name="Normal 4 3 7 6 3" xfId="26055"/>
    <cellStyle name="Normal 4 3 7 6 4" xfId="35581"/>
    <cellStyle name="Normal 4 3 7 7" xfId="6789"/>
    <cellStyle name="Normal 4 3 7 7 2" xfId="16505"/>
    <cellStyle name="Normal 4 3 7 7 3" xfId="26056"/>
    <cellStyle name="Normal 4 3 7 7 4" xfId="35582"/>
    <cellStyle name="Normal 4 3 7 8" xfId="16493"/>
    <cellStyle name="Normal 4 3 7 9" xfId="26044"/>
    <cellStyle name="Normal 4 3 8" xfId="6790"/>
    <cellStyle name="Normal 4 3 8 10" xfId="35583"/>
    <cellStyle name="Normal 4 3 8 2" xfId="6791"/>
    <cellStyle name="Normal 4 3 8 2 2" xfId="6792"/>
    <cellStyle name="Normal 4 3 8 2 2 2" xfId="16508"/>
    <cellStyle name="Normal 4 3 8 2 2 3" xfId="26059"/>
    <cellStyle name="Normal 4 3 8 2 2 4" xfId="35585"/>
    <cellStyle name="Normal 4 3 8 2 3" xfId="6793"/>
    <cellStyle name="Normal 4 3 8 2 3 2" xfId="16509"/>
    <cellStyle name="Normal 4 3 8 2 3 3" xfId="26060"/>
    <cellStyle name="Normal 4 3 8 2 3 4" xfId="35586"/>
    <cellStyle name="Normal 4 3 8 2 4" xfId="16507"/>
    <cellStyle name="Normal 4 3 8 2 5" xfId="26058"/>
    <cellStyle name="Normal 4 3 8 2 6" xfId="35584"/>
    <cellStyle name="Normal 4 3 8 3" xfId="6794"/>
    <cellStyle name="Normal 4 3 8 3 2" xfId="6795"/>
    <cellStyle name="Normal 4 3 8 3 2 2" xfId="16511"/>
    <cellStyle name="Normal 4 3 8 3 2 3" xfId="26062"/>
    <cellStyle name="Normal 4 3 8 3 2 4" xfId="35588"/>
    <cellStyle name="Normal 4 3 8 3 3" xfId="16510"/>
    <cellStyle name="Normal 4 3 8 3 4" xfId="26061"/>
    <cellStyle name="Normal 4 3 8 3 5" xfId="35587"/>
    <cellStyle name="Normal 4 3 8 4" xfId="6796"/>
    <cellStyle name="Normal 4 3 8 4 2" xfId="6797"/>
    <cellStyle name="Normal 4 3 8 4 2 2" xfId="16513"/>
    <cellStyle name="Normal 4 3 8 4 2 3" xfId="26064"/>
    <cellStyle name="Normal 4 3 8 4 2 4" xfId="35590"/>
    <cellStyle name="Normal 4 3 8 4 3" xfId="16512"/>
    <cellStyle name="Normal 4 3 8 4 4" xfId="26063"/>
    <cellStyle name="Normal 4 3 8 4 5" xfId="35589"/>
    <cellStyle name="Normal 4 3 8 5" xfId="6798"/>
    <cellStyle name="Normal 4 3 8 5 2" xfId="6799"/>
    <cellStyle name="Normal 4 3 8 5 2 2" xfId="16515"/>
    <cellStyle name="Normal 4 3 8 5 2 3" xfId="26066"/>
    <cellStyle name="Normal 4 3 8 5 2 4" xfId="35592"/>
    <cellStyle name="Normal 4 3 8 5 3" xfId="16514"/>
    <cellStyle name="Normal 4 3 8 5 4" xfId="26065"/>
    <cellStyle name="Normal 4 3 8 5 5" xfId="35591"/>
    <cellStyle name="Normal 4 3 8 6" xfId="6800"/>
    <cellStyle name="Normal 4 3 8 6 2" xfId="16516"/>
    <cellStyle name="Normal 4 3 8 6 3" xfId="26067"/>
    <cellStyle name="Normal 4 3 8 6 4" xfId="35593"/>
    <cellStyle name="Normal 4 3 8 7" xfId="6801"/>
    <cellStyle name="Normal 4 3 8 7 2" xfId="16517"/>
    <cellStyle name="Normal 4 3 8 7 3" xfId="26068"/>
    <cellStyle name="Normal 4 3 8 7 4" xfId="35594"/>
    <cellStyle name="Normal 4 3 8 8" xfId="16506"/>
    <cellStyle name="Normal 4 3 8 9" xfId="26057"/>
    <cellStyle name="Normal 4 3 9" xfId="6802"/>
    <cellStyle name="Normal 4 3 9 10" xfId="35595"/>
    <cellStyle name="Normal 4 3 9 2" xfId="6803"/>
    <cellStyle name="Normal 4 3 9 2 2" xfId="6804"/>
    <cellStyle name="Normal 4 3 9 2 2 2" xfId="16520"/>
    <cellStyle name="Normal 4 3 9 2 2 3" xfId="26071"/>
    <cellStyle name="Normal 4 3 9 2 2 4" xfId="35597"/>
    <cellStyle name="Normal 4 3 9 2 3" xfId="6805"/>
    <cellStyle name="Normal 4 3 9 2 3 2" xfId="16521"/>
    <cellStyle name="Normal 4 3 9 2 3 3" xfId="26072"/>
    <cellStyle name="Normal 4 3 9 2 3 4" xfId="35598"/>
    <cellStyle name="Normal 4 3 9 2 4" xfId="16519"/>
    <cellStyle name="Normal 4 3 9 2 5" xfId="26070"/>
    <cellStyle name="Normal 4 3 9 2 6" xfId="35596"/>
    <cellStyle name="Normal 4 3 9 3" xfId="6806"/>
    <cellStyle name="Normal 4 3 9 3 2" xfId="6807"/>
    <cellStyle name="Normal 4 3 9 3 2 2" xfId="16523"/>
    <cellStyle name="Normal 4 3 9 3 2 3" xfId="26074"/>
    <cellStyle name="Normal 4 3 9 3 2 4" xfId="35600"/>
    <cellStyle name="Normal 4 3 9 3 3" xfId="16522"/>
    <cellStyle name="Normal 4 3 9 3 4" xfId="26073"/>
    <cellStyle name="Normal 4 3 9 3 5" xfId="35599"/>
    <cellStyle name="Normal 4 3 9 4" xfId="6808"/>
    <cellStyle name="Normal 4 3 9 4 2" xfId="6809"/>
    <cellStyle name="Normal 4 3 9 4 2 2" xfId="16525"/>
    <cellStyle name="Normal 4 3 9 4 2 3" xfId="26076"/>
    <cellStyle name="Normal 4 3 9 4 2 4" xfId="35602"/>
    <cellStyle name="Normal 4 3 9 4 3" xfId="16524"/>
    <cellStyle name="Normal 4 3 9 4 4" xfId="26075"/>
    <cellStyle name="Normal 4 3 9 4 5" xfId="35601"/>
    <cellStyle name="Normal 4 3 9 5" xfId="6810"/>
    <cellStyle name="Normal 4 3 9 5 2" xfId="6811"/>
    <cellStyle name="Normal 4 3 9 5 2 2" xfId="16527"/>
    <cellStyle name="Normal 4 3 9 5 2 3" xfId="26078"/>
    <cellStyle name="Normal 4 3 9 5 2 4" xfId="35604"/>
    <cellStyle name="Normal 4 3 9 5 3" xfId="16526"/>
    <cellStyle name="Normal 4 3 9 5 4" xfId="26077"/>
    <cellStyle name="Normal 4 3 9 5 5" xfId="35603"/>
    <cellStyle name="Normal 4 3 9 6" xfId="6812"/>
    <cellStyle name="Normal 4 3 9 6 2" xfId="16528"/>
    <cellStyle name="Normal 4 3 9 6 3" xfId="26079"/>
    <cellStyle name="Normal 4 3 9 6 4" xfId="35605"/>
    <cellStyle name="Normal 4 3 9 7" xfId="6813"/>
    <cellStyle name="Normal 4 3 9 7 2" xfId="16529"/>
    <cellStyle name="Normal 4 3 9 7 3" xfId="26080"/>
    <cellStyle name="Normal 4 3 9 7 4" xfId="35606"/>
    <cellStyle name="Normal 4 3 9 8" xfId="16518"/>
    <cellStyle name="Normal 4 3 9 9" xfId="26069"/>
    <cellStyle name="Normal 4 4" xfId="6814"/>
    <cellStyle name="Normal 4 4 10" xfId="6815"/>
    <cellStyle name="Normal 4 4 10 2" xfId="6816"/>
    <cellStyle name="Normal 4 4 10 2 2" xfId="16532"/>
    <cellStyle name="Normal 4 4 10 2 3" xfId="26083"/>
    <cellStyle name="Normal 4 4 10 2 4" xfId="35609"/>
    <cellStyle name="Normal 4 4 10 3" xfId="6817"/>
    <cellStyle name="Normal 4 4 10 3 2" xfId="16533"/>
    <cellStyle name="Normal 4 4 10 3 3" xfId="26084"/>
    <cellStyle name="Normal 4 4 10 3 4" xfId="35610"/>
    <cellStyle name="Normal 4 4 10 4" xfId="16531"/>
    <cellStyle name="Normal 4 4 10 5" xfId="26082"/>
    <cellStyle name="Normal 4 4 10 6" xfId="35608"/>
    <cellStyle name="Normal 4 4 11" xfId="6818"/>
    <cellStyle name="Normal 4 4 11 2" xfId="6819"/>
    <cellStyle name="Normal 4 4 11 2 2" xfId="16535"/>
    <cellStyle name="Normal 4 4 11 2 3" xfId="26086"/>
    <cellStyle name="Normal 4 4 11 2 4" xfId="35612"/>
    <cellStyle name="Normal 4 4 11 3" xfId="16534"/>
    <cellStyle name="Normal 4 4 11 4" xfId="26085"/>
    <cellStyle name="Normal 4 4 11 5" xfId="35611"/>
    <cellStyle name="Normal 4 4 12" xfId="6820"/>
    <cellStyle name="Normal 4 4 12 2" xfId="16536"/>
    <cellStyle name="Normal 4 4 12 3" xfId="26087"/>
    <cellStyle name="Normal 4 4 12 4" xfId="35613"/>
    <cellStyle name="Normal 4 4 13" xfId="6821"/>
    <cellStyle name="Normal 4 4 13 2" xfId="16537"/>
    <cellStyle name="Normal 4 4 13 3" xfId="26088"/>
    <cellStyle name="Normal 4 4 13 4" xfId="35614"/>
    <cellStyle name="Normal 4 4 14" xfId="6822"/>
    <cellStyle name="Normal 4 4 14 2" xfId="16538"/>
    <cellStyle name="Normal 4 4 14 3" xfId="26089"/>
    <cellStyle name="Normal 4 4 14 4" xfId="35615"/>
    <cellStyle name="Normal 4 4 15" xfId="6823"/>
    <cellStyle name="Normal 4 4 15 2" xfId="16539"/>
    <cellStyle name="Normal 4 4 15 3" xfId="26090"/>
    <cellStyle name="Normal 4 4 15 4" xfId="35616"/>
    <cellStyle name="Normal 4 4 16" xfId="16530"/>
    <cellStyle name="Normal 4 4 17" xfId="26081"/>
    <cellStyle name="Normal 4 4 18" xfId="35607"/>
    <cellStyle name="Normal 4 4 2" xfId="6824"/>
    <cellStyle name="Normal 4 4 2 10" xfId="6825"/>
    <cellStyle name="Normal 4 4 2 10 2" xfId="16541"/>
    <cellStyle name="Normal 4 4 2 10 3" xfId="26092"/>
    <cellStyle name="Normal 4 4 2 10 4" xfId="35618"/>
    <cellStyle name="Normal 4 4 2 11" xfId="6826"/>
    <cellStyle name="Normal 4 4 2 11 2" xfId="16542"/>
    <cellStyle name="Normal 4 4 2 11 3" xfId="26093"/>
    <cellStyle name="Normal 4 4 2 11 4" xfId="35619"/>
    <cellStyle name="Normal 4 4 2 12" xfId="6827"/>
    <cellStyle name="Normal 4 4 2 12 2" xfId="16543"/>
    <cellStyle name="Normal 4 4 2 12 3" xfId="26094"/>
    <cellStyle name="Normal 4 4 2 12 4" xfId="35620"/>
    <cellStyle name="Normal 4 4 2 13" xfId="16540"/>
    <cellStyle name="Normal 4 4 2 14" xfId="26091"/>
    <cellStyle name="Normal 4 4 2 15" xfId="35617"/>
    <cellStyle name="Normal 4 4 2 2" xfId="6828"/>
    <cellStyle name="Normal 4 4 2 2 10" xfId="26095"/>
    <cellStyle name="Normal 4 4 2 2 11" xfId="35621"/>
    <cellStyle name="Normal 4 4 2 2 2" xfId="6829"/>
    <cellStyle name="Normal 4 4 2 2 2 2" xfId="6830"/>
    <cellStyle name="Normal 4 4 2 2 2 2 2" xfId="16546"/>
    <cellStyle name="Normal 4 4 2 2 2 2 3" xfId="26097"/>
    <cellStyle name="Normal 4 4 2 2 2 2 4" xfId="35623"/>
    <cellStyle name="Normal 4 4 2 2 2 3" xfId="6831"/>
    <cellStyle name="Normal 4 4 2 2 2 3 2" xfId="16547"/>
    <cellStyle name="Normal 4 4 2 2 2 3 3" xfId="26098"/>
    <cellStyle name="Normal 4 4 2 2 2 3 4" xfId="35624"/>
    <cellStyle name="Normal 4 4 2 2 2 4" xfId="16545"/>
    <cellStyle name="Normal 4 4 2 2 2 5" xfId="26096"/>
    <cellStyle name="Normal 4 4 2 2 2 6" xfId="35622"/>
    <cellStyle name="Normal 4 4 2 2 3" xfId="6832"/>
    <cellStyle name="Normal 4 4 2 2 3 2" xfId="6833"/>
    <cellStyle name="Normal 4 4 2 2 3 2 2" xfId="16549"/>
    <cellStyle name="Normal 4 4 2 2 3 2 3" xfId="26100"/>
    <cellStyle name="Normal 4 4 2 2 3 2 4" xfId="35626"/>
    <cellStyle name="Normal 4 4 2 2 3 3" xfId="6834"/>
    <cellStyle name="Normal 4 4 2 2 3 3 2" xfId="16550"/>
    <cellStyle name="Normal 4 4 2 2 3 3 3" xfId="26101"/>
    <cellStyle name="Normal 4 4 2 2 3 3 4" xfId="35627"/>
    <cellStyle name="Normal 4 4 2 2 3 4" xfId="16548"/>
    <cellStyle name="Normal 4 4 2 2 3 5" xfId="26099"/>
    <cellStyle name="Normal 4 4 2 2 3 6" xfId="35625"/>
    <cellStyle name="Normal 4 4 2 2 4" xfId="6835"/>
    <cellStyle name="Normal 4 4 2 2 4 2" xfId="6836"/>
    <cellStyle name="Normal 4 4 2 2 4 2 2" xfId="16552"/>
    <cellStyle name="Normal 4 4 2 2 4 2 3" xfId="26103"/>
    <cellStyle name="Normal 4 4 2 2 4 2 4" xfId="35629"/>
    <cellStyle name="Normal 4 4 2 2 4 3" xfId="16551"/>
    <cellStyle name="Normal 4 4 2 2 4 4" xfId="26102"/>
    <cellStyle name="Normal 4 4 2 2 4 5" xfId="35628"/>
    <cellStyle name="Normal 4 4 2 2 5" xfId="6837"/>
    <cellStyle name="Normal 4 4 2 2 5 2" xfId="6838"/>
    <cellStyle name="Normal 4 4 2 2 5 2 2" xfId="16554"/>
    <cellStyle name="Normal 4 4 2 2 5 2 3" xfId="26105"/>
    <cellStyle name="Normal 4 4 2 2 5 2 4" xfId="35631"/>
    <cellStyle name="Normal 4 4 2 2 5 3" xfId="16553"/>
    <cellStyle name="Normal 4 4 2 2 5 4" xfId="26104"/>
    <cellStyle name="Normal 4 4 2 2 5 5" xfId="35630"/>
    <cellStyle name="Normal 4 4 2 2 6" xfId="6839"/>
    <cellStyle name="Normal 4 4 2 2 6 2" xfId="16555"/>
    <cellStyle name="Normal 4 4 2 2 6 3" xfId="26106"/>
    <cellStyle name="Normal 4 4 2 2 6 4" xfId="35632"/>
    <cellStyle name="Normal 4 4 2 2 7" xfId="6840"/>
    <cellStyle name="Normal 4 4 2 2 7 2" xfId="16556"/>
    <cellStyle name="Normal 4 4 2 2 7 3" xfId="26107"/>
    <cellStyle name="Normal 4 4 2 2 7 4" xfId="35633"/>
    <cellStyle name="Normal 4 4 2 2 8" xfId="6841"/>
    <cellStyle name="Normal 4 4 2 2 8 2" xfId="16557"/>
    <cellStyle name="Normal 4 4 2 2 8 3" xfId="26108"/>
    <cellStyle name="Normal 4 4 2 2 8 4" xfId="35634"/>
    <cellStyle name="Normal 4 4 2 2 9" xfId="16544"/>
    <cellStyle name="Normal 4 4 2 3" xfId="6842"/>
    <cellStyle name="Normal 4 4 2 3 10" xfId="35635"/>
    <cellStyle name="Normal 4 4 2 3 2" xfId="6843"/>
    <cellStyle name="Normal 4 4 2 3 2 2" xfId="6844"/>
    <cellStyle name="Normal 4 4 2 3 2 2 2" xfId="16560"/>
    <cellStyle name="Normal 4 4 2 3 2 2 3" xfId="26111"/>
    <cellStyle name="Normal 4 4 2 3 2 2 4" xfId="35637"/>
    <cellStyle name="Normal 4 4 2 3 2 3" xfId="6845"/>
    <cellStyle name="Normal 4 4 2 3 2 3 2" xfId="16561"/>
    <cellStyle name="Normal 4 4 2 3 2 3 3" xfId="26112"/>
    <cellStyle name="Normal 4 4 2 3 2 3 4" xfId="35638"/>
    <cellStyle name="Normal 4 4 2 3 2 4" xfId="16559"/>
    <cellStyle name="Normal 4 4 2 3 2 5" xfId="26110"/>
    <cellStyle name="Normal 4 4 2 3 2 6" xfId="35636"/>
    <cellStyle name="Normal 4 4 2 3 3" xfId="6846"/>
    <cellStyle name="Normal 4 4 2 3 3 2" xfId="6847"/>
    <cellStyle name="Normal 4 4 2 3 3 2 2" xfId="16563"/>
    <cellStyle name="Normal 4 4 2 3 3 2 3" xfId="26114"/>
    <cellStyle name="Normal 4 4 2 3 3 2 4" xfId="35640"/>
    <cellStyle name="Normal 4 4 2 3 3 3" xfId="6848"/>
    <cellStyle name="Normal 4 4 2 3 3 3 2" xfId="16564"/>
    <cellStyle name="Normal 4 4 2 3 3 3 3" xfId="26115"/>
    <cellStyle name="Normal 4 4 2 3 3 3 4" xfId="35641"/>
    <cellStyle name="Normal 4 4 2 3 3 4" xfId="16562"/>
    <cellStyle name="Normal 4 4 2 3 3 5" xfId="26113"/>
    <cellStyle name="Normal 4 4 2 3 3 6" xfId="35639"/>
    <cellStyle name="Normal 4 4 2 3 4" xfId="6849"/>
    <cellStyle name="Normal 4 4 2 3 4 2" xfId="6850"/>
    <cellStyle name="Normal 4 4 2 3 4 2 2" xfId="16566"/>
    <cellStyle name="Normal 4 4 2 3 4 2 3" xfId="26117"/>
    <cellStyle name="Normal 4 4 2 3 4 2 4" xfId="35643"/>
    <cellStyle name="Normal 4 4 2 3 4 3" xfId="16565"/>
    <cellStyle name="Normal 4 4 2 3 4 4" xfId="26116"/>
    <cellStyle name="Normal 4 4 2 3 4 5" xfId="35642"/>
    <cellStyle name="Normal 4 4 2 3 5" xfId="6851"/>
    <cellStyle name="Normal 4 4 2 3 5 2" xfId="6852"/>
    <cellStyle name="Normal 4 4 2 3 5 2 2" xfId="16568"/>
    <cellStyle name="Normal 4 4 2 3 5 2 3" xfId="26119"/>
    <cellStyle name="Normal 4 4 2 3 5 2 4" xfId="35645"/>
    <cellStyle name="Normal 4 4 2 3 5 3" xfId="16567"/>
    <cellStyle name="Normal 4 4 2 3 5 4" xfId="26118"/>
    <cellStyle name="Normal 4 4 2 3 5 5" xfId="35644"/>
    <cellStyle name="Normal 4 4 2 3 6" xfId="6853"/>
    <cellStyle name="Normal 4 4 2 3 6 2" xfId="16569"/>
    <cellStyle name="Normal 4 4 2 3 6 3" xfId="26120"/>
    <cellStyle name="Normal 4 4 2 3 6 4" xfId="35646"/>
    <cellStyle name="Normal 4 4 2 3 7" xfId="6854"/>
    <cellStyle name="Normal 4 4 2 3 7 2" xfId="16570"/>
    <cellStyle name="Normal 4 4 2 3 7 3" xfId="26121"/>
    <cellStyle name="Normal 4 4 2 3 7 4" xfId="35647"/>
    <cellStyle name="Normal 4 4 2 3 8" xfId="16558"/>
    <cellStyle name="Normal 4 4 2 3 9" xfId="26109"/>
    <cellStyle name="Normal 4 4 2 4" xfId="6855"/>
    <cellStyle name="Normal 4 4 2 4 10" xfId="35648"/>
    <cellStyle name="Normal 4 4 2 4 2" xfId="6856"/>
    <cellStyle name="Normal 4 4 2 4 2 2" xfId="6857"/>
    <cellStyle name="Normal 4 4 2 4 2 2 2" xfId="16573"/>
    <cellStyle name="Normal 4 4 2 4 2 2 3" xfId="26124"/>
    <cellStyle name="Normal 4 4 2 4 2 2 4" xfId="35650"/>
    <cellStyle name="Normal 4 4 2 4 2 3" xfId="6858"/>
    <cellStyle name="Normal 4 4 2 4 2 3 2" xfId="16574"/>
    <cellStyle name="Normal 4 4 2 4 2 3 3" xfId="26125"/>
    <cellStyle name="Normal 4 4 2 4 2 3 4" xfId="35651"/>
    <cellStyle name="Normal 4 4 2 4 2 4" xfId="16572"/>
    <cellStyle name="Normal 4 4 2 4 2 5" xfId="26123"/>
    <cellStyle name="Normal 4 4 2 4 2 6" xfId="35649"/>
    <cellStyle name="Normal 4 4 2 4 3" xfId="6859"/>
    <cellStyle name="Normal 4 4 2 4 3 2" xfId="6860"/>
    <cellStyle name="Normal 4 4 2 4 3 2 2" xfId="16576"/>
    <cellStyle name="Normal 4 4 2 4 3 2 3" xfId="26127"/>
    <cellStyle name="Normal 4 4 2 4 3 2 4" xfId="35653"/>
    <cellStyle name="Normal 4 4 2 4 3 3" xfId="16575"/>
    <cellStyle name="Normal 4 4 2 4 3 4" xfId="26126"/>
    <cellStyle name="Normal 4 4 2 4 3 5" xfId="35652"/>
    <cellStyle name="Normal 4 4 2 4 4" xfId="6861"/>
    <cellStyle name="Normal 4 4 2 4 4 2" xfId="6862"/>
    <cellStyle name="Normal 4 4 2 4 4 2 2" xfId="16578"/>
    <cellStyle name="Normal 4 4 2 4 4 2 3" xfId="26129"/>
    <cellStyle name="Normal 4 4 2 4 4 2 4" xfId="35655"/>
    <cellStyle name="Normal 4 4 2 4 4 3" xfId="16577"/>
    <cellStyle name="Normal 4 4 2 4 4 4" xfId="26128"/>
    <cellStyle name="Normal 4 4 2 4 4 5" xfId="35654"/>
    <cellStyle name="Normal 4 4 2 4 5" xfId="6863"/>
    <cellStyle name="Normal 4 4 2 4 5 2" xfId="6864"/>
    <cellStyle name="Normal 4 4 2 4 5 2 2" xfId="16580"/>
    <cellStyle name="Normal 4 4 2 4 5 2 3" xfId="26131"/>
    <cellStyle name="Normal 4 4 2 4 5 2 4" xfId="35657"/>
    <cellStyle name="Normal 4 4 2 4 5 3" xfId="16579"/>
    <cellStyle name="Normal 4 4 2 4 5 4" xfId="26130"/>
    <cellStyle name="Normal 4 4 2 4 5 5" xfId="35656"/>
    <cellStyle name="Normal 4 4 2 4 6" xfId="6865"/>
    <cellStyle name="Normal 4 4 2 4 6 2" xfId="16581"/>
    <cellStyle name="Normal 4 4 2 4 6 3" xfId="26132"/>
    <cellStyle name="Normal 4 4 2 4 6 4" xfId="35658"/>
    <cellStyle name="Normal 4 4 2 4 7" xfId="6866"/>
    <cellStyle name="Normal 4 4 2 4 7 2" xfId="16582"/>
    <cellStyle name="Normal 4 4 2 4 7 3" xfId="26133"/>
    <cellStyle name="Normal 4 4 2 4 7 4" xfId="35659"/>
    <cellStyle name="Normal 4 4 2 4 8" xfId="16571"/>
    <cellStyle name="Normal 4 4 2 4 9" xfId="26122"/>
    <cellStyle name="Normal 4 4 2 5" xfId="6867"/>
    <cellStyle name="Normal 4 4 2 5 2" xfId="6868"/>
    <cellStyle name="Normal 4 4 2 5 2 2" xfId="16584"/>
    <cellStyle name="Normal 4 4 2 5 2 3" xfId="26135"/>
    <cellStyle name="Normal 4 4 2 5 2 4" xfId="35661"/>
    <cellStyle name="Normal 4 4 2 5 3" xfId="6869"/>
    <cellStyle name="Normal 4 4 2 5 3 2" xfId="16585"/>
    <cellStyle name="Normal 4 4 2 5 3 3" xfId="26136"/>
    <cellStyle name="Normal 4 4 2 5 3 4" xfId="35662"/>
    <cellStyle name="Normal 4 4 2 5 4" xfId="16583"/>
    <cellStyle name="Normal 4 4 2 5 5" xfId="26134"/>
    <cellStyle name="Normal 4 4 2 5 6" xfId="35660"/>
    <cellStyle name="Normal 4 4 2 6" xfId="6870"/>
    <cellStyle name="Normal 4 4 2 6 2" xfId="6871"/>
    <cellStyle name="Normal 4 4 2 6 2 2" xfId="16587"/>
    <cellStyle name="Normal 4 4 2 6 2 3" xfId="26138"/>
    <cellStyle name="Normal 4 4 2 6 2 4" xfId="35664"/>
    <cellStyle name="Normal 4 4 2 6 3" xfId="6872"/>
    <cellStyle name="Normal 4 4 2 6 3 2" xfId="16588"/>
    <cellStyle name="Normal 4 4 2 6 3 3" xfId="26139"/>
    <cellStyle name="Normal 4 4 2 6 3 4" xfId="35665"/>
    <cellStyle name="Normal 4 4 2 6 4" xfId="16586"/>
    <cellStyle name="Normal 4 4 2 6 5" xfId="26137"/>
    <cellStyle name="Normal 4 4 2 6 6" xfId="35663"/>
    <cellStyle name="Normal 4 4 2 7" xfId="6873"/>
    <cellStyle name="Normal 4 4 2 7 2" xfId="6874"/>
    <cellStyle name="Normal 4 4 2 7 2 2" xfId="16590"/>
    <cellStyle name="Normal 4 4 2 7 2 3" xfId="26141"/>
    <cellStyle name="Normal 4 4 2 7 2 4" xfId="35667"/>
    <cellStyle name="Normal 4 4 2 7 3" xfId="6875"/>
    <cellStyle name="Normal 4 4 2 7 3 2" xfId="16591"/>
    <cellStyle name="Normal 4 4 2 7 3 3" xfId="26142"/>
    <cellStyle name="Normal 4 4 2 7 3 4" xfId="35668"/>
    <cellStyle name="Normal 4 4 2 7 4" xfId="16589"/>
    <cellStyle name="Normal 4 4 2 7 5" xfId="26140"/>
    <cellStyle name="Normal 4 4 2 7 6" xfId="35666"/>
    <cellStyle name="Normal 4 4 2 8" xfId="6876"/>
    <cellStyle name="Normal 4 4 2 8 2" xfId="6877"/>
    <cellStyle name="Normal 4 4 2 8 2 2" xfId="16593"/>
    <cellStyle name="Normal 4 4 2 8 2 3" xfId="26144"/>
    <cellStyle name="Normal 4 4 2 8 2 4" xfId="35670"/>
    <cellStyle name="Normal 4 4 2 8 3" xfId="16592"/>
    <cellStyle name="Normal 4 4 2 8 4" xfId="26143"/>
    <cellStyle name="Normal 4 4 2 8 5" xfId="35669"/>
    <cellStyle name="Normal 4 4 2 9" xfId="6878"/>
    <cellStyle name="Normal 4 4 2 9 2" xfId="16594"/>
    <cellStyle name="Normal 4 4 2 9 3" xfId="26145"/>
    <cellStyle name="Normal 4 4 2 9 4" xfId="35671"/>
    <cellStyle name="Normal 4 4 3" xfId="6879"/>
    <cellStyle name="Normal 4 4 3 10" xfId="6880"/>
    <cellStyle name="Normal 4 4 3 10 2" xfId="16596"/>
    <cellStyle name="Normal 4 4 3 10 3" xfId="26147"/>
    <cellStyle name="Normal 4 4 3 10 4" xfId="35673"/>
    <cellStyle name="Normal 4 4 3 11" xfId="6881"/>
    <cellStyle name="Normal 4 4 3 11 2" xfId="16597"/>
    <cellStyle name="Normal 4 4 3 11 3" xfId="26148"/>
    <cellStyle name="Normal 4 4 3 11 4" xfId="35674"/>
    <cellStyle name="Normal 4 4 3 12" xfId="16595"/>
    <cellStyle name="Normal 4 4 3 13" xfId="26146"/>
    <cellStyle name="Normal 4 4 3 14" xfId="35672"/>
    <cellStyle name="Normal 4 4 3 2" xfId="6882"/>
    <cellStyle name="Normal 4 4 3 2 10" xfId="35675"/>
    <cellStyle name="Normal 4 4 3 2 2" xfId="6883"/>
    <cellStyle name="Normal 4 4 3 2 2 2" xfId="6884"/>
    <cellStyle name="Normal 4 4 3 2 2 2 2" xfId="16600"/>
    <cellStyle name="Normal 4 4 3 2 2 2 3" xfId="26151"/>
    <cellStyle name="Normal 4 4 3 2 2 2 4" xfId="35677"/>
    <cellStyle name="Normal 4 4 3 2 2 3" xfId="6885"/>
    <cellStyle name="Normal 4 4 3 2 2 3 2" xfId="16601"/>
    <cellStyle name="Normal 4 4 3 2 2 3 3" xfId="26152"/>
    <cellStyle name="Normal 4 4 3 2 2 3 4" xfId="35678"/>
    <cellStyle name="Normal 4 4 3 2 2 4" xfId="16599"/>
    <cellStyle name="Normal 4 4 3 2 2 5" xfId="26150"/>
    <cellStyle name="Normal 4 4 3 2 2 6" xfId="35676"/>
    <cellStyle name="Normal 4 4 3 2 3" xfId="6886"/>
    <cellStyle name="Normal 4 4 3 2 3 2" xfId="6887"/>
    <cellStyle name="Normal 4 4 3 2 3 2 2" xfId="16603"/>
    <cellStyle name="Normal 4 4 3 2 3 2 3" xfId="26154"/>
    <cellStyle name="Normal 4 4 3 2 3 2 4" xfId="35680"/>
    <cellStyle name="Normal 4 4 3 2 3 3" xfId="6888"/>
    <cellStyle name="Normal 4 4 3 2 3 3 2" xfId="16604"/>
    <cellStyle name="Normal 4 4 3 2 3 3 3" xfId="26155"/>
    <cellStyle name="Normal 4 4 3 2 3 3 4" xfId="35681"/>
    <cellStyle name="Normal 4 4 3 2 3 4" xfId="16602"/>
    <cellStyle name="Normal 4 4 3 2 3 5" xfId="26153"/>
    <cellStyle name="Normal 4 4 3 2 3 6" xfId="35679"/>
    <cellStyle name="Normal 4 4 3 2 4" xfId="6889"/>
    <cellStyle name="Normal 4 4 3 2 4 2" xfId="6890"/>
    <cellStyle name="Normal 4 4 3 2 4 2 2" xfId="16606"/>
    <cellStyle name="Normal 4 4 3 2 4 2 3" xfId="26157"/>
    <cellStyle name="Normal 4 4 3 2 4 2 4" xfId="35683"/>
    <cellStyle name="Normal 4 4 3 2 4 3" xfId="16605"/>
    <cellStyle name="Normal 4 4 3 2 4 4" xfId="26156"/>
    <cellStyle name="Normal 4 4 3 2 4 5" xfId="35682"/>
    <cellStyle name="Normal 4 4 3 2 5" xfId="6891"/>
    <cellStyle name="Normal 4 4 3 2 5 2" xfId="6892"/>
    <cellStyle name="Normal 4 4 3 2 5 2 2" xfId="16608"/>
    <cellStyle name="Normal 4 4 3 2 5 2 3" xfId="26159"/>
    <cellStyle name="Normal 4 4 3 2 5 2 4" xfId="35685"/>
    <cellStyle name="Normal 4 4 3 2 5 3" xfId="16607"/>
    <cellStyle name="Normal 4 4 3 2 5 4" xfId="26158"/>
    <cellStyle name="Normal 4 4 3 2 5 5" xfId="35684"/>
    <cellStyle name="Normal 4 4 3 2 6" xfId="6893"/>
    <cellStyle name="Normal 4 4 3 2 6 2" xfId="16609"/>
    <cellStyle name="Normal 4 4 3 2 6 3" xfId="26160"/>
    <cellStyle name="Normal 4 4 3 2 6 4" xfId="35686"/>
    <cellStyle name="Normal 4 4 3 2 7" xfId="6894"/>
    <cellStyle name="Normal 4 4 3 2 7 2" xfId="16610"/>
    <cellStyle name="Normal 4 4 3 2 7 3" xfId="26161"/>
    <cellStyle name="Normal 4 4 3 2 7 4" xfId="35687"/>
    <cellStyle name="Normal 4 4 3 2 8" xfId="16598"/>
    <cellStyle name="Normal 4 4 3 2 9" xfId="26149"/>
    <cellStyle name="Normal 4 4 3 3" xfId="6895"/>
    <cellStyle name="Normal 4 4 3 3 10" xfId="35688"/>
    <cellStyle name="Normal 4 4 3 3 2" xfId="6896"/>
    <cellStyle name="Normal 4 4 3 3 2 2" xfId="6897"/>
    <cellStyle name="Normal 4 4 3 3 2 2 2" xfId="16613"/>
    <cellStyle name="Normal 4 4 3 3 2 2 3" xfId="26164"/>
    <cellStyle name="Normal 4 4 3 3 2 2 4" xfId="35690"/>
    <cellStyle name="Normal 4 4 3 3 2 3" xfId="6898"/>
    <cellStyle name="Normal 4 4 3 3 2 3 2" xfId="16614"/>
    <cellStyle name="Normal 4 4 3 3 2 3 3" xfId="26165"/>
    <cellStyle name="Normal 4 4 3 3 2 3 4" xfId="35691"/>
    <cellStyle name="Normal 4 4 3 3 2 4" xfId="16612"/>
    <cellStyle name="Normal 4 4 3 3 2 5" xfId="26163"/>
    <cellStyle name="Normal 4 4 3 3 2 6" xfId="35689"/>
    <cellStyle name="Normal 4 4 3 3 3" xfId="6899"/>
    <cellStyle name="Normal 4 4 3 3 3 2" xfId="6900"/>
    <cellStyle name="Normal 4 4 3 3 3 2 2" xfId="16616"/>
    <cellStyle name="Normal 4 4 3 3 3 2 3" xfId="26167"/>
    <cellStyle name="Normal 4 4 3 3 3 2 4" xfId="35693"/>
    <cellStyle name="Normal 4 4 3 3 3 3" xfId="6901"/>
    <cellStyle name="Normal 4 4 3 3 3 3 2" xfId="16617"/>
    <cellStyle name="Normal 4 4 3 3 3 3 3" xfId="26168"/>
    <cellStyle name="Normal 4 4 3 3 3 3 4" xfId="35694"/>
    <cellStyle name="Normal 4 4 3 3 3 4" xfId="16615"/>
    <cellStyle name="Normal 4 4 3 3 3 5" xfId="26166"/>
    <cellStyle name="Normal 4 4 3 3 3 6" xfId="35692"/>
    <cellStyle name="Normal 4 4 3 3 4" xfId="6902"/>
    <cellStyle name="Normal 4 4 3 3 4 2" xfId="6903"/>
    <cellStyle name="Normal 4 4 3 3 4 2 2" xfId="16619"/>
    <cellStyle name="Normal 4 4 3 3 4 2 3" xfId="26170"/>
    <cellStyle name="Normal 4 4 3 3 4 2 4" xfId="35696"/>
    <cellStyle name="Normal 4 4 3 3 4 3" xfId="16618"/>
    <cellStyle name="Normal 4 4 3 3 4 4" xfId="26169"/>
    <cellStyle name="Normal 4 4 3 3 4 5" xfId="35695"/>
    <cellStyle name="Normal 4 4 3 3 5" xfId="6904"/>
    <cellStyle name="Normal 4 4 3 3 5 2" xfId="6905"/>
    <cellStyle name="Normal 4 4 3 3 5 2 2" xfId="16621"/>
    <cellStyle name="Normal 4 4 3 3 5 2 3" xfId="26172"/>
    <cellStyle name="Normal 4 4 3 3 5 2 4" xfId="35698"/>
    <cellStyle name="Normal 4 4 3 3 5 3" xfId="16620"/>
    <cellStyle name="Normal 4 4 3 3 5 4" xfId="26171"/>
    <cellStyle name="Normal 4 4 3 3 5 5" xfId="35697"/>
    <cellStyle name="Normal 4 4 3 3 6" xfId="6906"/>
    <cellStyle name="Normal 4 4 3 3 6 2" xfId="16622"/>
    <cellStyle name="Normal 4 4 3 3 6 3" xfId="26173"/>
    <cellStyle name="Normal 4 4 3 3 6 4" xfId="35699"/>
    <cellStyle name="Normal 4 4 3 3 7" xfId="6907"/>
    <cellStyle name="Normal 4 4 3 3 7 2" xfId="16623"/>
    <cellStyle name="Normal 4 4 3 3 7 3" xfId="26174"/>
    <cellStyle name="Normal 4 4 3 3 7 4" xfId="35700"/>
    <cellStyle name="Normal 4 4 3 3 8" xfId="16611"/>
    <cellStyle name="Normal 4 4 3 3 9" xfId="26162"/>
    <cellStyle name="Normal 4 4 3 4" xfId="6908"/>
    <cellStyle name="Normal 4 4 3 4 2" xfId="6909"/>
    <cellStyle name="Normal 4 4 3 4 2 2" xfId="16625"/>
    <cellStyle name="Normal 4 4 3 4 2 3" xfId="26176"/>
    <cellStyle name="Normal 4 4 3 4 2 4" xfId="35702"/>
    <cellStyle name="Normal 4 4 3 4 3" xfId="6910"/>
    <cellStyle name="Normal 4 4 3 4 3 2" xfId="16626"/>
    <cellStyle name="Normal 4 4 3 4 3 3" xfId="26177"/>
    <cellStyle name="Normal 4 4 3 4 3 4" xfId="35703"/>
    <cellStyle name="Normal 4 4 3 4 4" xfId="16624"/>
    <cellStyle name="Normal 4 4 3 4 5" xfId="26175"/>
    <cellStyle name="Normal 4 4 3 4 6" xfId="35701"/>
    <cellStyle name="Normal 4 4 3 5" xfId="6911"/>
    <cellStyle name="Normal 4 4 3 5 2" xfId="6912"/>
    <cellStyle name="Normal 4 4 3 5 2 2" xfId="16628"/>
    <cellStyle name="Normal 4 4 3 5 2 3" xfId="26179"/>
    <cellStyle name="Normal 4 4 3 5 2 4" xfId="35705"/>
    <cellStyle name="Normal 4 4 3 5 3" xfId="6913"/>
    <cellStyle name="Normal 4 4 3 5 3 2" xfId="16629"/>
    <cellStyle name="Normal 4 4 3 5 3 3" xfId="26180"/>
    <cellStyle name="Normal 4 4 3 5 3 4" xfId="35706"/>
    <cellStyle name="Normal 4 4 3 5 4" xfId="16627"/>
    <cellStyle name="Normal 4 4 3 5 5" xfId="26178"/>
    <cellStyle name="Normal 4 4 3 5 6" xfId="35704"/>
    <cellStyle name="Normal 4 4 3 6" xfId="6914"/>
    <cellStyle name="Normal 4 4 3 6 2" xfId="6915"/>
    <cellStyle name="Normal 4 4 3 6 2 2" xfId="16631"/>
    <cellStyle name="Normal 4 4 3 6 2 3" xfId="26182"/>
    <cellStyle name="Normal 4 4 3 6 2 4" xfId="35708"/>
    <cellStyle name="Normal 4 4 3 6 3" xfId="6916"/>
    <cellStyle name="Normal 4 4 3 6 3 2" xfId="16632"/>
    <cellStyle name="Normal 4 4 3 6 3 3" xfId="26183"/>
    <cellStyle name="Normal 4 4 3 6 3 4" xfId="35709"/>
    <cellStyle name="Normal 4 4 3 6 4" xfId="16630"/>
    <cellStyle name="Normal 4 4 3 6 5" xfId="26181"/>
    <cellStyle name="Normal 4 4 3 6 6" xfId="35707"/>
    <cellStyle name="Normal 4 4 3 7" xfId="6917"/>
    <cellStyle name="Normal 4 4 3 7 2" xfId="6918"/>
    <cellStyle name="Normal 4 4 3 7 2 2" xfId="16634"/>
    <cellStyle name="Normal 4 4 3 7 2 3" xfId="26185"/>
    <cellStyle name="Normal 4 4 3 7 2 4" xfId="35711"/>
    <cellStyle name="Normal 4 4 3 7 3" xfId="16633"/>
    <cellStyle name="Normal 4 4 3 7 4" xfId="26184"/>
    <cellStyle name="Normal 4 4 3 7 5" xfId="35710"/>
    <cellStyle name="Normal 4 4 3 8" xfId="6919"/>
    <cellStyle name="Normal 4 4 3 8 2" xfId="16635"/>
    <cellStyle name="Normal 4 4 3 8 3" xfId="26186"/>
    <cellStyle name="Normal 4 4 3 8 4" xfId="35712"/>
    <cellStyle name="Normal 4 4 3 9" xfId="6920"/>
    <cellStyle name="Normal 4 4 3 9 2" xfId="16636"/>
    <cellStyle name="Normal 4 4 3 9 3" xfId="26187"/>
    <cellStyle name="Normal 4 4 3 9 4" xfId="35713"/>
    <cellStyle name="Normal 4 4 4" xfId="6921"/>
    <cellStyle name="Normal 4 4 4 10" xfId="26188"/>
    <cellStyle name="Normal 4 4 4 11" xfId="35714"/>
    <cellStyle name="Normal 4 4 4 2" xfId="6922"/>
    <cellStyle name="Normal 4 4 4 2 2" xfId="6923"/>
    <cellStyle name="Normal 4 4 4 2 2 2" xfId="16639"/>
    <cellStyle name="Normal 4 4 4 2 2 3" xfId="26190"/>
    <cellStyle name="Normal 4 4 4 2 2 4" xfId="35716"/>
    <cellStyle name="Normal 4 4 4 2 3" xfId="6924"/>
    <cellStyle name="Normal 4 4 4 2 3 2" xfId="16640"/>
    <cellStyle name="Normal 4 4 4 2 3 3" xfId="26191"/>
    <cellStyle name="Normal 4 4 4 2 3 4" xfId="35717"/>
    <cellStyle name="Normal 4 4 4 2 4" xfId="16638"/>
    <cellStyle name="Normal 4 4 4 2 5" xfId="26189"/>
    <cellStyle name="Normal 4 4 4 2 6" xfId="35715"/>
    <cellStyle name="Normal 4 4 4 3" xfId="6925"/>
    <cellStyle name="Normal 4 4 4 3 2" xfId="6926"/>
    <cellStyle name="Normal 4 4 4 3 2 2" xfId="16642"/>
    <cellStyle name="Normal 4 4 4 3 2 3" xfId="26193"/>
    <cellStyle name="Normal 4 4 4 3 2 4" xfId="35719"/>
    <cellStyle name="Normal 4 4 4 3 3" xfId="6927"/>
    <cellStyle name="Normal 4 4 4 3 3 2" xfId="16643"/>
    <cellStyle name="Normal 4 4 4 3 3 3" xfId="26194"/>
    <cellStyle name="Normal 4 4 4 3 3 4" xfId="35720"/>
    <cellStyle name="Normal 4 4 4 3 4" xfId="16641"/>
    <cellStyle name="Normal 4 4 4 3 5" xfId="26192"/>
    <cellStyle name="Normal 4 4 4 3 6" xfId="35718"/>
    <cellStyle name="Normal 4 4 4 4" xfId="6928"/>
    <cellStyle name="Normal 4 4 4 4 2" xfId="6929"/>
    <cellStyle name="Normal 4 4 4 4 2 2" xfId="16645"/>
    <cellStyle name="Normal 4 4 4 4 2 3" xfId="26196"/>
    <cellStyle name="Normal 4 4 4 4 2 4" xfId="35722"/>
    <cellStyle name="Normal 4 4 4 4 3" xfId="16644"/>
    <cellStyle name="Normal 4 4 4 4 4" xfId="26195"/>
    <cellStyle name="Normal 4 4 4 4 5" xfId="35721"/>
    <cellStyle name="Normal 4 4 4 5" xfId="6930"/>
    <cellStyle name="Normal 4 4 4 5 2" xfId="6931"/>
    <cellStyle name="Normal 4 4 4 5 2 2" xfId="16647"/>
    <cellStyle name="Normal 4 4 4 5 2 3" xfId="26198"/>
    <cellStyle name="Normal 4 4 4 5 2 4" xfId="35724"/>
    <cellStyle name="Normal 4 4 4 5 3" xfId="16646"/>
    <cellStyle name="Normal 4 4 4 5 4" xfId="26197"/>
    <cellStyle name="Normal 4 4 4 5 5" xfId="35723"/>
    <cellStyle name="Normal 4 4 4 6" xfId="6932"/>
    <cellStyle name="Normal 4 4 4 6 2" xfId="16648"/>
    <cellStyle name="Normal 4 4 4 6 3" xfId="26199"/>
    <cellStyle name="Normal 4 4 4 6 4" xfId="35725"/>
    <cellStyle name="Normal 4 4 4 7" xfId="6933"/>
    <cellStyle name="Normal 4 4 4 7 2" xfId="16649"/>
    <cellStyle name="Normal 4 4 4 7 3" xfId="26200"/>
    <cellStyle name="Normal 4 4 4 7 4" xfId="35726"/>
    <cellStyle name="Normal 4 4 4 8" xfId="6934"/>
    <cellStyle name="Normal 4 4 4 8 2" xfId="16650"/>
    <cellStyle name="Normal 4 4 4 8 3" xfId="26201"/>
    <cellStyle name="Normal 4 4 4 8 4" xfId="35727"/>
    <cellStyle name="Normal 4 4 4 9" xfId="16637"/>
    <cellStyle name="Normal 4 4 5" xfId="6935"/>
    <cellStyle name="Normal 4 4 5 10" xfId="35728"/>
    <cellStyle name="Normal 4 4 5 2" xfId="6936"/>
    <cellStyle name="Normal 4 4 5 2 2" xfId="6937"/>
    <cellStyle name="Normal 4 4 5 2 2 2" xfId="16653"/>
    <cellStyle name="Normal 4 4 5 2 2 3" xfId="26204"/>
    <cellStyle name="Normal 4 4 5 2 2 4" xfId="35730"/>
    <cellStyle name="Normal 4 4 5 2 3" xfId="6938"/>
    <cellStyle name="Normal 4 4 5 2 3 2" xfId="16654"/>
    <cellStyle name="Normal 4 4 5 2 3 3" xfId="26205"/>
    <cellStyle name="Normal 4 4 5 2 3 4" xfId="35731"/>
    <cellStyle name="Normal 4 4 5 2 4" xfId="16652"/>
    <cellStyle name="Normal 4 4 5 2 5" xfId="26203"/>
    <cellStyle name="Normal 4 4 5 2 6" xfId="35729"/>
    <cellStyle name="Normal 4 4 5 3" xfId="6939"/>
    <cellStyle name="Normal 4 4 5 3 2" xfId="6940"/>
    <cellStyle name="Normal 4 4 5 3 2 2" xfId="16656"/>
    <cellStyle name="Normal 4 4 5 3 2 3" xfId="26207"/>
    <cellStyle name="Normal 4 4 5 3 2 4" xfId="35733"/>
    <cellStyle name="Normal 4 4 5 3 3" xfId="6941"/>
    <cellStyle name="Normal 4 4 5 3 3 2" xfId="16657"/>
    <cellStyle name="Normal 4 4 5 3 3 3" xfId="26208"/>
    <cellStyle name="Normal 4 4 5 3 3 4" xfId="35734"/>
    <cellStyle name="Normal 4 4 5 3 4" xfId="16655"/>
    <cellStyle name="Normal 4 4 5 3 5" xfId="26206"/>
    <cellStyle name="Normal 4 4 5 3 6" xfId="35732"/>
    <cellStyle name="Normal 4 4 5 4" xfId="6942"/>
    <cellStyle name="Normal 4 4 5 4 2" xfId="6943"/>
    <cellStyle name="Normal 4 4 5 4 2 2" xfId="16659"/>
    <cellStyle name="Normal 4 4 5 4 2 3" xfId="26210"/>
    <cellStyle name="Normal 4 4 5 4 2 4" xfId="35736"/>
    <cellStyle name="Normal 4 4 5 4 3" xfId="16658"/>
    <cellStyle name="Normal 4 4 5 4 4" xfId="26209"/>
    <cellStyle name="Normal 4 4 5 4 5" xfId="35735"/>
    <cellStyle name="Normal 4 4 5 5" xfId="6944"/>
    <cellStyle name="Normal 4 4 5 5 2" xfId="6945"/>
    <cellStyle name="Normal 4 4 5 5 2 2" xfId="16661"/>
    <cellStyle name="Normal 4 4 5 5 2 3" xfId="26212"/>
    <cellStyle name="Normal 4 4 5 5 2 4" xfId="35738"/>
    <cellStyle name="Normal 4 4 5 5 3" xfId="16660"/>
    <cellStyle name="Normal 4 4 5 5 4" xfId="26211"/>
    <cellStyle name="Normal 4 4 5 5 5" xfId="35737"/>
    <cellStyle name="Normal 4 4 5 6" xfId="6946"/>
    <cellStyle name="Normal 4 4 5 6 2" xfId="16662"/>
    <cellStyle name="Normal 4 4 5 6 3" xfId="26213"/>
    <cellStyle name="Normal 4 4 5 6 4" xfId="35739"/>
    <cellStyle name="Normal 4 4 5 7" xfId="6947"/>
    <cellStyle name="Normal 4 4 5 7 2" xfId="16663"/>
    <cellStyle name="Normal 4 4 5 7 3" xfId="26214"/>
    <cellStyle name="Normal 4 4 5 7 4" xfId="35740"/>
    <cellStyle name="Normal 4 4 5 8" xfId="16651"/>
    <cellStyle name="Normal 4 4 5 9" xfId="26202"/>
    <cellStyle name="Normal 4 4 6" xfId="6948"/>
    <cellStyle name="Normal 4 4 6 10" xfId="35741"/>
    <cellStyle name="Normal 4 4 6 2" xfId="6949"/>
    <cellStyle name="Normal 4 4 6 2 2" xfId="6950"/>
    <cellStyle name="Normal 4 4 6 2 2 2" xfId="16666"/>
    <cellStyle name="Normal 4 4 6 2 2 3" xfId="26217"/>
    <cellStyle name="Normal 4 4 6 2 2 4" xfId="35743"/>
    <cellStyle name="Normal 4 4 6 2 3" xfId="6951"/>
    <cellStyle name="Normal 4 4 6 2 3 2" xfId="16667"/>
    <cellStyle name="Normal 4 4 6 2 3 3" xfId="26218"/>
    <cellStyle name="Normal 4 4 6 2 3 4" xfId="35744"/>
    <cellStyle name="Normal 4 4 6 2 4" xfId="16665"/>
    <cellStyle name="Normal 4 4 6 2 5" xfId="26216"/>
    <cellStyle name="Normal 4 4 6 2 6" xfId="35742"/>
    <cellStyle name="Normal 4 4 6 3" xfId="6952"/>
    <cellStyle name="Normal 4 4 6 3 2" xfId="6953"/>
    <cellStyle name="Normal 4 4 6 3 2 2" xfId="16669"/>
    <cellStyle name="Normal 4 4 6 3 2 3" xfId="26220"/>
    <cellStyle name="Normal 4 4 6 3 2 4" xfId="35746"/>
    <cellStyle name="Normal 4 4 6 3 3" xfId="16668"/>
    <cellStyle name="Normal 4 4 6 3 4" xfId="26219"/>
    <cellStyle name="Normal 4 4 6 3 5" xfId="35745"/>
    <cellStyle name="Normal 4 4 6 4" xfId="6954"/>
    <cellStyle name="Normal 4 4 6 4 2" xfId="6955"/>
    <cellStyle name="Normal 4 4 6 4 2 2" xfId="16671"/>
    <cellStyle name="Normal 4 4 6 4 2 3" xfId="26222"/>
    <cellStyle name="Normal 4 4 6 4 2 4" xfId="35748"/>
    <cellStyle name="Normal 4 4 6 4 3" xfId="16670"/>
    <cellStyle name="Normal 4 4 6 4 4" xfId="26221"/>
    <cellStyle name="Normal 4 4 6 4 5" xfId="35747"/>
    <cellStyle name="Normal 4 4 6 5" xfId="6956"/>
    <cellStyle name="Normal 4 4 6 5 2" xfId="6957"/>
    <cellStyle name="Normal 4 4 6 5 2 2" xfId="16673"/>
    <cellStyle name="Normal 4 4 6 5 2 3" xfId="26224"/>
    <cellStyle name="Normal 4 4 6 5 2 4" xfId="35750"/>
    <cellStyle name="Normal 4 4 6 5 3" xfId="16672"/>
    <cellStyle name="Normal 4 4 6 5 4" xfId="26223"/>
    <cellStyle name="Normal 4 4 6 5 5" xfId="35749"/>
    <cellStyle name="Normal 4 4 6 6" xfId="6958"/>
    <cellStyle name="Normal 4 4 6 6 2" xfId="16674"/>
    <cellStyle name="Normal 4 4 6 6 3" xfId="26225"/>
    <cellStyle name="Normal 4 4 6 6 4" xfId="35751"/>
    <cellStyle name="Normal 4 4 6 7" xfId="6959"/>
    <cellStyle name="Normal 4 4 6 7 2" xfId="16675"/>
    <cellStyle name="Normal 4 4 6 7 3" xfId="26226"/>
    <cellStyle name="Normal 4 4 6 7 4" xfId="35752"/>
    <cellStyle name="Normal 4 4 6 8" xfId="16664"/>
    <cellStyle name="Normal 4 4 6 9" xfId="26215"/>
    <cellStyle name="Normal 4 4 7" xfId="6960"/>
    <cellStyle name="Normal 4 4 7 10" xfId="35753"/>
    <cellStyle name="Normal 4 4 7 2" xfId="6961"/>
    <cellStyle name="Normal 4 4 7 2 2" xfId="6962"/>
    <cellStyle name="Normal 4 4 7 2 2 2" xfId="16678"/>
    <cellStyle name="Normal 4 4 7 2 2 3" xfId="26229"/>
    <cellStyle name="Normal 4 4 7 2 2 4" xfId="35755"/>
    <cellStyle name="Normal 4 4 7 2 3" xfId="6963"/>
    <cellStyle name="Normal 4 4 7 2 3 2" xfId="16679"/>
    <cellStyle name="Normal 4 4 7 2 3 3" xfId="26230"/>
    <cellStyle name="Normal 4 4 7 2 3 4" xfId="35756"/>
    <cellStyle name="Normal 4 4 7 2 4" xfId="16677"/>
    <cellStyle name="Normal 4 4 7 2 5" xfId="26228"/>
    <cellStyle name="Normal 4 4 7 2 6" xfId="35754"/>
    <cellStyle name="Normal 4 4 7 3" xfId="6964"/>
    <cellStyle name="Normal 4 4 7 3 2" xfId="6965"/>
    <cellStyle name="Normal 4 4 7 3 2 2" xfId="16681"/>
    <cellStyle name="Normal 4 4 7 3 2 3" xfId="26232"/>
    <cellStyle name="Normal 4 4 7 3 2 4" xfId="35758"/>
    <cellStyle name="Normal 4 4 7 3 3" xfId="16680"/>
    <cellStyle name="Normal 4 4 7 3 4" xfId="26231"/>
    <cellStyle name="Normal 4 4 7 3 5" xfId="35757"/>
    <cellStyle name="Normal 4 4 7 4" xfId="6966"/>
    <cellStyle name="Normal 4 4 7 4 2" xfId="6967"/>
    <cellStyle name="Normal 4 4 7 4 2 2" xfId="16683"/>
    <cellStyle name="Normal 4 4 7 4 2 3" xfId="26234"/>
    <cellStyle name="Normal 4 4 7 4 2 4" xfId="35760"/>
    <cellStyle name="Normal 4 4 7 4 3" xfId="16682"/>
    <cellStyle name="Normal 4 4 7 4 4" xfId="26233"/>
    <cellStyle name="Normal 4 4 7 4 5" xfId="35759"/>
    <cellStyle name="Normal 4 4 7 5" xfId="6968"/>
    <cellStyle name="Normal 4 4 7 5 2" xfId="6969"/>
    <cellStyle name="Normal 4 4 7 5 2 2" xfId="16685"/>
    <cellStyle name="Normal 4 4 7 5 2 3" xfId="26236"/>
    <cellStyle name="Normal 4 4 7 5 2 4" xfId="35762"/>
    <cellStyle name="Normal 4 4 7 5 3" xfId="16684"/>
    <cellStyle name="Normal 4 4 7 5 4" xfId="26235"/>
    <cellStyle name="Normal 4 4 7 5 5" xfId="35761"/>
    <cellStyle name="Normal 4 4 7 6" xfId="6970"/>
    <cellStyle name="Normal 4 4 7 6 2" xfId="16686"/>
    <cellStyle name="Normal 4 4 7 6 3" xfId="26237"/>
    <cellStyle name="Normal 4 4 7 6 4" xfId="35763"/>
    <cellStyle name="Normal 4 4 7 7" xfId="6971"/>
    <cellStyle name="Normal 4 4 7 7 2" xfId="16687"/>
    <cellStyle name="Normal 4 4 7 7 3" xfId="26238"/>
    <cellStyle name="Normal 4 4 7 7 4" xfId="35764"/>
    <cellStyle name="Normal 4 4 7 8" xfId="16676"/>
    <cellStyle name="Normal 4 4 7 9" xfId="26227"/>
    <cellStyle name="Normal 4 4 8" xfId="6972"/>
    <cellStyle name="Normal 4 4 8 2" xfId="6973"/>
    <cellStyle name="Normal 4 4 8 2 2" xfId="16689"/>
    <cellStyle name="Normal 4 4 8 2 3" xfId="26240"/>
    <cellStyle name="Normal 4 4 8 2 4" xfId="35766"/>
    <cellStyle name="Normal 4 4 8 3" xfId="6974"/>
    <cellStyle name="Normal 4 4 8 3 2" xfId="16690"/>
    <cellStyle name="Normal 4 4 8 3 3" xfId="26241"/>
    <cellStyle name="Normal 4 4 8 3 4" xfId="35767"/>
    <cellStyle name="Normal 4 4 8 4" xfId="16688"/>
    <cellStyle name="Normal 4 4 8 5" xfId="26239"/>
    <cellStyle name="Normal 4 4 8 6" xfId="35765"/>
    <cellStyle name="Normal 4 4 9" xfId="6975"/>
    <cellStyle name="Normal 4 4 9 2" xfId="6976"/>
    <cellStyle name="Normal 4 4 9 2 2" xfId="16692"/>
    <cellStyle name="Normal 4 4 9 2 3" xfId="26243"/>
    <cellStyle name="Normal 4 4 9 2 4" xfId="35769"/>
    <cellStyle name="Normal 4 4 9 3" xfId="6977"/>
    <cellStyle name="Normal 4 4 9 3 2" xfId="16693"/>
    <cellStyle name="Normal 4 4 9 3 3" xfId="26244"/>
    <cellStyle name="Normal 4 4 9 3 4" xfId="35770"/>
    <cellStyle name="Normal 4 4 9 4" xfId="16691"/>
    <cellStyle name="Normal 4 4 9 5" xfId="26242"/>
    <cellStyle name="Normal 4 4 9 6" xfId="35768"/>
    <cellStyle name="Normal 4 5" xfId="6978"/>
    <cellStyle name="Normal 4 6" xfId="6979"/>
    <cellStyle name="Normal 4 6 10" xfId="6980"/>
    <cellStyle name="Normal 4 6 10 2" xfId="16695"/>
    <cellStyle name="Normal 4 6 10 3" xfId="26246"/>
    <cellStyle name="Normal 4 6 10 4" xfId="35772"/>
    <cellStyle name="Normal 4 6 11" xfId="6981"/>
    <cellStyle name="Normal 4 6 11 2" xfId="16696"/>
    <cellStyle name="Normal 4 6 11 3" xfId="26247"/>
    <cellStyle name="Normal 4 6 11 4" xfId="35773"/>
    <cellStyle name="Normal 4 6 12" xfId="16694"/>
    <cellStyle name="Normal 4 6 13" xfId="26245"/>
    <cellStyle name="Normal 4 6 14" xfId="35771"/>
    <cellStyle name="Normal 4 6 2" xfId="6982"/>
    <cellStyle name="Normal 4 6 2 10" xfId="35774"/>
    <cellStyle name="Normal 4 6 2 2" xfId="6983"/>
    <cellStyle name="Normal 4 6 2 2 2" xfId="6984"/>
    <cellStyle name="Normal 4 6 2 2 2 2" xfId="16699"/>
    <cellStyle name="Normal 4 6 2 2 2 3" xfId="26250"/>
    <cellStyle name="Normal 4 6 2 2 2 4" xfId="35776"/>
    <cellStyle name="Normal 4 6 2 2 3" xfId="6985"/>
    <cellStyle name="Normal 4 6 2 2 3 2" xfId="16700"/>
    <cellStyle name="Normal 4 6 2 2 3 3" xfId="26251"/>
    <cellStyle name="Normal 4 6 2 2 3 4" xfId="35777"/>
    <cellStyle name="Normal 4 6 2 2 4" xfId="16698"/>
    <cellStyle name="Normal 4 6 2 2 5" xfId="26249"/>
    <cellStyle name="Normal 4 6 2 2 6" xfId="35775"/>
    <cellStyle name="Normal 4 6 2 3" xfId="6986"/>
    <cellStyle name="Normal 4 6 2 3 2" xfId="6987"/>
    <cellStyle name="Normal 4 6 2 3 2 2" xfId="16702"/>
    <cellStyle name="Normal 4 6 2 3 2 3" xfId="26253"/>
    <cellStyle name="Normal 4 6 2 3 2 4" xfId="35779"/>
    <cellStyle name="Normal 4 6 2 3 3" xfId="6988"/>
    <cellStyle name="Normal 4 6 2 3 3 2" xfId="16703"/>
    <cellStyle name="Normal 4 6 2 3 3 3" xfId="26254"/>
    <cellStyle name="Normal 4 6 2 3 3 4" xfId="35780"/>
    <cellStyle name="Normal 4 6 2 3 4" xfId="16701"/>
    <cellStyle name="Normal 4 6 2 3 5" xfId="26252"/>
    <cellStyle name="Normal 4 6 2 3 6" xfId="35778"/>
    <cellStyle name="Normal 4 6 2 4" xfId="6989"/>
    <cellStyle name="Normal 4 6 2 4 2" xfId="6990"/>
    <cellStyle name="Normal 4 6 2 4 2 2" xfId="16705"/>
    <cellStyle name="Normal 4 6 2 4 2 3" xfId="26256"/>
    <cellStyle name="Normal 4 6 2 4 2 4" xfId="35782"/>
    <cellStyle name="Normal 4 6 2 4 3" xfId="16704"/>
    <cellStyle name="Normal 4 6 2 4 4" xfId="26255"/>
    <cellStyle name="Normal 4 6 2 4 5" xfId="35781"/>
    <cellStyle name="Normal 4 6 2 5" xfId="6991"/>
    <cellStyle name="Normal 4 6 2 5 2" xfId="6992"/>
    <cellStyle name="Normal 4 6 2 5 2 2" xfId="16707"/>
    <cellStyle name="Normal 4 6 2 5 2 3" xfId="26258"/>
    <cellStyle name="Normal 4 6 2 5 2 4" xfId="35784"/>
    <cellStyle name="Normal 4 6 2 5 3" xfId="16706"/>
    <cellStyle name="Normal 4 6 2 5 4" xfId="26257"/>
    <cellStyle name="Normal 4 6 2 5 5" xfId="35783"/>
    <cellStyle name="Normal 4 6 2 6" xfId="6993"/>
    <cellStyle name="Normal 4 6 2 6 2" xfId="16708"/>
    <cellStyle name="Normal 4 6 2 6 3" xfId="26259"/>
    <cellStyle name="Normal 4 6 2 6 4" xfId="35785"/>
    <cellStyle name="Normal 4 6 2 7" xfId="6994"/>
    <cellStyle name="Normal 4 6 2 7 2" xfId="16709"/>
    <cellStyle name="Normal 4 6 2 7 3" xfId="26260"/>
    <cellStyle name="Normal 4 6 2 7 4" xfId="35786"/>
    <cellStyle name="Normal 4 6 2 8" xfId="16697"/>
    <cellStyle name="Normal 4 6 2 9" xfId="26248"/>
    <cellStyle name="Normal 4 6 3" xfId="6995"/>
    <cellStyle name="Normal 4 6 3 10" xfId="35787"/>
    <cellStyle name="Normal 4 6 3 2" xfId="6996"/>
    <cellStyle name="Normal 4 6 3 2 2" xfId="6997"/>
    <cellStyle name="Normal 4 6 3 2 2 2" xfId="16712"/>
    <cellStyle name="Normal 4 6 3 2 2 3" xfId="26263"/>
    <cellStyle name="Normal 4 6 3 2 2 4" xfId="35789"/>
    <cellStyle name="Normal 4 6 3 2 3" xfId="6998"/>
    <cellStyle name="Normal 4 6 3 2 3 2" xfId="16713"/>
    <cellStyle name="Normal 4 6 3 2 3 3" xfId="26264"/>
    <cellStyle name="Normal 4 6 3 2 3 4" xfId="35790"/>
    <cellStyle name="Normal 4 6 3 2 4" xfId="16711"/>
    <cellStyle name="Normal 4 6 3 2 5" xfId="26262"/>
    <cellStyle name="Normal 4 6 3 2 6" xfId="35788"/>
    <cellStyle name="Normal 4 6 3 3" xfId="6999"/>
    <cellStyle name="Normal 4 6 3 3 2" xfId="7000"/>
    <cellStyle name="Normal 4 6 3 3 2 2" xfId="16715"/>
    <cellStyle name="Normal 4 6 3 3 2 3" xfId="26266"/>
    <cellStyle name="Normal 4 6 3 3 2 4" xfId="35792"/>
    <cellStyle name="Normal 4 6 3 3 3" xfId="7001"/>
    <cellStyle name="Normal 4 6 3 3 3 2" xfId="16716"/>
    <cellStyle name="Normal 4 6 3 3 3 3" xfId="26267"/>
    <cellStyle name="Normal 4 6 3 3 3 4" xfId="35793"/>
    <cellStyle name="Normal 4 6 3 3 4" xfId="16714"/>
    <cellStyle name="Normal 4 6 3 3 5" xfId="26265"/>
    <cellStyle name="Normal 4 6 3 3 6" xfId="35791"/>
    <cellStyle name="Normal 4 6 3 4" xfId="7002"/>
    <cellStyle name="Normal 4 6 3 4 2" xfId="7003"/>
    <cellStyle name="Normal 4 6 3 4 2 2" xfId="16718"/>
    <cellStyle name="Normal 4 6 3 4 2 3" xfId="26269"/>
    <cellStyle name="Normal 4 6 3 4 2 4" xfId="35795"/>
    <cellStyle name="Normal 4 6 3 4 3" xfId="16717"/>
    <cellStyle name="Normal 4 6 3 4 4" xfId="26268"/>
    <cellStyle name="Normal 4 6 3 4 5" xfId="35794"/>
    <cellStyle name="Normal 4 6 3 5" xfId="7004"/>
    <cellStyle name="Normal 4 6 3 5 2" xfId="7005"/>
    <cellStyle name="Normal 4 6 3 5 2 2" xfId="16720"/>
    <cellStyle name="Normal 4 6 3 5 2 3" xfId="26271"/>
    <cellStyle name="Normal 4 6 3 5 2 4" xfId="35797"/>
    <cellStyle name="Normal 4 6 3 5 3" xfId="16719"/>
    <cellStyle name="Normal 4 6 3 5 4" xfId="26270"/>
    <cellStyle name="Normal 4 6 3 5 5" xfId="35796"/>
    <cellStyle name="Normal 4 6 3 6" xfId="7006"/>
    <cellStyle name="Normal 4 6 3 6 2" xfId="16721"/>
    <cellStyle name="Normal 4 6 3 6 3" xfId="26272"/>
    <cellStyle name="Normal 4 6 3 6 4" xfId="35798"/>
    <cellStyle name="Normal 4 6 3 7" xfId="7007"/>
    <cellStyle name="Normal 4 6 3 7 2" xfId="16722"/>
    <cellStyle name="Normal 4 6 3 7 3" xfId="26273"/>
    <cellStyle name="Normal 4 6 3 7 4" xfId="35799"/>
    <cellStyle name="Normal 4 6 3 8" xfId="16710"/>
    <cellStyle name="Normal 4 6 3 9" xfId="26261"/>
    <cellStyle name="Normal 4 6 4" xfId="7008"/>
    <cellStyle name="Normal 4 6 4 2" xfId="7009"/>
    <cellStyle name="Normal 4 6 4 2 2" xfId="16724"/>
    <cellStyle name="Normal 4 6 4 2 3" xfId="26275"/>
    <cellStyle name="Normal 4 6 4 2 4" xfId="35801"/>
    <cellStyle name="Normal 4 6 4 3" xfId="7010"/>
    <cellStyle name="Normal 4 6 4 3 2" xfId="16725"/>
    <cellStyle name="Normal 4 6 4 3 3" xfId="26276"/>
    <cellStyle name="Normal 4 6 4 3 4" xfId="35802"/>
    <cellStyle name="Normal 4 6 4 4" xfId="16723"/>
    <cellStyle name="Normal 4 6 4 5" xfId="26274"/>
    <cellStyle name="Normal 4 6 4 6" xfId="35800"/>
    <cellStyle name="Normal 4 6 5" xfId="7011"/>
    <cellStyle name="Normal 4 6 5 2" xfId="7012"/>
    <cellStyle name="Normal 4 6 5 2 2" xfId="16727"/>
    <cellStyle name="Normal 4 6 5 2 3" xfId="26278"/>
    <cellStyle name="Normal 4 6 5 2 4" xfId="35804"/>
    <cellStyle name="Normal 4 6 5 3" xfId="7013"/>
    <cellStyle name="Normal 4 6 5 3 2" xfId="16728"/>
    <cellStyle name="Normal 4 6 5 3 3" xfId="26279"/>
    <cellStyle name="Normal 4 6 5 3 4" xfId="35805"/>
    <cellStyle name="Normal 4 6 5 4" xfId="16726"/>
    <cellStyle name="Normal 4 6 5 5" xfId="26277"/>
    <cellStyle name="Normal 4 6 5 6" xfId="35803"/>
    <cellStyle name="Normal 4 6 6" xfId="7014"/>
    <cellStyle name="Normal 4 6 6 2" xfId="7015"/>
    <cellStyle name="Normal 4 6 6 2 2" xfId="16730"/>
    <cellStyle name="Normal 4 6 6 2 3" xfId="26281"/>
    <cellStyle name="Normal 4 6 6 2 4" xfId="35807"/>
    <cellStyle name="Normal 4 6 6 3" xfId="7016"/>
    <cellStyle name="Normal 4 6 6 3 2" xfId="16731"/>
    <cellStyle name="Normal 4 6 6 3 3" xfId="26282"/>
    <cellStyle name="Normal 4 6 6 3 4" xfId="35808"/>
    <cellStyle name="Normal 4 6 6 4" xfId="16729"/>
    <cellStyle name="Normal 4 6 6 5" xfId="26280"/>
    <cellStyle name="Normal 4 6 6 6" xfId="35806"/>
    <cellStyle name="Normal 4 6 7" xfId="7017"/>
    <cellStyle name="Normal 4 6 7 2" xfId="7018"/>
    <cellStyle name="Normal 4 6 7 2 2" xfId="16733"/>
    <cellStyle name="Normal 4 6 7 2 3" xfId="26284"/>
    <cellStyle name="Normal 4 6 7 2 4" xfId="35810"/>
    <cellStyle name="Normal 4 6 7 3" xfId="16732"/>
    <cellStyle name="Normal 4 6 7 4" xfId="26283"/>
    <cellStyle name="Normal 4 6 7 5" xfId="35809"/>
    <cellStyle name="Normal 4 6 8" xfId="7019"/>
    <cellStyle name="Normal 4 6 8 2" xfId="16734"/>
    <cellStyle name="Normal 4 6 8 3" xfId="26285"/>
    <cellStyle name="Normal 4 6 8 4" xfId="35811"/>
    <cellStyle name="Normal 4 6 9" xfId="7020"/>
    <cellStyle name="Normal 4 6 9 2" xfId="16735"/>
    <cellStyle name="Normal 4 6 9 3" xfId="26286"/>
    <cellStyle name="Normal 4 6 9 4" xfId="35812"/>
    <cellStyle name="Normal 4 7" xfId="7021"/>
    <cellStyle name="Normal 4 7 2" xfId="7022"/>
    <cellStyle name="Normal 4 8" xfId="7023"/>
    <cellStyle name="Normal 4 8 10" xfId="35813"/>
    <cellStyle name="Normal 4 8 2" xfId="7024"/>
    <cellStyle name="Normal 4 8 2 2" xfId="7025"/>
    <cellStyle name="Normal 4 8 2 2 2" xfId="16738"/>
    <cellStyle name="Normal 4 8 2 2 3" xfId="26289"/>
    <cellStyle name="Normal 4 8 2 2 4" xfId="35815"/>
    <cellStyle name="Normal 4 8 2 3" xfId="7026"/>
    <cellStyle name="Normal 4 8 2 3 2" xfId="16739"/>
    <cellStyle name="Normal 4 8 2 3 3" xfId="26290"/>
    <cellStyle name="Normal 4 8 2 3 4" xfId="35816"/>
    <cellStyle name="Normal 4 8 2 4" xfId="16737"/>
    <cellStyle name="Normal 4 8 2 5" xfId="26288"/>
    <cellStyle name="Normal 4 8 2 6" xfId="35814"/>
    <cellStyle name="Normal 4 8 3" xfId="7027"/>
    <cellStyle name="Normal 4 8 3 2" xfId="7028"/>
    <cellStyle name="Normal 4 8 3 2 2" xfId="16741"/>
    <cellStyle name="Normal 4 8 3 2 3" xfId="26292"/>
    <cellStyle name="Normal 4 8 3 2 4" xfId="35818"/>
    <cellStyle name="Normal 4 8 3 3" xfId="7029"/>
    <cellStyle name="Normal 4 8 3 3 2" xfId="16742"/>
    <cellStyle name="Normal 4 8 3 3 3" xfId="26293"/>
    <cellStyle name="Normal 4 8 3 3 4" xfId="35819"/>
    <cellStyle name="Normal 4 8 3 4" xfId="16740"/>
    <cellStyle name="Normal 4 8 3 5" xfId="26291"/>
    <cellStyle name="Normal 4 8 3 6" xfId="35817"/>
    <cellStyle name="Normal 4 8 4" xfId="7030"/>
    <cellStyle name="Normal 4 8 4 2" xfId="7031"/>
    <cellStyle name="Normal 4 8 4 2 2" xfId="16744"/>
    <cellStyle name="Normal 4 8 4 2 3" xfId="26295"/>
    <cellStyle name="Normal 4 8 4 2 4" xfId="35821"/>
    <cellStyle name="Normal 4 8 4 3" xfId="16743"/>
    <cellStyle name="Normal 4 8 4 4" xfId="26294"/>
    <cellStyle name="Normal 4 8 4 5" xfId="35820"/>
    <cellStyle name="Normal 4 8 5" xfId="7032"/>
    <cellStyle name="Normal 4 8 5 2" xfId="7033"/>
    <cellStyle name="Normal 4 8 5 2 2" xfId="16746"/>
    <cellStyle name="Normal 4 8 5 2 3" xfId="26297"/>
    <cellStyle name="Normal 4 8 5 2 4" xfId="35823"/>
    <cellStyle name="Normal 4 8 5 3" xfId="16745"/>
    <cellStyle name="Normal 4 8 5 4" xfId="26296"/>
    <cellStyle name="Normal 4 8 5 5" xfId="35822"/>
    <cellStyle name="Normal 4 8 6" xfId="7034"/>
    <cellStyle name="Normal 4 8 6 2" xfId="16747"/>
    <cellStyle name="Normal 4 8 6 3" xfId="26298"/>
    <cellStyle name="Normal 4 8 6 4" xfId="35824"/>
    <cellStyle name="Normal 4 8 7" xfId="7035"/>
    <cellStyle name="Normal 4 8 7 2" xfId="16748"/>
    <cellStyle name="Normal 4 8 7 3" xfId="26299"/>
    <cellStyle name="Normal 4 8 7 4" xfId="35825"/>
    <cellStyle name="Normal 4 8 8" xfId="16736"/>
    <cellStyle name="Normal 4 8 9" xfId="26287"/>
    <cellStyle name="Normal 4 9" xfId="7036"/>
    <cellStyle name="Normal 40" xfId="7037"/>
    <cellStyle name="Normal 40 2" xfId="9815"/>
    <cellStyle name="Normal 40 3" xfId="16749"/>
    <cellStyle name="Normal 40 4" xfId="26300"/>
    <cellStyle name="Normal 40 5" xfId="35826"/>
    <cellStyle name="Normal 41" xfId="18"/>
    <cellStyle name="Normal 41 2" xfId="16750"/>
    <cellStyle name="Normal 41 3" xfId="19498"/>
    <cellStyle name="Normal 41 4" xfId="35827"/>
    <cellStyle name="Normal 42" xfId="9797"/>
    <cellStyle name="Normal 42 2" xfId="16751"/>
    <cellStyle name="Normal 42 3" xfId="28998"/>
    <cellStyle name="Normal 42 4" xfId="35828"/>
    <cellStyle name="Normal 43" xfId="9838"/>
    <cellStyle name="Normal 43 2" xfId="16752"/>
    <cellStyle name="Normal 43 3" xfId="29008"/>
    <cellStyle name="Normal 43 4" xfId="35829"/>
    <cellStyle name="Normal 44" xfId="9839"/>
    <cellStyle name="Normal 44 2" xfId="16753"/>
    <cellStyle name="Normal 44 3" xfId="29009"/>
    <cellStyle name="Normal 44 4" xfId="35830"/>
    <cellStyle name="Normal 45" xfId="9842"/>
    <cellStyle name="Normal 45 2" xfId="29010"/>
    <cellStyle name="Normal 45 3" xfId="29020"/>
    <cellStyle name="Normal 46" xfId="19489"/>
    <cellStyle name="Normal 47" xfId="19499"/>
    <cellStyle name="Normal 48" xfId="19492"/>
    <cellStyle name="Normal 49" xfId="19500"/>
    <cellStyle name="Normal 5" xfId="63"/>
    <cellStyle name="Normal 5 10" xfId="7038"/>
    <cellStyle name="Normal 5 11" xfId="7039"/>
    <cellStyle name="Normal 5 11 2" xfId="16755"/>
    <cellStyle name="Normal 5 11 3" xfId="26301"/>
    <cellStyle name="Normal 5 11 4" xfId="35832"/>
    <cellStyle name="Normal 5 12" xfId="7040"/>
    <cellStyle name="Normal 5 12 2" xfId="16756"/>
    <cellStyle name="Normal 5 12 3" xfId="26302"/>
    <cellStyle name="Normal 5 12 4" xfId="35833"/>
    <cellStyle name="Normal 5 13" xfId="9802"/>
    <cellStyle name="Normal 5 14" xfId="16754"/>
    <cellStyle name="Normal 5 15" xfId="35831"/>
    <cellStyle name="Normal 5 2" xfId="7041"/>
    <cellStyle name="Normal 5 2 2" xfId="7042"/>
    <cellStyle name="Normal 5 2 2 2" xfId="7043"/>
    <cellStyle name="Normal 5 2 2 2 10" xfId="35834"/>
    <cellStyle name="Normal 5 2 2 2 2" xfId="7044"/>
    <cellStyle name="Normal 5 2 2 2 2 2" xfId="7045"/>
    <cellStyle name="Normal 5 2 2 2 2 2 2" xfId="16759"/>
    <cellStyle name="Normal 5 2 2 2 2 2 3" xfId="26305"/>
    <cellStyle name="Normal 5 2 2 2 2 2 4" xfId="35836"/>
    <cellStyle name="Normal 5 2 2 2 2 3" xfId="7046"/>
    <cellStyle name="Normal 5 2 2 2 2 3 2" xfId="16760"/>
    <cellStyle name="Normal 5 2 2 2 2 3 3" xfId="26306"/>
    <cellStyle name="Normal 5 2 2 2 2 3 4" xfId="35837"/>
    <cellStyle name="Normal 5 2 2 2 2 4" xfId="16758"/>
    <cellStyle name="Normal 5 2 2 2 2 5" xfId="26304"/>
    <cellStyle name="Normal 5 2 2 2 2 6" xfId="35835"/>
    <cellStyle name="Normal 5 2 2 2 3" xfId="7047"/>
    <cellStyle name="Normal 5 2 2 2 3 2" xfId="7048"/>
    <cellStyle name="Normal 5 2 2 2 3 2 2" xfId="16762"/>
    <cellStyle name="Normal 5 2 2 2 3 2 3" xfId="26308"/>
    <cellStyle name="Normal 5 2 2 2 3 2 4" xfId="35839"/>
    <cellStyle name="Normal 5 2 2 2 3 3" xfId="16761"/>
    <cellStyle name="Normal 5 2 2 2 3 4" xfId="26307"/>
    <cellStyle name="Normal 5 2 2 2 3 5" xfId="35838"/>
    <cellStyle name="Normal 5 2 2 2 4" xfId="7049"/>
    <cellStyle name="Normal 5 2 2 2 4 2" xfId="7050"/>
    <cellStyle name="Normal 5 2 2 2 4 2 2" xfId="16764"/>
    <cellStyle name="Normal 5 2 2 2 4 2 3" xfId="26310"/>
    <cellStyle name="Normal 5 2 2 2 4 2 4" xfId="35841"/>
    <cellStyle name="Normal 5 2 2 2 4 3" xfId="16763"/>
    <cellStyle name="Normal 5 2 2 2 4 4" xfId="26309"/>
    <cellStyle name="Normal 5 2 2 2 4 5" xfId="35840"/>
    <cellStyle name="Normal 5 2 2 2 5" xfId="7051"/>
    <cellStyle name="Normal 5 2 2 2 5 2" xfId="7052"/>
    <cellStyle name="Normal 5 2 2 2 5 2 2" xfId="16766"/>
    <cellStyle name="Normal 5 2 2 2 5 2 3" xfId="26312"/>
    <cellStyle name="Normal 5 2 2 2 5 2 4" xfId="35843"/>
    <cellStyle name="Normal 5 2 2 2 5 3" xfId="16765"/>
    <cellStyle name="Normal 5 2 2 2 5 4" xfId="26311"/>
    <cellStyle name="Normal 5 2 2 2 5 5" xfId="35842"/>
    <cellStyle name="Normal 5 2 2 2 6" xfId="7053"/>
    <cellStyle name="Normal 5 2 2 2 6 2" xfId="16767"/>
    <cellStyle name="Normal 5 2 2 2 6 3" xfId="26313"/>
    <cellStyle name="Normal 5 2 2 2 6 4" xfId="35844"/>
    <cellStyle name="Normal 5 2 2 2 7" xfId="7054"/>
    <cellStyle name="Normal 5 2 2 2 7 2" xfId="16768"/>
    <cellStyle name="Normal 5 2 2 2 7 3" xfId="26314"/>
    <cellStyle name="Normal 5 2 2 2 7 4" xfId="35845"/>
    <cellStyle name="Normal 5 2 2 2 8" xfId="16757"/>
    <cellStyle name="Normal 5 2 2 2 9" xfId="26303"/>
    <cellStyle name="Normal 5 2 2 3" xfId="7055"/>
    <cellStyle name="Normal 5 2 2 3 2" xfId="16769"/>
    <cellStyle name="Normal 5 2 2 3 3" xfId="26315"/>
    <cellStyle name="Normal 5 2 2 3 4" xfId="35846"/>
    <cellStyle name="Normal 5 2 2 4" xfId="7056"/>
    <cellStyle name="Normal 5 2 2 4 2" xfId="16770"/>
    <cellStyle name="Normal 5 2 2 4 3" xfId="26316"/>
    <cellStyle name="Normal 5 2 2 4 4" xfId="35847"/>
    <cellStyle name="Normal 5 2 3" xfId="7057"/>
    <cellStyle name="Normal 5 2 4" xfId="7058"/>
    <cellStyle name="Normal 5 2 4 10" xfId="35848"/>
    <cellStyle name="Normal 5 2 4 2" xfId="7059"/>
    <cellStyle name="Normal 5 2 4 2 2" xfId="7060"/>
    <cellStyle name="Normal 5 2 4 2 2 2" xfId="16773"/>
    <cellStyle name="Normal 5 2 4 2 2 3" xfId="26319"/>
    <cellStyle name="Normal 5 2 4 2 2 4" xfId="35850"/>
    <cellStyle name="Normal 5 2 4 2 3" xfId="7061"/>
    <cellStyle name="Normal 5 2 4 2 3 2" xfId="16774"/>
    <cellStyle name="Normal 5 2 4 2 3 3" xfId="26320"/>
    <cellStyle name="Normal 5 2 4 2 3 4" xfId="35851"/>
    <cellStyle name="Normal 5 2 4 2 4" xfId="16772"/>
    <cellStyle name="Normal 5 2 4 2 5" xfId="26318"/>
    <cellStyle name="Normal 5 2 4 2 6" xfId="35849"/>
    <cellStyle name="Normal 5 2 4 3" xfId="7062"/>
    <cellStyle name="Normal 5 2 4 3 2" xfId="7063"/>
    <cellStyle name="Normal 5 2 4 3 2 2" xfId="16776"/>
    <cellStyle name="Normal 5 2 4 3 2 3" xfId="26322"/>
    <cellStyle name="Normal 5 2 4 3 2 4" xfId="35853"/>
    <cellStyle name="Normal 5 2 4 3 3" xfId="16775"/>
    <cellStyle name="Normal 5 2 4 3 4" xfId="26321"/>
    <cellStyle name="Normal 5 2 4 3 5" xfId="35852"/>
    <cellStyle name="Normal 5 2 4 4" xfId="7064"/>
    <cellStyle name="Normal 5 2 4 4 2" xfId="7065"/>
    <cellStyle name="Normal 5 2 4 4 2 2" xfId="16778"/>
    <cellStyle name="Normal 5 2 4 4 2 3" xfId="26324"/>
    <cellStyle name="Normal 5 2 4 4 2 4" xfId="35855"/>
    <cellStyle name="Normal 5 2 4 4 3" xfId="16777"/>
    <cellStyle name="Normal 5 2 4 4 4" xfId="26323"/>
    <cellStyle name="Normal 5 2 4 4 5" xfId="35854"/>
    <cellStyle name="Normal 5 2 4 5" xfId="7066"/>
    <cellStyle name="Normal 5 2 4 5 2" xfId="7067"/>
    <cellStyle name="Normal 5 2 4 5 2 2" xfId="16780"/>
    <cellStyle name="Normal 5 2 4 5 2 3" xfId="26326"/>
    <cellStyle name="Normal 5 2 4 5 2 4" xfId="35857"/>
    <cellStyle name="Normal 5 2 4 5 3" xfId="16779"/>
    <cellStyle name="Normal 5 2 4 5 4" xfId="26325"/>
    <cellStyle name="Normal 5 2 4 5 5" xfId="35856"/>
    <cellStyle name="Normal 5 2 4 6" xfId="7068"/>
    <cellStyle name="Normal 5 2 4 6 2" xfId="16781"/>
    <cellStyle name="Normal 5 2 4 6 3" xfId="26327"/>
    <cellStyle name="Normal 5 2 4 6 4" xfId="35858"/>
    <cellStyle name="Normal 5 2 4 7" xfId="7069"/>
    <cellStyle name="Normal 5 2 4 7 2" xfId="16782"/>
    <cellStyle name="Normal 5 2 4 7 3" xfId="26328"/>
    <cellStyle name="Normal 5 2 4 7 4" xfId="35859"/>
    <cellStyle name="Normal 5 2 4 8" xfId="16771"/>
    <cellStyle name="Normal 5 2 4 9" xfId="26317"/>
    <cellStyle name="Normal 5 2 5" xfId="7070"/>
    <cellStyle name="Normal 5 2 5 2" xfId="16783"/>
    <cellStyle name="Normal 5 2 5 3" xfId="26329"/>
    <cellStyle name="Normal 5 2 5 4" xfId="35860"/>
    <cellStyle name="Normal 5 2 6" xfId="7071"/>
    <cellStyle name="Normal 5 2 6 2" xfId="16784"/>
    <cellStyle name="Normal 5 2 6 3" xfId="26330"/>
    <cellStyle name="Normal 5 2 6 4" xfId="35861"/>
    <cellStyle name="Normal 5 3" xfId="7072"/>
    <cellStyle name="Normal 5 3 10" xfId="7073"/>
    <cellStyle name="Normal 5 3 10 10" xfId="35863"/>
    <cellStyle name="Normal 5 3 10 2" xfId="7074"/>
    <cellStyle name="Normal 5 3 10 2 2" xfId="7075"/>
    <cellStyle name="Normal 5 3 10 2 2 2" xfId="16788"/>
    <cellStyle name="Normal 5 3 10 2 2 3" xfId="26334"/>
    <cellStyle name="Normal 5 3 10 2 2 4" xfId="35865"/>
    <cellStyle name="Normal 5 3 10 2 3" xfId="7076"/>
    <cellStyle name="Normal 5 3 10 2 3 2" xfId="16789"/>
    <cellStyle name="Normal 5 3 10 2 3 3" xfId="26335"/>
    <cellStyle name="Normal 5 3 10 2 3 4" xfId="35866"/>
    <cellStyle name="Normal 5 3 10 2 4" xfId="16787"/>
    <cellStyle name="Normal 5 3 10 2 5" xfId="26333"/>
    <cellStyle name="Normal 5 3 10 2 6" xfId="35864"/>
    <cellStyle name="Normal 5 3 10 3" xfId="7077"/>
    <cellStyle name="Normal 5 3 10 3 2" xfId="7078"/>
    <cellStyle name="Normal 5 3 10 3 2 2" xfId="16791"/>
    <cellStyle name="Normal 5 3 10 3 2 3" xfId="26337"/>
    <cellStyle name="Normal 5 3 10 3 2 4" xfId="35868"/>
    <cellStyle name="Normal 5 3 10 3 3" xfId="16790"/>
    <cellStyle name="Normal 5 3 10 3 4" xfId="26336"/>
    <cellStyle name="Normal 5 3 10 3 5" xfId="35867"/>
    <cellStyle name="Normal 5 3 10 4" xfId="7079"/>
    <cellStyle name="Normal 5 3 10 4 2" xfId="7080"/>
    <cellStyle name="Normal 5 3 10 4 2 2" xfId="16793"/>
    <cellStyle name="Normal 5 3 10 4 2 3" xfId="26339"/>
    <cellStyle name="Normal 5 3 10 4 2 4" xfId="35870"/>
    <cellStyle name="Normal 5 3 10 4 3" xfId="16792"/>
    <cellStyle name="Normal 5 3 10 4 4" xfId="26338"/>
    <cellStyle name="Normal 5 3 10 4 5" xfId="35869"/>
    <cellStyle name="Normal 5 3 10 5" xfId="7081"/>
    <cellStyle name="Normal 5 3 10 5 2" xfId="7082"/>
    <cellStyle name="Normal 5 3 10 5 2 2" xfId="16795"/>
    <cellStyle name="Normal 5 3 10 5 2 3" xfId="26341"/>
    <cellStyle name="Normal 5 3 10 5 2 4" xfId="35872"/>
    <cellStyle name="Normal 5 3 10 5 3" xfId="16794"/>
    <cellStyle name="Normal 5 3 10 5 4" xfId="26340"/>
    <cellStyle name="Normal 5 3 10 5 5" xfId="35871"/>
    <cellStyle name="Normal 5 3 10 6" xfId="7083"/>
    <cellStyle name="Normal 5 3 10 6 2" xfId="16796"/>
    <cellStyle name="Normal 5 3 10 6 3" xfId="26342"/>
    <cellStyle name="Normal 5 3 10 6 4" xfId="35873"/>
    <cellStyle name="Normal 5 3 10 7" xfId="7084"/>
    <cellStyle name="Normal 5 3 10 7 2" xfId="16797"/>
    <cellStyle name="Normal 5 3 10 7 3" xfId="26343"/>
    <cellStyle name="Normal 5 3 10 7 4" xfId="35874"/>
    <cellStyle name="Normal 5 3 10 8" xfId="16786"/>
    <cellStyle name="Normal 5 3 10 9" xfId="26332"/>
    <cellStyle name="Normal 5 3 11" xfId="7085"/>
    <cellStyle name="Normal 5 3 11 2" xfId="7086"/>
    <cellStyle name="Normal 5 3 11 2 2" xfId="16799"/>
    <cellStyle name="Normal 5 3 11 2 3" xfId="26345"/>
    <cellStyle name="Normal 5 3 11 2 4" xfId="35876"/>
    <cellStyle name="Normal 5 3 11 3" xfId="7087"/>
    <cellStyle name="Normal 5 3 11 3 2" xfId="16800"/>
    <cellStyle name="Normal 5 3 11 3 3" xfId="26346"/>
    <cellStyle name="Normal 5 3 11 3 4" xfId="35877"/>
    <cellStyle name="Normal 5 3 11 4" xfId="16798"/>
    <cellStyle name="Normal 5 3 11 5" xfId="26344"/>
    <cellStyle name="Normal 5 3 11 6" xfId="35875"/>
    <cellStyle name="Normal 5 3 12" xfId="7088"/>
    <cellStyle name="Normal 5 3 12 2" xfId="7089"/>
    <cellStyle name="Normal 5 3 12 2 2" xfId="16802"/>
    <cellStyle name="Normal 5 3 12 2 3" xfId="26348"/>
    <cellStyle name="Normal 5 3 12 2 4" xfId="35879"/>
    <cellStyle name="Normal 5 3 12 3" xfId="7090"/>
    <cellStyle name="Normal 5 3 12 3 2" xfId="16803"/>
    <cellStyle name="Normal 5 3 12 3 3" xfId="26349"/>
    <cellStyle name="Normal 5 3 12 3 4" xfId="35880"/>
    <cellStyle name="Normal 5 3 12 4" xfId="16801"/>
    <cellStyle name="Normal 5 3 12 5" xfId="26347"/>
    <cellStyle name="Normal 5 3 12 6" xfId="35878"/>
    <cellStyle name="Normal 5 3 13" xfId="7091"/>
    <cellStyle name="Normal 5 3 13 2" xfId="7092"/>
    <cellStyle name="Normal 5 3 13 2 2" xfId="16805"/>
    <cellStyle name="Normal 5 3 13 2 3" xfId="26351"/>
    <cellStyle name="Normal 5 3 13 2 4" xfId="35882"/>
    <cellStyle name="Normal 5 3 13 3" xfId="7093"/>
    <cellStyle name="Normal 5 3 13 3 2" xfId="16806"/>
    <cellStyle name="Normal 5 3 13 3 3" xfId="26352"/>
    <cellStyle name="Normal 5 3 13 3 4" xfId="35883"/>
    <cellStyle name="Normal 5 3 13 4" xfId="16804"/>
    <cellStyle name="Normal 5 3 13 5" xfId="26350"/>
    <cellStyle name="Normal 5 3 13 6" xfId="35881"/>
    <cellStyle name="Normal 5 3 14" xfId="7094"/>
    <cellStyle name="Normal 5 3 14 2" xfId="7095"/>
    <cellStyle name="Normal 5 3 14 2 2" xfId="16808"/>
    <cellStyle name="Normal 5 3 14 2 3" xfId="26354"/>
    <cellStyle name="Normal 5 3 14 2 4" xfId="35885"/>
    <cellStyle name="Normal 5 3 14 3" xfId="16807"/>
    <cellStyle name="Normal 5 3 14 4" xfId="26353"/>
    <cellStyle name="Normal 5 3 14 5" xfId="35884"/>
    <cellStyle name="Normal 5 3 15" xfId="7096"/>
    <cellStyle name="Normal 5 3 15 2" xfId="16809"/>
    <cellStyle name="Normal 5 3 15 3" xfId="26355"/>
    <cellStyle name="Normal 5 3 15 4" xfId="35886"/>
    <cellStyle name="Normal 5 3 16" xfId="7097"/>
    <cellStyle name="Normal 5 3 16 2" xfId="16810"/>
    <cellStyle name="Normal 5 3 16 3" xfId="26356"/>
    <cellStyle name="Normal 5 3 16 4" xfId="35887"/>
    <cellStyle name="Normal 5 3 17" xfId="7098"/>
    <cellStyle name="Normal 5 3 17 2" xfId="16811"/>
    <cellStyle name="Normal 5 3 17 3" xfId="26357"/>
    <cellStyle name="Normal 5 3 17 4" xfId="35888"/>
    <cellStyle name="Normal 5 3 18" xfId="7099"/>
    <cellStyle name="Normal 5 3 18 2" xfId="16812"/>
    <cellStyle name="Normal 5 3 18 3" xfId="26358"/>
    <cellStyle name="Normal 5 3 18 4" xfId="35889"/>
    <cellStyle name="Normal 5 3 19" xfId="16785"/>
    <cellStyle name="Normal 5 3 2" xfId="7100"/>
    <cellStyle name="Normal 5 3 2 10" xfId="7101"/>
    <cellStyle name="Normal 5 3 2 10 2" xfId="16814"/>
    <cellStyle name="Normal 5 3 2 10 3" xfId="26360"/>
    <cellStyle name="Normal 5 3 2 10 4" xfId="35891"/>
    <cellStyle name="Normal 5 3 2 11" xfId="7102"/>
    <cellStyle name="Normal 5 3 2 11 2" xfId="16815"/>
    <cellStyle name="Normal 5 3 2 11 3" xfId="26361"/>
    <cellStyle name="Normal 5 3 2 11 4" xfId="35892"/>
    <cellStyle name="Normal 5 3 2 12" xfId="7103"/>
    <cellStyle name="Normal 5 3 2 12 2" xfId="16816"/>
    <cellStyle name="Normal 5 3 2 12 3" xfId="26362"/>
    <cellStyle name="Normal 5 3 2 12 4" xfId="35893"/>
    <cellStyle name="Normal 5 3 2 13" xfId="16813"/>
    <cellStyle name="Normal 5 3 2 14" xfId="26359"/>
    <cellStyle name="Normal 5 3 2 15" xfId="35890"/>
    <cellStyle name="Normal 5 3 2 2" xfId="7104"/>
    <cellStyle name="Normal 5 3 2 2 10" xfId="7105"/>
    <cellStyle name="Normal 5 3 2 2 10 2" xfId="16818"/>
    <cellStyle name="Normal 5 3 2 2 10 3" xfId="26364"/>
    <cellStyle name="Normal 5 3 2 2 10 4" xfId="35895"/>
    <cellStyle name="Normal 5 3 2 2 11" xfId="7106"/>
    <cellStyle name="Normal 5 3 2 2 11 2" xfId="16819"/>
    <cellStyle name="Normal 5 3 2 2 11 3" xfId="26365"/>
    <cellStyle name="Normal 5 3 2 2 11 4" xfId="35896"/>
    <cellStyle name="Normal 5 3 2 2 12" xfId="16817"/>
    <cellStyle name="Normal 5 3 2 2 13" xfId="26363"/>
    <cellStyle name="Normal 5 3 2 2 14" xfId="35894"/>
    <cellStyle name="Normal 5 3 2 2 2" xfId="7107"/>
    <cellStyle name="Normal 5 3 2 2 2 10" xfId="16820"/>
    <cellStyle name="Normal 5 3 2 2 2 11" xfId="26366"/>
    <cellStyle name="Normal 5 3 2 2 2 12" xfId="35897"/>
    <cellStyle name="Normal 5 3 2 2 2 2" xfId="7108"/>
    <cellStyle name="Normal 5 3 2 2 2 2 2" xfId="7109"/>
    <cellStyle name="Normal 5 3 2 2 2 2 2 2" xfId="16822"/>
    <cellStyle name="Normal 5 3 2 2 2 2 2 3" xfId="26368"/>
    <cellStyle name="Normal 5 3 2 2 2 2 2 4" xfId="35899"/>
    <cellStyle name="Normal 5 3 2 2 2 2 3" xfId="7110"/>
    <cellStyle name="Normal 5 3 2 2 2 2 3 2" xfId="16823"/>
    <cellStyle name="Normal 5 3 2 2 2 2 3 3" xfId="26369"/>
    <cellStyle name="Normal 5 3 2 2 2 2 3 4" xfId="35900"/>
    <cellStyle name="Normal 5 3 2 2 2 2 4" xfId="16821"/>
    <cellStyle name="Normal 5 3 2 2 2 2 5" xfId="26367"/>
    <cellStyle name="Normal 5 3 2 2 2 2 6" xfId="35898"/>
    <cellStyle name="Normal 5 3 2 2 2 3" xfId="7111"/>
    <cellStyle name="Normal 5 3 2 2 2 3 2" xfId="7112"/>
    <cellStyle name="Normal 5 3 2 2 2 3 2 2" xfId="16825"/>
    <cellStyle name="Normal 5 3 2 2 2 3 2 3" xfId="26371"/>
    <cellStyle name="Normal 5 3 2 2 2 3 2 4" xfId="35902"/>
    <cellStyle name="Normal 5 3 2 2 2 3 3" xfId="7113"/>
    <cellStyle name="Normal 5 3 2 2 2 3 3 2" xfId="16826"/>
    <cellStyle name="Normal 5 3 2 2 2 3 3 3" xfId="26372"/>
    <cellStyle name="Normal 5 3 2 2 2 3 3 4" xfId="35903"/>
    <cellStyle name="Normal 5 3 2 2 2 3 4" xfId="16824"/>
    <cellStyle name="Normal 5 3 2 2 2 3 5" xfId="26370"/>
    <cellStyle name="Normal 5 3 2 2 2 3 6" xfId="35901"/>
    <cellStyle name="Normal 5 3 2 2 2 4" xfId="7114"/>
    <cellStyle name="Normal 5 3 2 2 2 4 2" xfId="7115"/>
    <cellStyle name="Normal 5 3 2 2 2 4 2 2" xfId="16828"/>
    <cellStyle name="Normal 5 3 2 2 2 4 2 3" xfId="26374"/>
    <cellStyle name="Normal 5 3 2 2 2 4 2 4" xfId="35905"/>
    <cellStyle name="Normal 5 3 2 2 2 4 3" xfId="16827"/>
    <cellStyle name="Normal 5 3 2 2 2 4 4" xfId="26373"/>
    <cellStyle name="Normal 5 3 2 2 2 4 5" xfId="35904"/>
    <cellStyle name="Normal 5 3 2 2 2 5" xfId="7116"/>
    <cellStyle name="Normal 5 3 2 2 2 5 2" xfId="7117"/>
    <cellStyle name="Normal 5 3 2 2 2 5 2 2" xfId="16830"/>
    <cellStyle name="Normal 5 3 2 2 2 5 2 3" xfId="26376"/>
    <cellStyle name="Normal 5 3 2 2 2 5 2 4" xfId="35907"/>
    <cellStyle name="Normal 5 3 2 2 2 5 3" xfId="16829"/>
    <cellStyle name="Normal 5 3 2 2 2 5 4" xfId="26375"/>
    <cellStyle name="Normal 5 3 2 2 2 5 5" xfId="35906"/>
    <cellStyle name="Normal 5 3 2 2 2 6" xfId="7118"/>
    <cellStyle name="Normal 5 3 2 2 2 6 2" xfId="16831"/>
    <cellStyle name="Normal 5 3 2 2 2 6 3" xfId="26377"/>
    <cellStyle name="Normal 5 3 2 2 2 6 4" xfId="35908"/>
    <cellStyle name="Normal 5 3 2 2 2 7" xfId="7119"/>
    <cellStyle name="Normal 5 3 2 2 2 7 2" xfId="16832"/>
    <cellStyle name="Normal 5 3 2 2 2 7 3" xfId="26378"/>
    <cellStyle name="Normal 5 3 2 2 2 7 4" xfId="35909"/>
    <cellStyle name="Normal 5 3 2 2 2 8" xfId="7120"/>
    <cellStyle name="Normal 5 3 2 2 2 8 2" xfId="16833"/>
    <cellStyle name="Normal 5 3 2 2 2 8 3" xfId="26379"/>
    <cellStyle name="Normal 5 3 2 2 2 8 4" xfId="35910"/>
    <cellStyle name="Normal 5 3 2 2 2 9" xfId="7121"/>
    <cellStyle name="Normal 5 3 2 2 2 9 2" xfId="16834"/>
    <cellStyle name="Normal 5 3 2 2 2 9 3" xfId="26380"/>
    <cellStyle name="Normal 5 3 2 2 2 9 4" xfId="35911"/>
    <cellStyle name="Normal 5 3 2 2 3" xfId="7122"/>
    <cellStyle name="Normal 5 3 2 2 3 10" xfId="16835"/>
    <cellStyle name="Normal 5 3 2 2 3 11" xfId="26381"/>
    <cellStyle name="Normal 5 3 2 2 3 12" xfId="35912"/>
    <cellStyle name="Normal 5 3 2 2 3 2" xfId="7123"/>
    <cellStyle name="Normal 5 3 2 2 3 2 2" xfId="7124"/>
    <cellStyle name="Normal 5 3 2 2 3 2 2 2" xfId="16837"/>
    <cellStyle name="Normal 5 3 2 2 3 2 2 3" xfId="26383"/>
    <cellStyle name="Normal 5 3 2 2 3 2 2 4" xfId="35914"/>
    <cellStyle name="Normal 5 3 2 2 3 2 3" xfId="7125"/>
    <cellStyle name="Normal 5 3 2 2 3 2 3 2" xfId="16838"/>
    <cellStyle name="Normal 5 3 2 2 3 2 3 3" xfId="26384"/>
    <cellStyle name="Normal 5 3 2 2 3 2 3 4" xfId="35915"/>
    <cellStyle name="Normal 5 3 2 2 3 2 4" xfId="16836"/>
    <cellStyle name="Normal 5 3 2 2 3 2 5" xfId="26382"/>
    <cellStyle name="Normal 5 3 2 2 3 2 6" xfId="35913"/>
    <cellStyle name="Normal 5 3 2 2 3 3" xfId="7126"/>
    <cellStyle name="Normal 5 3 2 2 3 3 2" xfId="7127"/>
    <cellStyle name="Normal 5 3 2 2 3 3 2 2" xfId="16840"/>
    <cellStyle name="Normal 5 3 2 2 3 3 2 3" xfId="26386"/>
    <cellStyle name="Normal 5 3 2 2 3 3 2 4" xfId="35917"/>
    <cellStyle name="Normal 5 3 2 2 3 3 3" xfId="7128"/>
    <cellStyle name="Normal 5 3 2 2 3 3 3 2" xfId="16841"/>
    <cellStyle name="Normal 5 3 2 2 3 3 3 3" xfId="26387"/>
    <cellStyle name="Normal 5 3 2 2 3 3 3 4" xfId="35918"/>
    <cellStyle name="Normal 5 3 2 2 3 3 4" xfId="16839"/>
    <cellStyle name="Normal 5 3 2 2 3 3 5" xfId="26385"/>
    <cellStyle name="Normal 5 3 2 2 3 3 6" xfId="35916"/>
    <cellStyle name="Normal 5 3 2 2 3 4" xfId="7129"/>
    <cellStyle name="Normal 5 3 2 2 3 4 2" xfId="7130"/>
    <cellStyle name="Normal 5 3 2 2 3 4 2 2" xfId="16843"/>
    <cellStyle name="Normal 5 3 2 2 3 4 2 3" xfId="26389"/>
    <cellStyle name="Normal 5 3 2 2 3 4 2 4" xfId="35920"/>
    <cellStyle name="Normal 5 3 2 2 3 4 3" xfId="16842"/>
    <cellStyle name="Normal 5 3 2 2 3 4 4" xfId="26388"/>
    <cellStyle name="Normal 5 3 2 2 3 4 5" xfId="35919"/>
    <cellStyle name="Normal 5 3 2 2 3 5" xfId="7131"/>
    <cellStyle name="Normal 5 3 2 2 3 5 2" xfId="7132"/>
    <cellStyle name="Normal 5 3 2 2 3 5 2 2" xfId="16845"/>
    <cellStyle name="Normal 5 3 2 2 3 5 2 3" xfId="26391"/>
    <cellStyle name="Normal 5 3 2 2 3 5 2 4" xfId="35922"/>
    <cellStyle name="Normal 5 3 2 2 3 5 3" xfId="16844"/>
    <cellStyle name="Normal 5 3 2 2 3 5 4" xfId="26390"/>
    <cellStyle name="Normal 5 3 2 2 3 5 5" xfId="35921"/>
    <cellStyle name="Normal 5 3 2 2 3 6" xfId="7133"/>
    <cellStyle name="Normal 5 3 2 2 3 6 2" xfId="16846"/>
    <cellStyle name="Normal 5 3 2 2 3 6 3" xfId="26392"/>
    <cellStyle name="Normal 5 3 2 2 3 6 4" xfId="35923"/>
    <cellStyle name="Normal 5 3 2 2 3 7" xfId="7134"/>
    <cellStyle name="Normal 5 3 2 2 3 7 2" xfId="16847"/>
    <cellStyle name="Normal 5 3 2 2 3 7 3" xfId="26393"/>
    <cellStyle name="Normal 5 3 2 2 3 7 4" xfId="35924"/>
    <cellStyle name="Normal 5 3 2 2 3 8" xfId="7135"/>
    <cellStyle name="Normal 5 3 2 2 3 8 2" xfId="16848"/>
    <cellStyle name="Normal 5 3 2 2 3 8 3" xfId="26394"/>
    <cellStyle name="Normal 5 3 2 2 3 8 4" xfId="35925"/>
    <cellStyle name="Normal 5 3 2 2 3 9" xfId="7136"/>
    <cellStyle name="Normal 5 3 2 2 3 9 2" xfId="16849"/>
    <cellStyle name="Normal 5 3 2 2 3 9 3" xfId="26395"/>
    <cellStyle name="Normal 5 3 2 2 3 9 4" xfId="35926"/>
    <cellStyle name="Normal 5 3 2 2 4" xfId="7137"/>
    <cellStyle name="Normal 5 3 2 2 4 2" xfId="7138"/>
    <cellStyle name="Normal 5 3 2 2 4 2 2" xfId="16851"/>
    <cellStyle name="Normal 5 3 2 2 4 2 3" xfId="26397"/>
    <cellStyle name="Normal 5 3 2 2 4 2 4" xfId="35928"/>
    <cellStyle name="Normal 5 3 2 2 4 3" xfId="7139"/>
    <cellStyle name="Normal 5 3 2 2 4 3 2" xfId="16852"/>
    <cellStyle name="Normal 5 3 2 2 4 3 3" xfId="26398"/>
    <cellStyle name="Normal 5 3 2 2 4 3 4" xfId="35929"/>
    <cellStyle name="Normal 5 3 2 2 4 4" xfId="16850"/>
    <cellStyle name="Normal 5 3 2 2 4 5" xfId="26396"/>
    <cellStyle name="Normal 5 3 2 2 4 6" xfId="35927"/>
    <cellStyle name="Normal 5 3 2 2 5" xfId="7140"/>
    <cellStyle name="Normal 5 3 2 2 5 2" xfId="7141"/>
    <cellStyle name="Normal 5 3 2 2 5 2 2" xfId="16854"/>
    <cellStyle name="Normal 5 3 2 2 5 2 3" xfId="26400"/>
    <cellStyle name="Normal 5 3 2 2 5 2 4" xfId="35931"/>
    <cellStyle name="Normal 5 3 2 2 5 3" xfId="7142"/>
    <cellStyle name="Normal 5 3 2 2 5 3 2" xfId="16855"/>
    <cellStyle name="Normal 5 3 2 2 5 3 3" xfId="26401"/>
    <cellStyle name="Normal 5 3 2 2 5 3 4" xfId="35932"/>
    <cellStyle name="Normal 5 3 2 2 5 4" xfId="16853"/>
    <cellStyle name="Normal 5 3 2 2 5 5" xfId="26399"/>
    <cellStyle name="Normal 5 3 2 2 5 6" xfId="35930"/>
    <cellStyle name="Normal 5 3 2 2 6" xfId="7143"/>
    <cellStyle name="Normal 5 3 2 2 6 2" xfId="7144"/>
    <cellStyle name="Normal 5 3 2 2 6 2 2" xfId="16857"/>
    <cellStyle name="Normal 5 3 2 2 6 2 3" xfId="26403"/>
    <cellStyle name="Normal 5 3 2 2 6 2 4" xfId="35934"/>
    <cellStyle name="Normal 5 3 2 2 6 3" xfId="16856"/>
    <cellStyle name="Normal 5 3 2 2 6 4" xfId="26402"/>
    <cellStyle name="Normal 5 3 2 2 6 5" xfId="35933"/>
    <cellStyle name="Normal 5 3 2 2 7" xfId="7145"/>
    <cellStyle name="Normal 5 3 2 2 7 2" xfId="7146"/>
    <cellStyle name="Normal 5 3 2 2 7 2 2" xfId="16859"/>
    <cellStyle name="Normal 5 3 2 2 7 2 3" xfId="26405"/>
    <cellStyle name="Normal 5 3 2 2 7 2 4" xfId="35936"/>
    <cellStyle name="Normal 5 3 2 2 7 3" xfId="16858"/>
    <cellStyle name="Normal 5 3 2 2 7 4" xfId="26404"/>
    <cellStyle name="Normal 5 3 2 2 7 5" xfId="35935"/>
    <cellStyle name="Normal 5 3 2 2 8" xfId="7147"/>
    <cellStyle name="Normal 5 3 2 2 8 2" xfId="16860"/>
    <cellStyle name="Normal 5 3 2 2 8 3" xfId="26406"/>
    <cellStyle name="Normal 5 3 2 2 8 4" xfId="35937"/>
    <cellStyle name="Normal 5 3 2 2 9" xfId="7148"/>
    <cellStyle name="Normal 5 3 2 2 9 2" xfId="16861"/>
    <cellStyle name="Normal 5 3 2 2 9 3" xfId="26407"/>
    <cellStyle name="Normal 5 3 2 2 9 4" xfId="35938"/>
    <cellStyle name="Normal 5 3 2 3" xfId="7149"/>
    <cellStyle name="Normal 5 3 2 3 10" xfId="35939"/>
    <cellStyle name="Normal 5 3 2 3 2" xfId="7150"/>
    <cellStyle name="Normal 5 3 2 3 2 2" xfId="7151"/>
    <cellStyle name="Normal 5 3 2 3 2 2 2" xfId="16864"/>
    <cellStyle name="Normal 5 3 2 3 2 2 3" xfId="26410"/>
    <cellStyle name="Normal 5 3 2 3 2 2 4" xfId="35941"/>
    <cellStyle name="Normal 5 3 2 3 2 3" xfId="7152"/>
    <cellStyle name="Normal 5 3 2 3 2 3 2" xfId="16865"/>
    <cellStyle name="Normal 5 3 2 3 2 3 3" xfId="26411"/>
    <cellStyle name="Normal 5 3 2 3 2 3 4" xfId="35942"/>
    <cellStyle name="Normal 5 3 2 3 2 4" xfId="16863"/>
    <cellStyle name="Normal 5 3 2 3 2 5" xfId="26409"/>
    <cellStyle name="Normal 5 3 2 3 2 6" xfId="35940"/>
    <cellStyle name="Normal 5 3 2 3 3" xfId="7153"/>
    <cellStyle name="Normal 5 3 2 3 3 2" xfId="7154"/>
    <cellStyle name="Normal 5 3 2 3 3 2 2" xfId="16867"/>
    <cellStyle name="Normal 5 3 2 3 3 2 3" xfId="26413"/>
    <cellStyle name="Normal 5 3 2 3 3 2 4" xfId="35944"/>
    <cellStyle name="Normal 5 3 2 3 3 3" xfId="7155"/>
    <cellStyle name="Normal 5 3 2 3 3 3 2" xfId="16868"/>
    <cellStyle name="Normal 5 3 2 3 3 3 3" xfId="26414"/>
    <cellStyle name="Normal 5 3 2 3 3 3 4" xfId="35945"/>
    <cellStyle name="Normal 5 3 2 3 3 4" xfId="16866"/>
    <cellStyle name="Normal 5 3 2 3 3 5" xfId="26412"/>
    <cellStyle name="Normal 5 3 2 3 3 6" xfId="35943"/>
    <cellStyle name="Normal 5 3 2 3 4" xfId="7156"/>
    <cellStyle name="Normal 5 3 2 3 4 2" xfId="7157"/>
    <cellStyle name="Normal 5 3 2 3 4 2 2" xfId="16870"/>
    <cellStyle name="Normal 5 3 2 3 4 2 3" xfId="26416"/>
    <cellStyle name="Normal 5 3 2 3 4 2 4" xfId="35947"/>
    <cellStyle name="Normal 5 3 2 3 4 3" xfId="16869"/>
    <cellStyle name="Normal 5 3 2 3 4 4" xfId="26415"/>
    <cellStyle name="Normal 5 3 2 3 4 5" xfId="35946"/>
    <cellStyle name="Normal 5 3 2 3 5" xfId="7158"/>
    <cellStyle name="Normal 5 3 2 3 5 2" xfId="7159"/>
    <cellStyle name="Normal 5 3 2 3 5 2 2" xfId="16872"/>
    <cellStyle name="Normal 5 3 2 3 5 2 3" xfId="26418"/>
    <cellStyle name="Normal 5 3 2 3 5 2 4" xfId="35949"/>
    <cellStyle name="Normal 5 3 2 3 5 3" xfId="16871"/>
    <cellStyle name="Normal 5 3 2 3 5 4" xfId="26417"/>
    <cellStyle name="Normal 5 3 2 3 5 5" xfId="35948"/>
    <cellStyle name="Normal 5 3 2 3 6" xfId="7160"/>
    <cellStyle name="Normal 5 3 2 3 6 2" xfId="16873"/>
    <cellStyle name="Normal 5 3 2 3 6 3" xfId="26419"/>
    <cellStyle name="Normal 5 3 2 3 6 4" xfId="35950"/>
    <cellStyle name="Normal 5 3 2 3 7" xfId="7161"/>
    <cellStyle name="Normal 5 3 2 3 7 2" xfId="16874"/>
    <cellStyle name="Normal 5 3 2 3 7 3" xfId="26420"/>
    <cellStyle name="Normal 5 3 2 3 7 4" xfId="35951"/>
    <cellStyle name="Normal 5 3 2 3 8" xfId="16862"/>
    <cellStyle name="Normal 5 3 2 3 9" xfId="26408"/>
    <cellStyle name="Normal 5 3 2 4" xfId="7162"/>
    <cellStyle name="Normal 5 3 2 4 10" xfId="35952"/>
    <cellStyle name="Normal 5 3 2 4 2" xfId="7163"/>
    <cellStyle name="Normal 5 3 2 4 2 2" xfId="7164"/>
    <cellStyle name="Normal 5 3 2 4 2 2 2" xfId="16877"/>
    <cellStyle name="Normal 5 3 2 4 2 2 3" xfId="26423"/>
    <cellStyle name="Normal 5 3 2 4 2 2 4" xfId="35954"/>
    <cellStyle name="Normal 5 3 2 4 2 3" xfId="7165"/>
    <cellStyle name="Normal 5 3 2 4 2 3 2" xfId="16878"/>
    <cellStyle name="Normal 5 3 2 4 2 3 3" xfId="26424"/>
    <cellStyle name="Normal 5 3 2 4 2 3 4" xfId="35955"/>
    <cellStyle name="Normal 5 3 2 4 2 4" xfId="16876"/>
    <cellStyle name="Normal 5 3 2 4 2 5" xfId="26422"/>
    <cellStyle name="Normal 5 3 2 4 2 6" xfId="35953"/>
    <cellStyle name="Normal 5 3 2 4 3" xfId="7166"/>
    <cellStyle name="Normal 5 3 2 4 3 2" xfId="7167"/>
    <cellStyle name="Normal 5 3 2 4 3 2 2" xfId="16880"/>
    <cellStyle name="Normal 5 3 2 4 3 2 3" xfId="26426"/>
    <cellStyle name="Normal 5 3 2 4 3 2 4" xfId="35957"/>
    <cellStyle name="Normal 5 3 2 4 3 3" xfId="16879"/>
    <cellStyle name="Normal 5 3 2 4 3 4" xfId="26425"/>
    <cellStyle name="Normal 5 3 2 4 3 5" xfId="35956"/>
    <cellStyle name="Normal 5 3 2 4 4" xfId="7168"/>
    <cellStyle name="Normal 5 3 2 4 4 2" xfId="7169"/>
    <cellStyle name="Normal 5 3 2 4 4 2 2" xfId="16882"/>
    <cellStyle name="Normal 5 3 2 4 4 2 3" xfId="26428"/>
    <cellStyle name="Normal 5 3 2 4 4 2 4" xfId="35959"/>
    <cellStyle name="Normal 5 3 2 4 4 3" xfId="16881"/>
    <cellStyle name="Normal 5 3 2 4 4 4" xfId="26427"/>
    <cellStyle name="Normal 5 3 2 4 4 5" xfId="35958"/>
    <cellStyle name="Normal 5 3 2 4 5" xfId="7170"/>
    <cellStyle name="Normal 5 3 2 4 5 2" xfId="7171"/>
    <cellStyle name="Normal 5 3 2 4 5 2 2" xfId="16884"/>
    <cellStyle name="Normal 5 3 2 4 5 2 3" xfId="26430"/>
    <cellStyle name="Normal 5 3 2 4 5 2 4" xfId="35961"/>
    <cellStyle name="Normal 5 3 2 4 5 3" xfId="16883"/>
    <cellStyle name="Normal 5 3 2 4 5 4" xfId="26429"/>
    <cellStyle name="Normal 5 3 2 4 5 5" xfId="35960"/>
    <cellStyle name="Normal 5 3 2 4 6" xfId="7172"/>
    <cellStyle name="Normal 5 3 2 4 6 2" xfId="16885"/>
    <cellStyle name="Normal 5 3 2 4 6 3" xfId="26431"/>
    <cellStyle name="Normal 5 3 2 4 6 4" xfId="35962"/>
    <cellStyle name="Normal 5 3 2 4 7" xfId="7173"/>
    <cellStyle name="Normal 5 3 2 4 7 2" xfId="16886"/>
    <cellStyle name="Normal 5 3 2 4 7 3" xfId="26432"/>
    <cellStyle name="Normal 5 3 2 4 7 4" xfId="35963"/>
    <cellStyle name="Normal 5 3 2 4 8" xfId="16875"/>
    <cellStyle name="Normal 5 3 2 4 9" xfId="26421"/>
    <cellStyle name="Normal 5 3 2 5" xfId="7174"/>
    <cellStyle name="Normal 5 3 2 5 2" xfId="7175"/>
    <cellStyle name="Normal 5 3 2 5 2 2" xfId="16888"/>
    <cellStyle name="Normal 5 3 2 5 2 3" xfId="26434"/>
    <cellStyle name="Normal 5 3 2 5 2 4" xfId="35965"/>
    <cellStyle name="Normal 5 3 2 5 3" xfId="7176"/>
    <cellStyle name="Normal 5 3 2 5 3 2" xfId="16889"/>
    <cellStyle name="Normal 5 3 2 5 3 3" xfId="26435"/>
    <cellStyle name="Normal 5 3 2 5 3 4" xfId="35966"/>
    <cellStyle name="Normal 5 3 2 5 4" xfId="16887"/>
    <cellStyle name="Normal 5 3 2 5 5" xfId="26433"/>
    <cellStyle name="Normal 5 3 2 5 6" xfId="35964"/>
    <cellStyle name="Normal 5 3 2 6" xfId="7177"/>
    <cellStyle name="Normal 5 3 2 6 2" xfId="7178"/>
    <cellStyle name="Normal 5 3 2 6 2 2" xfId="16891"/>
    <cellStyle name="Normal 5 3 2 6 2 3" xfId="26437"/>
    <cellStyle name="Normal 5 3 2 6 2 4" xfId="35968"/>
    <cellStyle name="Normal 5 3 2 6 3" xfId="7179"/>
    <cellStyle name="Normal 5 3 2 6 3 2" xfId="16892"/>
    <cellStyle name="Normal 5 3 2 6 3 3" xfId="26438"/>
    <cellStyle name="Normal 5 3 2 6 3 4" xfId="35969"/>
    <cellStyle name="Normal 5 3 2 6 4" xfId="16890"/>
    <cellStyle name="Normal 5 3 2 6 5" xfId="26436"/>
    <cellStyle name="Normal 5 3 2 6 6" xfId="35967"/>
    <cellStyle name="Normal 5 3 2 7" xfId="7180"/>
    <cellStyle name="Normal 5 3 2 7 2" xfId="7181"/>
    <cellStyle name="Normal 5 3 2 7 2 2" xfId="16894"/>
    <cellStyle name="Normal 5 3 2 7 2 3" xfId="26440"/>
    <cellStyle name="Normal 5 3 2 7 2 4" xfId="35971"/>
    <cellStyle name="Normal 5 3 2 7 3" xfId="7182"/>
    <cellStyle name="Normal 5 3 2 7 3 2" xfId="16895"/>
    <cellStyle name="Normal 5 3 2 7 3 3" xfId="26441"/>
    <cellStyle name="Normal 5 3 2 7 3 4" xfId="35972"/>
    <cellStyle name="Normal 5 3 2 7 4" xfId="16893"/>
    <cellStyle name="Normal 5 3 2 7 5" xfId="26439"/>
    <cellStyle name="Normal 5 3 2 7 6" xfId="35970"/>
    <cellStyle name="Normal 5 3 2 8" xfId="7183"/>
    <cellStyle name="Normal 5 3 2 8 2" xfId="7184"/>
    <cellStyle name="Normal 5 3 2 8 2 2" xfId="16897"/>
    <cellStyle name="Normal 5 3 2 8 2 3" xfId="26443"/>
    <cellStyle name="Normal 5 3 2 8 2 4" xfId="35974"/>
    <cellStyle name="Normal 5 3 2 8 3" xfId="16896"/>
    <cellStyle name="Normal 5 3 2 8 4" xfId="26442"/>
    <cellStyle name="Normal 5 3 2 8 5" xfId="35973"/>
    <cellStyle name="Normal 5 3 2 9" xfId="7185"/>
    <cellStyle name="Normal 5 3 2 9 2" xfId="16898"/>
    <cellStyle name="Normal 5 3 2 9 3" xfId="26444"/>
    <cellStyle name="Normal 5 3 2 9 4" xfId="35975"/>
    <cellStyle name="Normal 5 3 20" xfId="26331"/>
    <cellStyle name="Normal 5 3 21" xfId="35862"/>
    <cellStyle name="Normal 5 3 3" xfId="7186"/>
    <cellStyle name="Normal 5 3 3 10" xfId="7187"/>
    <cellStyle name="Normal 5 3 3 10 2" xfId="16900"/>
    <cellStyle name="Normal 5 3 3 10 3" xfId="26446"/>
    <cellStyle name="Normal 5 3 3 10 4" xfId="35977"/>
    <cellStyle name="Normal 5 3 3 11" xfId="7188"/>
    <cellStyle name="Normal 5 3 3 11 2" xfId="16901"/>
    <cellStyle name="Normal 5 3 3 11 3" xfId="26447"/>
    <cellStyle name="Normal 5 3 3 11 4" xfId="35978"/>
    <cellStyle name="Normal 5 3 3 12" xfId="7189"/>
    <cellStyle name="Normal 5 3 3 12 2" xfId="16902"/>
    <cellStyle name="Normal 5 3 3 12 3" xfId="26448"/>
    <cellStyle name="Normal 5 3 3 12 4" xfId="35979"/>
    <cellStyle name="Normal 5 3 3 13" xfId="16899"/>
    <cellStyle name="Normal 5 3 3 14" xfId="26445"/>
    <cellStyle name="Normal 5 3 3 15" xfId="35976"/>
    <cellStyle name="Normal 5 3 3 2" xfId="7190"/>
    <cellStyle name="Normal 5 3 3 2 10" xfId="26449"/>
    <cellStyle name="Normal 5 3 3 2 11" xfId="35980"/>
    <cellStyle name="Normal 5 3 3 2 2" xfId="7191"/>
    <cellStyle name="Normal 5 3 3 2 2 2" xfId="7192"/>
    <cellStyle name="Normal 5 3 3 2 2 2 2" xfId="16905"/>
    <cellStyle name="Normal 5 3 3 2 2 2 3" xfId="26451"/>
    <cellStyle name="Normal 5 3 3 2 2 2 4" xfId="35982"/>
    <cellStyle name="Normal 5 3 3 2 2 3" xfId="7193"/>
    <cellStyle name="Normal 5 3 3 2 2 3 2" xfId="16906"/>
    <cellStyle name="Normal 5 3 3 2 2 3 3" xfId="26452"/>
    <cellStyle name="Normal 5 3 3 2 2 3 4" xfId="35983"/>
    <cellStyle name="Normal 5 3 3 2 2 4" xfId="16904"/>
    <cellStyle name="Normal 5 3 3 2 2 5" xfId="26450"/>
    <cellStyle name="Normal 5 3 3 2 2 6" xfId="35981"/>
    <cellStyle name="Normal 5 3 3 2 3" xfId="7194"/>
    <cellStyle name="Normal 5 3 3 2 3 2" xfId="7195"/>
    <cellStyle name="Normal 5 3 3 2 3 2 2" xfId="16908"/>
    <cellStyle name="Normal 5 3 3 2 3 2 3" xfId="26454"/>
    <cellStyle name="Normal 5 3 3 2 3 2 4" xfId="35985"/>
    <cellStyle name="Normal 5 3 3 2 3 3" xfId="7196"/>
    <cellStyle name="Normal 5 3 3 2 3 3 2" xfId="16909"/>
    <cellStyle name="Normal 5 3 3 2 3 3 3" xfId="26455"/>
    <cellStyle name="Normal 5 3 3 2 3 3 4" xfId="35986"/>
    <cellStyle name="Normal 5 3 3 2 3 4" xfId="16907"/>
    <cellStyle name="Normal 5 3 3 2 3 5" xfId="26453"/>
    <cellStyle name="Normal 5 3 3 2 3 6" xfId="35984"/>
    <cellStyle name="Normal 5 3 3 2 4" xfId="7197"/>
    <cellStyle name="Normal 5 3 3 2 4 2" xfId="7198"/>
    <cellStyle name="Normal 5 3 3 2 4 2 2" xfId="16911"/>
    <cellStyle name="Normal 5 3 3 2 4 2 3" xfId="26457"/>
    <cellStyle name="Normal 5 3 3 2 4 2 4" xfId="35988"/>
    <cellStyle name="Normal 5 3 3 2 4 3" xfId="16910"/>
    <cellStyle name="Normal 5 3 3 2 4 4" xfId="26456"/>
    <cellStyle name="Normal 5 3 3 2 4 5" xfId="35987"/>
    <cellStyle name="Normal 5 3 3 2 5" xfId="7199"/>
    <cellStyle name="Normal 5 3 3 2 5 2" xfId="7200"/>
    <cellStyle name="Normal 5 3 3 2 5 2 2" xfId="16913"/>
    <cellStyle name="Normal 5 3 3 2 5 2 3" xfId="26459"/>
    <cellStyle name="Normal 5 3 3 2 5 2 4" xfId="35990"/>
    <cellStyle name="Normal 5 3 3 2 5 3" xfId="16912"/>
    <cellStyle name="Normal 5 3 3 2 5 4" xfId="26458"/>
    <cellStyle name="Normal 5 3 3 2 5 5" xfId="35989"/>
    <cellStyle name="Normal 5 3 3 2 6" xfId="7201"/>
    <cellStyle name="Normal 5 3 3 2 6 2" xfId="16914"/>
    <cellStyle name="Normal 5 3 3 2 6 3" xfId="26460"/>
    <cellStyle name="Normal 5 3 3 2 6 4" xfId="35991"/>
    <cellStyle name="Normal 5 3 3 2 7" xfId="7202"/>
    <cellStyle name="Normal 5 3 3 2 7 2" xfId="16915"/>
    <cellStyle name="Normal 5 3 3 2 7 3" xfId="26461"/>
    <cellStyle name="Normal 5 3 3 2 7 4" xfId="35992"/>
    <cellStyle name="Normal 5 3 3 2 8" xfId="7203"/>
    <cellStyle name="Normal 5 3 3 2 8 2" xfId="16916"/>
    <cellStyle name="Normal 5 3 3 2 8 3" xfId="26462"/>
    <cellStyle name="Normal 5 3 3 2 8 4" xfId="35993"/>
    <cellStyle name="Normal 5 3 3 2 9" xfId="16903"/>
    <cellStyle name="Normal 5 3 3 3" xfId="7204"/>
    <cellStyle name="Normal 5 3 3 3 10" xfId="35994"/>
    <cellStyle name="Normal 5 3 3 3 2" xfId="7205"/>
    <cellStyle name="Normal 5 3 3 3 2 2" xfId="7206"/>
    <cellStyle name="Normal 5 3 3 3 2 2 2" xfId="16919"/>
    <cellStyle name="Normal 5 3 3 3 2 2 3" xfId="26465"/>
    <cellStyle name="Normal 5 3 3 3 2 2 4" xfId="35996"/>
    <cellStyle name="Normal 5 3 3 3 2 3" xfId="7207"/>
    <cellStyle name="Normal 5 3 3 3 2 3 2" xfId="16920"/>
    <cellStyle name="Normal 5 3 3 3 2 3 3" xfId="26466"/>
    <cellStyle name="Normal 5 3 3 3 2 3 4" xfId="35997"/>
    <cellStyle name="Normal 5 3 3 3 2 4" xfId="16918"/>
    <cellStyle name="Normal 5 3 3 3 2 5" xfId="26464"/>
    <cellStyle name="Normal 5 3 3 3 2 6" xfId="35995"/>
    <cellStyle name="Normal 5 3 3 3 3" xfId="7208"/>
    <cellStyle name="Normal 5 3 3 3 3 2" xfId="7209"/>
    <cellStyle name="Normal 5 3 3 3 3 2 2" xfId="16922"/>
    <cellStyle name="Normal 5 3 3 3 3 2 3" xfId="26468"/>
    <cellStyle name="Normal 5 3 3 3 3 2 4" xfId="35999"/>
    <cellStyle name="Normal 5 3 3 3 3 3" xfId="7210"/>
    <cellStyle name="Normal 5 3 3 3 3 3 2" xfId="16923"/>
    <cellStyle name="Normal 5 3 3 3 3 3 3" xfId="26469"/>
    <cellStyle name="Normal 5 3 3 3 3 3 4" xfId="36000"/>
    <cellStyle name="Normal 5 3 3 3 3 4" xfId="16921"/>
    <cellStyle name="Normal 5 3 3 3 3 5" xfId="26467"/>
    <cellStyle name="Normal 5 3 3 3 3 6" xfId="35998"/>
    <cellStyle name="Normal 5 3 3 3 4" xfId="7211"/>
    <cellStyle name="Normal 5 3 3 3 4 2" xfId="7212"/>
    <cellStyle name="Normal 5 3 3 3 4 2 2" xfId="16925"/>
    <cellStyle name="Normal 5 3 3 3 4 2 3" xfId="26471"/>
    <cellStyle name="Normal 5 3 3 3 4 2 4" xfId="36002"/>
    <cellStyle name="Normal 5 3 3 3 4 3" xfId="16924"/>
    <cellStyle name="Normal 5 3 3 3 4 4" xfId="26470"/>
    <cellStyle name="Normal 5 3 3 3 4 5" xfId="36001"/>
    <cellStyle name="Normal 5 3 3 3 5" xfId="7213"/>
    <cellStyle name="Normal 5 3 3 3 5 2" xfId="7214"/>
    <cellStyle name="Normal 5 3 3 3 5 2 2" xfId="16927"/>
    <cellStyle name="Normal 5 3 3 3 5 2 3" xfId="26473"/>
    <cellStyle name="Normal 5 3 3 3 5 2 4" xfId="36004"/>
    <cellStyle name="Normal 5 3 3 3 5 3" xfId="16926"/>
    <cellStyle name="Normal 5 3 3 3 5 4" xfId="26472"/>
    <cellStyle name="Normal 5 3 3 3 5 5" xfId="36003"/>
    <cellStyle name="Normal 5 3 3 3 6" xfId="7215"/>
    <cellStyle name="Normal 5 3 3 3 6 2" xfId="16928"/>
    <cellStyle name="Normal 5 3 3 3 6 3" xfId="26474"/>
    <cellStyle name="Normal 5 3 3 3 6 4" xfId="36005"/>
    <cellStyle name="Normal 5 3 3 3 7" xfId="7216"/>
    <cellStyle name="Normal 5 3 3 3 7 2" xfId="16929"/>
    <cellStyle name="Normal 5 3 3 3 7 3" xfId="26475"/>
    <cellStyle name="Normal 5 3 3 3 7 4" xfId="36006"/>
    <cellStyle name="Normal 5 3 3 3 8" xfId="16917"/>
    <cellStyle name="Normal 5 3 3 3 9" xfId="26463"/>
    <cellStyle name="Normal 5 3 3 4" xfId="7217"/>
    <cellStyle name="Normal 5 3 3 4 10" xfId="36007"/>
    <cellStyle name="Normal 5 3 3 4 2" xfId="7218"/>
    <cellStyle name="Normal 5 3 3 4 2 2" xfId="7219"/>
    <cellStyle name="Normal 5 3 3 4 2 2 2" xfId="16932"/>
    <cellStyle name="Normal 5 3 3 4 2 2 3" xfId="26478"/>
    <cellStyle name="Normal 5 3 3 4 2 2 4" xfId="36009"/>
    <cellStyle name="Normal 5 3 3 4 2 3" xfId="7220"/>
    <cellStyle name="Normal 5 3 3 4 2 3 2" xfId="16933"/>
    <cellStyle name="Normal 5 3 3 4 2 3 3" xfId="26479"/>
    <cellStyle name="Normal 5 3 3 4 2 3 4" xfId="36010"/>
    <cellStyle name="Normal 5 3 3 4 2 4" xfId="16931"/>
    <cellStyle name="Normal 5 3 3 4 2 5" xfId="26477"/>
    <cellStyle name="Normal 5 3 3 4 2 6" xfId="36008"/>
    <cellStyle name="Normal 5 3 3 4 3" xfId="7221"/>
    <cellStyle name="Normal 5 3 3 4 3 2" xfId="7222"/>
    <cellStyle name="Normal 5 3 3 4 3 2 2" xfId="16935"/>
    <cellStyle name="Normal 5 3 3 4 3 2 3" xfId="26481"/>
    <cellStyle name="Normal 5 3 3 4 3 2 4" xfId="36012"/>
    <cellStyle name="Normal 5 3 3 4 3 3" xfId="16934"/>
    <cellStyle name="Normal 5 3 3 4 3 4" xfId="26480"/>
    <cellStyle name="Normal 5 3 3 4 3 5" xfId="36011"/>
    <cellStyle name="Normal 5 3 3 4 4" xfId="7223"/>
    <cellStyle name="Normal 5 3 3 4 4 2" xfId="7224"/>
    <cellStyle name="Normal 5 3 3 4 4 2 2" xfId="16937"/>
    <cellStyle name="Normal 5 3 3 4 4 2 3" xfId="26483"/>
    <cellStyle name="Normal 5 3 3 4 4 2 4" xfId="36014"/>
    <cellStyle name="Normal 5 3 3 4 4 3" xfId="16936"/>
    <cellStyle name="Normal 5 3 3 4 4 4" xfId="26482"/>
    <cellStyle name="Normal 5 3 3 4 4 5" xfId="36013"/>
    <cellStyle name="Normal 5 3 3 4 5" xfId="7225"/>
    <cellStyle name="Normal 5 3 3 4 5 2" xfId="7226"/>
    <cellStyle name="Normal 5 3 3 4 5 2 2" xfId="16939"/>
    <cellStyle name="Normal 5 3 3 4 5 2 3" xfId="26485"/>
    <cellStyle name="Normal 5 3 3 4 5 2 4" xfId="36016"/>
    <cellStyle name="Normal 5 3 3 4 5 3" xfId="16938"/>
    <cellStyle name="Normal 5 3 3 4 5 4" xfId="26484"/>
    <cellStyle name="Normal 5 3 3 4 5 5" xfId="36015"/>
    <cellStyle name="Normal 5 3 3 4 6" xfId="7227"/>
    <cellStyle name="Normal 5 3 3 4 6 2" xfId="16940"/>
    <cellStyle name="Normal 5 3 3 4 6 3" xfId="26486"/>
    <cellStyle name="Normal 5 3 3 4 6 4" xfId="36017"/>
    <cellStyle name="Normal 5 3 3 4 7" xfId="7228"/>
    <cellStyle name="Normal 5 3 3 4 7 2" xfId="16941"/>
    <cellStyle name="Normal 5 3 3 4 7 3" xfId="26487"/>
    <cellStyle name="Normal 5 3 3 4 7 4" xfId="36018"/>
    <cellStyle name="Normal 5 3 3 4 8" xfId="16930"/>
    <cellStyle name="Normal 5 3 3 4 9" xfId="26476"/>
    <cellStyle name="Normal 5 3 3 5" xfId="7229"/>
    <cellStyle name="Normal 5 3 3 5 2" xfId="7230"/>
    <cellStyle name="Normal 5 3 3 5 2 2" xfId="16943"/>
    <cellStyle name="Normal 5 3 3 5 2 3" xfId="26489"/>
    <cellStyle name="Normal 5 3 3 5 2 4" xfId="36020"/>
    <cellStyle name="Normal 5 3 3 5 3" xfId="7231"/>
    <cellStyle name="Normal 5 3 3 5 3 2" xfId="16944"/>
    <cellStyle name="Normal 5 3 3 5 3 3" xfId="26490"/>
    <cellStyle name="Normal 5 3 3 5 3 4" xfId="36021"/>
    <cellStyle name="Normal 5 3 3 5 4" xfId="16942"/>
    <cellStyle name="Normal 5 3 3 5 5" xfId="26488"/>
    <cellStyle name="Normal 5 3 3 5 6" xfId="36019"/>
    <cellStyle name="Normal 5 3 3 6" xfId="7232"/>
    <cellStyle name="Normal 5 3 3 6 2" xfId="7233"/>
    <cellStyle name="Normal 5 3 3 6 2 2" xfId="16946"/>
    <cellStyle name="Normal 5 3 3 6 2 3" xfId="26492"/>
    <cellStyle name="Normal 5 3 3 6 2 4" xfId="36023"/>
    <cellStyle name="Normal 5 3 3 6 3" xfId="7234"/>
    <cellStyle name="Normal 5 3 3 6 3 2" xfId="16947"/>
    <cellStyle name="Normal 5 3 3 6 3 3" xfId="26493"/>
    <cellStyle name="Normal 5 3 3 6 3 4" xfId="36024"/>
    <cellStyle name="Normal 5 3 3 6 4" xfId="16945"/>
    <cellStyle name="Normal 5 3 3 6 5" xfId="26491"/>
    <cellStyle name="Normal 5 3 3 6 6" xfId="36022"/>
    <cellStyle name="Normal 5 3 3 7" xfId="7235"/>
    <cellStyle name="Normal 5 3 3 7 2" xfId="7236"/>
    <cellStyle name="Normal 5 3 3 7 2 2" xfId="16949"/>
    <cellStyle name="Normal 5 3 3 7 2 3" xfId="26495"/>
    <cellStyle name="Normal 5 3 3 7 2 4" xfId="36026"/>
    <cellStyle name="Normal 5 3 3 7 3" xfId="7237"/>
    <cellStyle name="Normal 5 3 3 7 3 2" xfId="16950"/>
    <cellStyle name="Normal 5 3 3 7 3 3" xfId="26496"/>
    <cellStyle name="Normal 5 3 3 7 3 4" xfId="36027"/>
    <cellStyle name="Normal 5 3 3 7 4" xfId="16948"/>
    <cellStyle name="Normal 5 3 3 7 5" xfId="26494"/>
    <cellStyle name="Normal 5 3 3 7 6" xfId="36025"/>
    <cellStyle name="Normal 5 3 3 8" xfId="7238"/>
    <cellStyle name="Normal 5 3 3 8 2" xfId="7239"/>
    <cellStyle name="Normal 5 3 3 8 2 2" xfId="16952"/>
    <cellStyle name="Normal 5 3 3 8 2 3" xfId="26498"/>
    <cellStyle name="Normal 5 3 3 8 2 4" xfId="36029"/>
    <cellStyle name="Normal 5 3 3 8 3" xfId="16951"/>
    <cellStyle name="Normal 5 3 3 8 4" xfId="26497"/>
    <cellStyle name="Normal 5 3 3 8 5" xfId="36028"/>
    <cellStyle name="Normal 5 3 3 9" xfId="7240"/>
    <cellStyle name="Normal 5 3 3 9 2" xfId="16953"/>
    <cellStyle name="Normal 5 3 3 9 3" xfId="26499"/>
    <cellStyle name="Normal 5 3 3 9 4" xfId="36030"/>
    <cellStyle name="Normal 5 3 4" xfId="7241"/>
    <cellStyle name="Normal 5 3 4 10" xfId="7242"/>
    <cellStyle name="Normal 5 3 4 10 2" xfId="16955"/>
    <cellStyle name="Normal 5 3 4 10 3" xfId="26501"/>
    <cellStyle name="Normal 5 3 4 10 4" xfId="36032"/>
    <cellStyle name="Normal 5 3 4 11" xfId="7243"/>
    <cellStyle name="Normal 5 3 4 11 2" xfId="16956"/>
    <cellStyle name="Normal 5 3 4 11 3" xfId="26502"/>
    <cellStyle name="Normal 5 3 4 11 4" xfId="36033"/>
    <cellStyle name="Normal 5 3 4 12" xfId="16954"/>
    <cellStyle name="Normal 5 3 4 13" xfId="26500"/>
    <cellStyle name="Normal 5 3 4 14" xfId="36031"/>
    <cellStyle name="Normal 5 3 4 2" xfId="7244"/>
    <cellStyle name="Normal 5 3 4 2 10" xfId="36034"/>
    <cellStyle name="Normal 5 3 4 2 2" xfId="7245"/>
    <cellStyle name="Normal 5 3 4 2 2 2" xfId="7246"/>
    <cellStyle name="Normal 5 3 4 2 2 2 2" xfId="16959"/>
    <cellStyle name="Normal 5 3 4 2 2 2 3" xfId="26505"/>
    <cellStyle name="Normal 5 3 4 2 2 2 4" xfId="36036"/>
    <cellStyle name="Normal 5 3 4 2 2 3" xfId="7247"/>
    <cellStyle name="Normal 5 3 4 2 2 3 2" xfId="16960"/>
    <cellStyle name="Normal 5 3 4 2 2 3 3" xfId="26506"/>
    <cellStyle name="Normal 5 3 4 2 2 3 4" xfId="36037"/>
    <cellStyle name="Normal 5 3 4 2 2 4" xfId="16958"/>
    <cellStyle name="Normal 5 3 4 2 2 5" xfId="26504"/>
    <cellStyle name="Normal 5 3 4 2 2 6" xfId="36035"/>
    <cellStyle name="Normal 5 3 4 2 3" xfId="7248"/>
    <cellStyle name="Normal 5 3 4 2 3 2" xfId="7249"/>
    <cellStyle name="Normal 5 3 4 2 3 2 2" xfId="16962"/>
    <cellStyle name="Normal 5 3 4 2 3 2 3" xfId="26508"/>
    <cellStyle name="Normal 5 3 4 2 3 2 4" xfId="36039"/>
    <cellStyle name="Normal 5 3 4 2 3 3" xfId="7250"/>
    <cellStyle name="Normal 5 3 4 2 3 3 2" xfId="16963"/>
    <cellStyle name="Normal 5 3 4 2 3 3 3" xfId="26509"/>
    <cellStyle name="Normal 5 3 4 2 3 3 4" xfId="36040"/>
    <cellStyle name="Normal 5 3 4 2 3 4" xfId="16961"/>
    <cellStyle name="Normal 5 3 4 2 3 5" xfId="26507"/>
    <cellStyle name="Normal 5 3 4 2 3 6" xfId="36038"/>
    <cellStyle name="Normal 5 3 4 2 4" xfId="7251"/>
    <cellStyle name="Normal 5 3 4 2 4 2" xfId="7252"/>
    <cellStyle name="Normal 5 3 4 2 4 2 2" xfId="16965"/>
    <cellStyle name="Normal 5 3 4 2 4 2 3" xfId="26511"/>
    <cellStyle name="Normal 5 3 4 2 4 2 4" xfId="36042"/>
    <cellStyle name="Normal 5 3 4 2 4 3" xfId="16964"/>
    <cellStyle name="Normal 5 3 4 2 4 4" xfId="26510"/>
    <cellStyle name="Normal 5 3 4 2 4 5" xfId="36041"/>
    <cellStyle name="Normal 5 3 4 2 5" xfId="7253"/>
    <cellStyle name="Normal 5 3 4 2 5 2" xfId="7254"/>
    <cellStyle name="Normal 5 3 4 2 5 2 2" xfId="16967"/>
    <cellStyle name="Normal 5 3 4 2 5 2 3" xfId="26513"/>
    <cellStyle name="Normal 5 3 4 2 5 2 4" xfId="36044"/>
    <cellStyle name="Normal 5 3 4 2 5 3" xfId="16966"/>
    <cellStyle name="Normal 5 3 4 2 5 4" xfId="26512"/>
    <cellStyle name="Normal 5 3 4 2 5 5" xfId="36043"/>
    <cellStyle name="Normal 5 3 4 2 6" xfId="7255"/>
    <cellStyle name="Normal 5 3 4 2 6 2" xfId="16968"/>
    <cellStyle name="Normal 5 3 4 2 6 3" xfId="26514"/>
    <cellStyle name="Normal 5 3 4 2 6 4" xfId="36045"/>
    <cellStyle name="Normal 5 3 4 2 7" xfId="7256"/>
    <cellStyle name="Normal 5 3 4 2 7 2" xfId="16969"/>
    <cellStyle name="Normal 5 3 4 2 7 3" xfId="26515"/>
    <cellStyle name="Normal 5 3 4 2 7 4" xfId="36046"/>
    <cellStyle name="Normal 5 3 4 2 8" xfId="16957"/>
    <cellStyle name="Normal 5 3 4 2 9" xfId="26503"/>
    <cellStyle name="Normal 5 3 4 3" xfId="7257"/>
    <cellStyle name="Normal 5 3 4 3 10" xfId="36047"/>
    <cellStyle name="Normal 5 3 4 3 2" xfId="7258"/>
    <cellStyle name="Normal 5 3 4 3 2 2" xfId="7259"/>
    <cellStyle name="Normal 5 3 4 3 2 2 2" xfId="16972"/>
    <cellStyle name="Normal 5 3 4 3 2 2 3" xfId="26518"/>
    <cellStyle name="Normal 5 3 4 3 2 2 4" xfId="36049"/>
    <cellStyle name="Normal 5 3 4 3 2 3" xfId="7260"/>
    <cellStyle name="Normal 5 3 4 3 2 3 2" xfId="16973"/>
    <cellStyle name="Normal 5 3 4 3 2 3 3" xfId="26519"/>
    <cellStyle name="Normal 5 3 4 3 2 3 4" xfId="36050"/>
    <cellStyle name="Normal 5 3 4 3 2 4" xfId="16971"/>
    <cellStyle name="Normal 5 3 4 3 2 5" xfId="26517"/>
    <cellStyle name="Normal 5 3 4 3 2 6" xfId="36048"/>
    <cellStyle name="Normal 5 3 4 3 3" xfId="7261"/>
    <cellStyle name="Normal 5 3 4 3 3 2" xfId="7262"/>
    <cellStyle name="Normal 5 3 4 3 3 2 2" xfId="16975"/>
    <cellStyle name="Normal 5 3 4 3 3 2 3" xfId="26521"/>
    <cellStyle name="Normal 5 3 4 3 3 2 4" xfId="36052"/>
    <cellStyle name="Normal 5 3 4 3 3 3" xfId="7263"/>
    <cellStyle name="Normal 5 3 4 3 3 3 2" xfId="16976"/>
    <cellStyle name="Normal 5 3 4 3 3 3 3" xfId="26522"/>
    <cellStyle name="Normal 5 3 4 3 3 3 4" xfId="36053"/>
    <cellStyle name="Normal 5 3 4 3 3 4" xfId="16974"/>
    <cellStyle name="Normal 5 3 4 3 3 5" xfId="26520"/>
    <cellStyle name="Normal 5 3 4 3 3 6" xfId="36051"/>
    <cellStyle name="Normal 5 3 4 3 4" xfId="7264"/>
    <cellStyle name="Normal 5 3 4 3 4 2" xfId="7265"/>
    <cellStyle name="Normal 5 3 4 3 4 2 2" xfId="16978"/>
    <cellStyle name="Normal 5 3 4 3 4 2 3" xfId="26524"/>
    <cellStyle name="Normal 5 3 4 3 4 2 4" xfId="36055"/>
    <cellStyle name="Normal 5 3 4 3 4 3" xfId="16977"/>
    <cellStyle name="Normal 5 3 4 3 4 4" xfId="26523"/>
    <cellStyle name="Normal 5 3 4 3 4 5" xfId="36054"/>
    <cellStyle name="Normal 5 3 4 3 5" xfId="7266"/>
    <cellStyle name="Normal 5 3 4 3 5 2" xfId="7267"/>
    <cellStyle name="Normal 5 3 4 3 5 2 2" xfId="16980"/>
    <cellStyle name="Normal 5 3 4 3 5 2 3" xfId="26526"/>
    <cellStyle name="Normal 5 3 4 3 5 2 4" xfId="36057"/>
    <cellStyle name="Normal 5 3 4 3 5 3" xfId="16979"/>
    <cellStyle name="Normal 5 3 4 3 5 4" xfId="26525"/>
    <cellStyle name="Normal 5 3 4 3 5 5" xfId="36056"/>
    <cellStyle name="Normal 5 3 4 3 6" xfId="7268"/>
    <cellStyle name="Normal 5 3 4 3 6 2" xfId="16981"/>
    <cellStyle name="Normal 5 3 4 3 6 3" xfId="26527"/>
    <cellStyle name="Normal 5 3 4 3 6 4" xfId="36058"/>
    <cellStyle name="Normal 5 3 4 3 7" xfId="7269"/>
    <cellStyle name="Normal 5 3 4 3 7 2" xfId="16982"/>
    <cellStyle name="Normal 5 3 4 3 7 3" xfId="26528"/>
    <cellStyle name="Normal 5 3 4 3 7 4" xfId="36059"/>
    <cellStyle name="Normal 5 3 4 3 8" xfId="16970"/>
    <cellStyle name="Normal 5 3 4 3 9" xfId="26516"/>
    <cellStyle name="Normal 5 3 4 4" xfId="7270"/>
    <cellStyle name="Normal 5 3 4 4 2" xfId="7271"/>
    <cellStyle name="Normal 5 3 4 4 2 2" xfId="16984"/>
    <cellStyle name="Normal 5 3 4 4 2 3" xfId="26530"/>
    <cellStyle name="Normal 5 3 4 4 2 4" xfId="36061"/>
    <cellStyle name="Normal 5 3 4 4 3" xfId="7272"/>
    <cellStyle name="Normal 5 3 4 4 3 2" xfId="16985"/>
    <cellStyle name="Normal 5 3 4 4 3 3" xfId="26531"/>
    <cellStyle name="Normal 5 3 4 4 3 4" xfId="36062"/>
    <cellStyle name="Normal 5 3 4 4 4" xfId="16983"/>
    <cellStyle name="Normal 5 3 4 4 5" xfId="26529"/>
    <cellStyle name="Normal 5 3 4 4 6" xfId="36060"/>
    <cellStyle name="Normal 5 3 4 5" xfId="7273"/>
    <cellStyle name="Normal 5 3 4 5 2" xfId="7274"/>
    <cellStyle name="Normal 5 3 4 5 2 2" xfId="16987"/>
    <cellStyle name="Normal 5 3 4 5 2 3" xfId="26533"/>
    <cellStyle name="Normal 5 3 4 5 2 4" xfId="36064"/>
    <cellStyle name="Normal 5 3 4 5 3" xfId="7275"/>
    <cellStyle name="Normal 5 3 4 5 3 2" xfId="16988"/>
    <cellStyle name="Normal 5 3 4 5 3 3" xfId="26534"/>
    <cellStyle name="Normal 5 3 4 5 3 4" xfId="36065"/>
    <cellStyle name="Normal 5 3 4 5 4" xfId="16986"/>
    <cellStyle name="Normal 5 3 4 5 5" xfId="26532"/>
    <cellStyle name="Normal 5 3 4 5 6" xfId="36063"/>
    <cellStyle name="Normal 5 3 4 6" xfId="7276"/>
    <cellStyle name="Normal 5 3 4 6 2" xfId="7277"/>
    <cellStyle name="Normal 5 3 4 6 2 2" xfId="16990"/>
    <cellStyle name="Normal 5 3 4 6 2 3" xfId="26536"/>
    <cellStyle name="Normal 5 3 4 6 2 4" xfId="36067"/>
    <cellStyle name="Normal 5 3 4 6 3" xfId="7278"/>
    <cellStyle name="Normal 5 3 4 6 3 2" xfId="16991"/>
    <cellStyle name="Normal 5 3 4 6 3 3" xfId="26537"/>
    <cellStyle name="Normal 5 3 4 6 3 4" xfId="36068"/>
    <cellStyle name="Normal 5 3 4 6 4" xfId="16989"/>
    <cellStyle name="Normal 5 3 4 6 5" xfId="26535"/>
    <cellStyle name="Normal 5 3 4 6 6" xfId="36066"/>
    <cellStyle name="Normal 5 3 4 7" xfId="7279"/>
    <cellStyle name="Normal 5 3 4 7 2" xfId="7280"/>
    <cellStyle name="Normal 5 3 4 7 2 2" xfId="16993"/>
    <cellStyle name="Normal 5 3 4 7 2 3" xfId="26539"/>
    <cellStyle name="Normal 5 3 4 7 2 4" xfId="36070"/>
    <cellStyle name="Normal 5 3 4 7 3" xfId="16992"/>
    <cellStyle name="Normal 5 3 4 7 4" xfId="26538"/>
    <cellStyle name="Normal 5 3 4 7 5" xfId="36069"/>
    <cellStyle name="Normal 5 3 4 8" xfId="7281"/>
    <cellStyle name="Normal 5 3 4 8 2" xfId="16994"/>
    <cellStyle name="Normal 5 3 4 8 3" xfId="26540"/>
    <cellStyle name="Normal 5 3 4 8 4" xfId="36071"/>
    <cellStyle name="Normal 5 3 4 9" xfId="7282"/>
    <cellStyle name="Normal 5 3 4 9 2" xfId="16995"/>
    <cellStyle name="Normal 5 3 4 9 3" xfId="26541"/>
    <cellStyle name="Normal 5 3 4 9 4" xfId="36072"/>
    <cellStyle name="Normal 5 3 5" xfId="7283"/>
    <cellStyle name="Normal 5 3 5 10" xfId="26542"/>
    <cellStyle name="Normal 5 3 5 11" xfId="36073"/>
    <cellStyle name="Normal 5 3 5 2" xfId="7284"/>
    <cellStyle name="Normal 5 3 5 2 2" xfId="7285"/>
    <cellStyle name="Normal 5 3 5 2 2 2" xfId="16998"/>
    <cellStyle name="Normal 5 3 5 2 2 3" xfId="26544"/>
    <cellStyle name="Normal 5 3 5 2 2 4" xfId="36075"/>
    <cellStyle name="Normal 5 3 5 2 3" xfId="7286"/>
    <cellStyle name="Normal 5 3 5 2 3 2" xfId="16999"/>
    <cellStyle name="Normal 5 3 5 2 3 3" xfId="26545"/>
    <cellStyle name="Normal 5 3 5 2 3 4" xfId="36076"/>
    <cellStyle name="Normal 5 3 5 2 4" xfId="16997"/>
    <cellStyle name="Normal 5 3 5 2 5" xfId="26543"/>
    <cellStyle name="Normal 5 3 5 2 6" xfId="36074"/>
    <cellStyle name="Normal 5 3 5 3" xfId="7287"/>
    <cellStyle name="Normal 5 3 5 3 2" xfId="7288"/>
    <cellStyle name="Normal 5 3 5 3 2 2" xfId="17001"/>
    <cellStyle name="Normal 5 3 5 3 2 3" xfId="26547"/>
    <cellStyle name="Normal 5 3 5 3 2 4" xfId="36078"/>
    <cellStyle name="Normal 5 3 5 3 3" xfId="7289"/>
    <cellStyle name="Normal 5 3 5 3 3 2" xfId="17002"/>
    <cellStyle name="Normal 5 3 5 3 3 3" xfId="26548"/>
    <cellStyle name="Normal 5 3 5 3 3 4" xfId="36079"/>
    <cellStyle name="Normal 5 3 5 3 4" xfId="17000"/>
    <cellStyle name="Normal 5 3 5 3 5" xfId="26546"/>
    <cellStyle name="Normal 5 3 5 3 6" xfId="36077"/>
    <cellStyle name="Normal 5 3 5 4" xfId="7290"/>
    <cellStyle name="Normal 5 3 5 4 2" xfId="7291"/>
    <cellStyle name="Normal 5 3 5 4 2 2" xfId="17004"/>
    <cellStyle name="Normal 5 3 5 4 2 3" xfId="26550"/>
    <cellStyle name="Normal 5 3 5 4 2 4" xfId="36081"/>
    <cellStyle name="Normal 5 3 5 4 3" xfId="17003"/>
    <cellStyle name="Normal 5 3 5 4 4" xfId="26549"/>
    <cellStyle name="Normal 5 3 5 4 5" xfId="36080"/>
    <cellStyle name="Normal 5 3 5 5" xfId="7292"/>
    <cellStyle name="Normal 5 3 5 5 2" xfId="7293"/>
    <cellStyle name="Normal 5 3 5 5 2 2" xfId="17006"/>
    <cellStyle name="Normal 5 3 5 5 2 3" xfId="26552"/>
    <cellStyle name="Normal 5 3 5 5 2 4" xfId="36083"/>
    <cellStyle name="Normal 5 3 5 5 3" xfId="17005"/>
    <cellStyle name="Normal 5 3 5 5 4" xfId="26551"/>
    <cellStyle name="Normal 5 3 5 5 5" xfId="36082"/>
    <cellStyle name="Normal 5 3 5 6" xfId="7294"/>
    <cellStyle name="Normal 5 3 5 6 2" xfId="17007"/>
    <cellStyle name="Normal 5 3 5 6 3" xfId="26553"/>
    <cellStyle name="Normal 5 3 5 6 4" xfId="36084"/>
    <cellStyle name="Normal 5 3 5 7" xfId="7295"/>
    <cellStyle name="Normal 5 3 5 7 2" xfId="17008"/>
    <cellStyle name="Normal 5 3 5 7 3" xfId="26554"/>
    <cellStyle name="Normal 5 3 5 7 4" xfId="36085"/>
    <cellStyle name="Normal 5 3 5 8" xfId="7296"/>
    <cellStyle name="Normal 5 3 5 8 2" xfId="17009"/>
    <cellStyle name="Normal 5 3 5 8 3" xfId="26555"/>
    <cellStyle name="Normal 5 3 5 8 4" xfId="36086"/>
    <cellStyle name="Normal 5 3 5 9" xfId="16996"/>
    <cellStyle name="Normal 5 3 6" xfId="7297"/>
    <cellStyle name="Normal 5 3 6 10" xfId="36087"/>
    <cellStyle name="Normal 5 3 6 2" xfId="7298"/>
    <cellStyle name="Normal 5 3 6 2 2" xfId="7299"/>
    <cellStyle name="Normal 5 3 6 2 2 2" xfId="17012"/>
    <cellStyle name="Normal 5 3 6 2 2 3" xfId="26558"/>
    <cellStyle name="Normal 5 3 6 2 2 4" xfId="36089"/>
    <cellStyle name="Normal 5 3 6 2 3" xfId="7300"/>
    <cellStyle name="Normal 5 3 6 2 3 2" xfId="17013"/>
    <cellStyle name="Normal 5 3 6 2 3 3" xfId="26559"/>
    <cellStyle name="Normal 5 3 6 2 3 4" xfId="36090"/>
    <cellStyle name="Normal 5 3 6 2 4" xfId="17011"/>
    <cellStyle name="Normal 5 3 6 2 5" xfId="26557"/>
    <cellStyle name="Normal 5 3 6 2 6" xfId="36088"/>
    <cellStyle name="Normal 5 3 6 3" xfId="7301"/>
    <cellStyle name="Normal 5 3 6 3 2" xfId="7302"/>
    <cellStyle name="Normal 5 3 6 3 2 2" xfId="17015"/>
    <cellStyle name="Normal 5 3 6 3 2 3" xfId="26561"/>
    <cellStyle name="Normal 5 3 6 3 2 4" xfId="36092"/>
    <cellStyle name="Normal 5 3 6 3 3" xfId="7303"/>
    <cellStyle name="Normal 5 3 6 3 3 2" xfId="17016"/>
    <cellStyle name="Normal 5 3 6 3 3 3" xfId="26562"/>
    <cellStyle name="Normal 5 3 6 3 3 4" xfId="36093"/>
    <cellStyle name="Normal 5 3 6 3 4" xfId="17014"/>
    <cellStyle name="Normal 5 3 6 3 5" xfId="26560"/>
    <cellStyle name="Normal 5 3 6 3 6" xfId="36091"/>
    <cellStyle name="Normal 5 3 6 4" xfId="7304"/>
    <cellStyle name="Normal 5 3 6 4 2" xfId="7305"/>
    <cellStyle name="Normal 5 3 6 4 2 2" xfId="17018"/>
    <cellStyle name="Normal 5 3 6 4 2 3" xfId="26564"/>
    <cellStyle name="Normal 5 3 6 4 2 4" xfId="36095"/>
    <cellStyle name="Normal 5 3 6 4 3" xfId="17017"/>
    <cellStyle name="Normal 5 3 6 4 4" xfId="26563"/>
    <cellStyle name="Normal 5 3 6 4 5" xfId="36094"/>
    <cellStyle name="Normal 5 3 6 5" xfId="7306"/>
    <cellStyle name="Normal 5 3 6 5 2" xfId="7307"/>
    <cellStyle name="Normal 5 3 6 5 2 2" xfId="17020"/>
    <cellStyle name="Normal 5 3 6 5 2 3" xfId="26566"/>
    <cellStyle name="Normal 5 3 6 5 2 4" xfId="36097"/>
    <cellStyle name="Normal 5 3 6 5 3" xfId="17019"/>
    <cellStyle name="Normal 5 3 6 5 4" xfId="26565"/>
    <cellStyle name="Normal 5 3 6 5 5" xfId="36096"/>
    <cellStyle name="Normal 5 3 6 6" xfId="7308"/>
    <cellStyle name="Normal 5 3 6 6 2" xfId="17021"/>
    <cellStyle name="Normal 5 3 6 6 3" xfId="26567"/>
    <cellStyle name="Normal 5 3 6 6 4" xfId="36098"/>
    <cellStyle name="Normal 5 3 6 7" xfId="7309"/>
    <cellStyle name="Normal 5 3 6 7 2" xfId="17022"/>
    <cellStyle name="Normal 5 3 6 7 3" xfId="26568"/>
    <cellStyle name="Normal 5 3 6 7 4" xfId="36099"/>
    <cellStyle name="Normal 5 3 6 8" xfId="17010"/>
    <cellStyle name="Normal 5 3 6 9" xfId="26556"/>
    <cellStyle name="Normal 5 3 7" xfId="7310"/>
    <cellStyle name="Normal 5 3 7 10" xfId="36100"/>
    <cellStyle name="Normal 5 3 7 2" xfId="7311"/>
    <cellStyle name="Normal 5 3 7 2 2" xfId="7312"/>
    <cellStyle name="Normal 5 3 7 2 2 2" xfId="17025"/>
    <cellStyle name="Normal 5 3 7 2 2 3" xfId="26571"/>
    <cellStyle name="Normal 5 3 7 2 2 4" xfId="36102"/>
    <cellStyle name="Normal 5 3 7 2 3" xfId="7313"/>
    <cellStyle name="Normal 5 3 7 2 3 2" xfId="17026"/>
    <cellStyle name="Normal 5 3 7 2 3 3" xfId="26572"/>
    <cellStyle name="Normal 5 3 7 2 3 4" xfId="36103"/>
    <cellStyle name="Normal 5 3 7 2 4" xfId="17024"/>
    <cellStyle name="Normal 5 3 7 2 5" xfId="26570"/>
    <cellStyle name="Normal 5 3 7 2 6" xfId="36101"/>
    <cellStyle name="Normal 5 3 7 3" xfId="7314"/>
    <cellStyle name="Normal 5 3 7 3 2" xfId="7315"/>
    <cellStyle name="Normal 5 3 7 3 2 2" xfId="17028"/>
    <cellStyle name="Normal 5 3 7 3 2 3" xfId="26574"/>
    <cellStyle name="Normal 5 3 7 3 2 4" xfId="36105"/>
    <cellStyle name="Normal 5 3 7 3 3" xfId="7316"/>
    <cellStyle name="Normal 5 3 7 3 3 2" xfId="17029"/>
    <cellStyle name="Normal 5 3 7 3 3 3" xfId="26575"/>
    <cellStyle name="Normal 5 3 7 3 3 4" xfId="36106"/>
    <cellStyle name="Normal 5 3 7 3 4" xfId="17027"/>
    <cellStyle name="Normal 5 3 7 3 5" xfId="26573"/>
    <cellStyle name="Normal 5 3 7 3 6" xfId="36104"/>
    <cellStyle name="Normal 5 3 7 4" xfId="7317"/>
    <cellStyle name="Normal 5 3 7 4 2" xfId="7318"/>
    <cellStyle name="Normal 5 3 7 4 2 2" xfId="17031"/>
    <cellStyle name="Normal 5 3 7 4 2 3" xfId="26577"/>
    <cellStyle name="Normal 5 3 7 4 2 4" xfId="36108"/>
    <cellStyle name="Normal 5 3 7 4 3" xfId="17030"/>
    <cellStyle name="Normal 5 3 7 4 4" xfId="26576"/>
    <cellStyle name="Normal 5 3 7 4 5" xfId="36107"/>
    <cellStyle name="Normal 5 3 7 5" xfId="7319"/>
    <cellStyle name="Normal 5 3 7 5 2" xfId="7320"/>
    <cellStyle name="Normal 5 3 7 5 2 2" xfId="17033"/>
    <cellStyle name="Normal 5 3 7 5 2 3" xfId="26579"/>
    <cellStyle name="Normal 5 3 7 5 2 4" xfId="36110"/>
    <cellStyle name="Normal 5 3 7 5 3" xfId="17032"/>
    <cellStyle name="Normal 5 3 7 5 4" xfId="26578"/>
    <cellStyle name="Normal 5 3 7 5 5" xfId="36109"/>
    <cellStyle name="Normal 5 3 7 6" xfId="7321"/>
    <cellStyle name="Normal 5 3 7 6 2" xfId="17034"/>
    <cellStyle name="Normal 5 3 7 6 3" xfId="26580"/>
    <cellStyle name="Normal 5 3 7 6 4" xfId="36111"/>
    <cellStyle name="Normal 5 3 7 7" xfId="7322"/>
    <cellStyle name="Normal 5 3 7 7 2" xfId="17035"/>
    <cellStyle name="Normal 5 3 7 7 3" xfId="26581"/>
    <cellStyle name="Normal 5 3 7 7 4" xfId="36112"/>
    <cellStyle name="Normal 5 3 7 8" xfId="17023"/>
    <cellStyle name="Normal 5 3 7 9" xfId="26569"/>
    <cellStyle name="Normal 5 3 8" xfId="7323"/>
    <cellStyle name="Normal 5 3 8 10" xfId="36113"/>
    <cellStyle name="Normal 5 3 8 2" xfId="7324"/>
    <cellStyle name="Normal 5 3 8 2 2" xfId="7325"/>
    <cellStyle name="Normal 5 3 8 2 2 2" xfId="17038"/>
    <cellStyle name="Normal 5 3 8 2 2 3" xfId="26584"/>
    <cellStyle name="Normal 5 3 8 2 2 4" xfId="36115"/>
    <cellStyle name="Normal 5 3 8 2 3" xfId="7326"/>
    <cellStyle name="Normal 5 3 8 2 3 2" xfId="17039"/>
    <cellStyle name="Normal 5 3 8 2 3 3" xfId="26585"/>
    <cellStyle name="Normal 5 3 8 2 3 4" xfId="36116"/>
    <cellStyle name="Normal 5 3 8 2 4" xfId="17037"/>
    <cellStyle name="Normal 5 3 8 2 5" xfId="26583"/>
    <cellStyle name="Normal 5 3 8 2 6" xfId="36114"/>
    <cellStyle name="Normal 5 3 8 3" xfId="7327"/>
    <cellStyle name="Normal 5 3 8 3 2" xfId="7328"/>
    <cellStyle name="Normal 5 3 8 3 2 2" xfId="17041"/>
    <cellStyle name="Normal 5 3 8 3 2 3" xfId="26587"/>
    <cellStyle name="Normal 5 3 8 3 2 4" xfId="36118"/>
    <cellStyle name="Normal 5 3 8 3 3" xfId="7329"/>
    <cellStyle name="Normal 5 3 8 3 3 2" xfId="17042"/>
    <cellStyle name="Normal 5 3 8 3 3 3" xfId="26588"/>
    <cellStyle name="Normal 5 3 8 3 3 4" xfId="36119"/>
    <cellStyle name="Normal 5 3 8 3 4" xfId="17040"/>
    <cellStyle name="Normal 5 3 8 3 5" xfId="26586"/>
    <cellStyle name="Normal 5 3 8 3 6" xfId="36117"/>
    <cellStyle name="Normal 5 3 8 4" xfId="7330"/>
    <cellStyle name="Normal 5 3 8 4 2" xfId="7331"/>
    <cellStyle name="Normal 5 3 8 4 2 2" xfId="17044"/>
    <cellStyle name="Normal 5 3 8 4 2 3" xfId="26590"/>
    <cellStyle name="Normal 5 3 8 4 2 4" xfId="36121"/>
    <cellStyle name="Normal 5 3 8 4 3" xfId="17043"/>
    <cellStyle name="Normal 5 3 8 4 4" xfId="26589"/>
    <cellStyle name="Normal 5 3 8 4 5" xfId="36120"/>
    <cellStyle name="Normal 5 3 8 5" xfId="7332"/>
    <cellStyle name="Normal 5 3 8 5 2" xfId="7333"/>
    <cellStyle name="Normal 5 3 8 5 2 2" xfId="17046"/>
    <cellStyle name="Normal 5 3 8 5 2 3" xfId="26592"/>
    <cellStyle name="Normal 5 3 8 5 2 4" xfId="36123"/>
    <cellStyle name="Normal 5 3 8 5 3" xfId="17045"/>
    <cellStyle name="Normal 5 3 8 5 4" xfId="26591"/>
    <cellStyle name="Normal 5 3 8 5 5" xfId="36122"/>
    <cellStyle name="Normal 5 3 8 6" xfId="7334"/>
    <cellStyle name="Normal 5 3 8 6 2" xfId="17047"/>
    <cellStyle name="Normal 5 3 8 6 3" xfId="26593"/>
    <cellStyle name="Normal 5 3 8 6 4" xfId="36124"/>
    <cellStyle name="Normal 5 3 8 7" xfId="7335"/>
    <cellStyle name="Normal 5 3 8 7 2" xfId="17048"/>
    <cellStyle name="Normal 5 3 8 7 3" xfId="26594"/>
    <cellStyle name="Normal 5 3 8 7 4" xfId="36125"/>
    <cellStyle name="Normal 5 3 8 8" xfId="17036"/>
    <cellStyle name="Normal 5 3 8 9" xfId="26582"/>
    <cellStyle name="Normal 5 3 9" xfId="7336"/>
    <cellStyle name="Normal 5 3 9 10" xfId="36126"/>
    <cellStyle name="Normal 5 3 9 2" xfId="7337"/>
    <cellStyle name="Normal 5 3 9 2 2" xfId="7338"/>
    <cellStyle name="Normal 5 3 9 2 2 2" xfId="17051"/>
    <cellStyle name="Normal 5 3 9 2 2 3" xfId="26597"/>
    <cellStyle name="Normal 5 3 9 2 2 4" xfId="36128"/>
    <cellStyle name="Normal 5 3 9 2 3" xfId="7339"/>
    <cellStyle name="Normal 5 3 9 2 3 2" xfId="17052"/>
    <cellStyle name="Normal 5 3 9 2 3 3" xfId="26598"/>
    <cellStyle name="Normal 5 3 9 2 3 4" xfId="36129"/>
    <cellStyle name="Normal 5 3 9 2 4" xfId="17050"/>
    <cellStyle name="Normal 5 3 9 2 5" xfId="26596"/>
    <cellStyle name="Normal 5 3 9 2 6" xfId="36127"/>
    <cellStyle name="Normal 5 3 9 3" xfId="7340"/>
    <cellStyle name="Normal 5 3 9 3 2" xfId="7341"/>
    <cellStyle name="Normal 5 3 9 3 2 2" xfId="17054"/>
    <cellStyle name="Normal 5 3 9 3 2 3" xfId="26600"/>
    <cellStyle name="Normal 5 3 9 3 2 4" xfId="36131"/>
    <cellStyle name="Normal 5 3 9 3 3" xfId="17053"/>
    <cellStyle name="Normal 5 3 9 3 4" xfId="26599"/>
    <cellStyle name="Normal 5 3 9 3 5" xfId="36130"/>
    <cellStyle name="Normal 5 3 9 4" xfId="7342"/>
    <cellStyle name="Normal 5 3 9 4 2" xfId="7343"/>
    <cellStyle name="Normal 5 3 9 4 2 2" xfId="17056"/>
    <cellStyle name="Normal 5 3 9 4 2 3" xfId="26602"/>
    <cellStyle name="Normal 5 3 9 4 2 4" xfId="36133"/>
    <cellStyle name="Normal 5 3 9 4 3" xfId="17055"/>
    <cellStyle name="Normal 5 3 9 4 4" xfId="26601"/>
    <cellStyle name="Normal 5 3 9 4 5" xfId="36132"/>
    <cellStyle name="Normal 5 3 9 5" xfId="7344"/>
    <cellStyle name="Normal 5 3 9 5 2" xfId="7345"/>
    <cellStyle name="Normal 5 3 9 5 2 2" xfId="17058"/>
    <cellStyle name="Normal 5 3 9 5 2 3" xfId="26604"/>
    <cellStyle name="Normal 5 3 9 5 2 4" xfId="36135"/>
    <cellStyle name="Normal 5 3 9 5 3" xfId="17057"/>
    <cellStyle name="Normal 5 3 9 5 4" xfId="26603"/>
    <cellStyle name="Normal 5 3 9 5 5" xfId="36134"/>
    <cellStyle name="Normal 5 3 9 6" xfId="7346"/>
    <cellStyle name="Normal 5 3 9 6 2" xfId="17059"/>
    <cellStyle name="Normal 5 3 9 6 3" xfId="26605"/>
    <cellStyle name="Normal 5 3 9 6 4" xfId="36136"/>
    <cellStyle name="Normal 5 3 9 7" xfId="7347"/>
    <cellStyle name="Normal 5 3 9 7 2" xfId="17060"/>
    <cellStyle name="Normal 5 3 9 7 3" xfId="26606"/>
    <cellStyle name="Normal 5 3 9 7 4" xfId="36137"/>
    <cellStyle name="Normal 5 3 9 8" xfId="17049"/>
    <cellStyle name="Normal 5 3 9 9" xfId="26595"/>
    <cellStyle name="Normal 5 4" xfId="7348"/>
    <cellStyle name="Normal 5 4 10" xfId="7349"/>
    <cellStyle name="Normal 5 4 10 2" xfId="7350"/>
    <cellStyle name="Normal 5 4 10 2 2" xfId="17063"/>
    <cellStyle name="Normal 5 4 10 2 3" xfId="26608"/>
    <cellStyle name="Normal 5 4 10 2 4" xfId="36140"/>
    <cellStyle name="Normal 5 4 10 3" xfId="17062"/>
    <cellStyle name="Normal 5 4 10 4" xfId="26607"/>
    <cellStyle name="Normal 5 4 10 5" xfId="36139"/>
    <cellStyle name="Normal 5 4 11" xfId="7351"/>
    <cellStyle name="Normal 5 4 11 2" xfId="17064"/>
    <cellStyle name="Normal 5 4 11 3" xfId="26609"/>
    <cellStyle name="Normal 5 4 11 4" xfId="36141"/>
    <cellStyle name="Normal 5 4 12" xfId="7352"/>
    <cellStyle name="Normal 5 4 12 2" xfId="17065"/>
    <cellStyle name="Normal 5 4 12 3" xfId="26610"/>
    <cellStyle name="Normal 5 4 12 4" xfId="36142"/>
    <cellStyle name="Normal 5 4 13" xfId="7353"/>
    <cellStyle name="Normal 5 4 13 2" xfId="17066"/>
    <cellStyle name="Normal 5 4 13 3" xfId="26611"/>
    <cellStyle name="Normal 5 4 13 4" xfId="36143"/>
    <cellStyle name="Normal 5 4 14" xfId="7354"/>
    <cellStyle name="Normal 5 4 14 2" xfId="17067"/>
    <cellStyle name="Normal 5 4 14 3" xfId="26612"/>
    <cellStyle name="Normal 5 4 14 4" xfId="36144"/>
    <cellStyle name="Normal 5 4 15" xfId="17061"/>
    <cellStyle name="Normal 5 4 16" xfId="36138"/>
    <cellStyle name="Normal 5 4 2" xfId="7355"/>
    <cellStyle name="Normal 5 4 2 10" xfId="7356"/>
    <cellStyle name="Normal 5 4 2 10 2" xfId="17069"/>
    <cellStyle name="Normal 5 4 2 10 3" xfId="26613"/>
    <cellStyle name="Normal 5 4 2 10 4" xfId="36146"/>
    <cellStyle name="Normal 5 4 2 11" xfId="7357"/>
    <cellStyle name="Normal 5 4 2 11 2" xfId="17070"/>
    <cellStyle name="Normal 5 4 2 11 3" xfId="26614"/>
    <cellStyle name="Normal 5 4 2 11 4" xfId="36147"/>
    <cellStyle name="Normal 5 4 2 12" xfId="17068"/>
    <cellStyle name="Normal 5 4 2 13" xfId="36145"/>
    <cellStyle name="Normal 5 4 2 2" xfId="7358"/>
    <cellStyle name="Normal 5 4 2 2 10" xfId="17071"/>
    <cellStyle name="Normal 5 4 2 2 11" xfId="36148"/>
    <cellStyle name="Normal 5 4 2 2 2" xfId="7359"/>
    <cellStyle name="Normal 5 4 2 2 2 2" xfId="7360"/>
    <cellStyle name="Normal 5 4 2 2 2 2 2" xfId="7361"/>
    <cellStyle name="Normal 5 4 2 2 2 2 2 2" xfId="17074"/>
    <cellStyle name="Normal 5 4 2 2 2 2 2 3" xfId="26615"/>
    <cellStyle name="Normal 5 4 2 2 2 2 2 4" xfId="36151"/>
    <cellStyle name="Normal 5 4 2 2 2 2 3" xfId="9803"/>
    <cellStyle name="Normal 5 4 2 2 2 2 3 2" xfId="17075"/>
    <cellStyle name="Normal 5 4 2 2 2 2 3 3" xfId="29002"/>
    <cellStyle name="Normal 5 4 2 2 2 2 3 4" xfId="36152"/>
    <cellStyle name="Normal 5 4 2 2 2 2 4" xfId="17076"/>
    <cellStyle name="Normal 5 4 2 2 2 2 4 2" xfId="29014"/>
    <cellStyle name="Normal 5 4 2 2 2 2 4 3" xfId="36153"/>
    <cellStyle name="Normal 5 4 2 2 2 2 5" xfId="17073"/>
    <cellStyle name="Normal 5 4 2 2 2 2 6" xfId="19495"/>
    <cellStyle name="Normal 5 4 2 2 2 2 7" xfId="36150"/>
    <cellStyle name="Normal 5 4 2 2 2 3" xfId="7362"/>
    <cellStyle name="Normal 5 4 2 2 2 3 2" xfId="17077"/>
    <cellStyle name="Normal 5 4 2 2 2 3 3" xfId="26616"/>
    <cellStyle name="Normal 5 4 2 2 2 3 4" xfId="36154"/>
    <cellStyle name="Normal 5 4 2 2 2 4" xfId="17072"/>
    <cellStyle name="Normal 5 4 2 2 2 5" xfId="36149"/>
    <cellStyle name="Normal 5 4 2 2 3" xfId="7363"/>
    <cellStyle name="Normal 5 4 2 2 3 2" xfId="7364"/>
    <cellStyle name="Normal 5 4 2 2 3 2 2" xfId="17079"/>
    <cellStyle name="Normal 5 4 2 2 3 2 3" xfId="26618"/>
    <cellStyle name="Normal 5 4 2 2 3 2 4" xfId="36156"/>
    <cellStyle name="Normal 5 4 2 2 3 3" xfId="7365"/>
    <cellStyle name="Normal 5 4 2 2 3 3 2" xfId="17080"/>
    <cellStyle name="Normal 5 4 2 2 3 3 3" xfId="26619"/>
    <cellStyle name="Normal 5 4 2 2 3 3 4" xfId="36157"/>
    <cellStyle name="Normal 5 4 2 2 3 4" xfId="17078"/>
    <cellStyle name="Normal 5 4 2 2 3 5" xfId="26617"/>
    <cellStyle name="Normal 5 4 2 2 3 6" xfId="36155"/>
    <cellStyle name="Normal 5 4 2 2 4" xfId="7366"/>
    <cellStyle name="Normal 5 4 2 2 4 2" xfId="7367"/>
    <cellStyle name="Normal 5 4 2 2 4 2 2" xfId="17082"/>
    <cellStyle name="Normal 5 4 2 2 4 2 3" xfId="26621"/>
    <cellStyle name="Normal 5 4 2 2 4 2 4" xfId="36159"/>
    <cellStyle name="Normal 5 4 2 2 4 3" xfId="17081"/>
    <cellStyle name="Normal 5 4 2 2 4 4" xfId="26620"/>
    <cellStyle name="Normal 5 4 2 2 4 5" xfId="36158"/>
    <cellStyle name="Normal 5 4 2 2 5" xfId="7368"/>
    <cellStyle name="Normal 5 4 2 2 5 2" xfId="7369"/>
    <cellStyle name="Normal 5 4 2 2 5 2 2" xfId="17084"/>
    <cellStyle name="Normal 5 4 2 2 5 2 3" xfId="26623"/>
    <cellStyle name="Normal 5 4 2 2 5 2 4" xfId="36161"/>
    <cellStyle name="Normal 5 4 2 2 5 3" xfId="17083"/>
    <cellStyle name="Normal 5 4 2 2 5 4" xfId="26622"/>
    <cellStyle name="Normal 5 4 2 2 5 5" xfId="36160"/>
    <cellStyle name="Normal 5 4 2 2 6" xfId="7370"/>
    <cellStyle name="Normal 5 4 2 2 6 2" xfId="17085"/>
    <cellStyle name="Normal 5 4 2 2 6 3" xfId="26624"/>
    <cellStyle name="Normal 5 4 2 2 6 4" xfId="36162"/>
    <cellStyle name="Normal 5 4 2 2 7" xfId="7371"/>
    <cellStyle name="Normal 5 4 2 2 7 2" xfId="17086"/>
    <cellStyle name="Normal 5 4 2 2 7 3" xfId="26625"/>
    <cellStyle name="Normal 5 4 2 2 7 4" xfId="36163"/>
    <cellStyle name="Normal 5 4 2 2 8" xfId="7372"/>
    <cellStyle name="Normal 5 4 2 2 8 2" xfId="17087"/>
    <cellStyle name="Normal 5 4 2 2 8 3" xfId="26626"/>
    <cellStyle name="Normal 5 4 2 2 8 4" xfId="36164"/>
    <cellStyle name="Normal 5 4 2 2 9" xfId="7373"/>
    <cellStyle name="Normal 5 4 2 2 9 2" xfId="17088"/>
    <cellStyle name="Normal 5 4 2 2 9 3" xfId="26627"/>
    <cellStyle name="Normal 5 4 2 2 9 4" xfId="36165"/>
    <cellStyle name="Normal 5 4 2 3" xfId="7374"/>
    <cellStyle name="Normal 5 4 2 3 10" xfId="36166"/>
    <cellStyle name="Normal 5 4 2 3 2" xfId="7375"/>
    <cellStyle name="Normal 5 4 2 3 2 2" xfId="7376"/>
    <cellStyle name="Normal 5 4 2 3 2 2 2" xfId="17091"/>
    <cellStyle name="Normal 5 4 2 3 2 2 3" xfId="26630"/>
    <cellStyle name="Normal 5 4 2 3 2 2 4" xfId="36168"/>
    <cellStyle name="Normal 5 4 2 3 2 3" xfId="7377"/>
    <cellStyle name="Normal 5 4 2 3 2 3 2" xfId="17092"/>
    <cellStyle name="Normal 5 4 2 3 2 3 3" xfId="26631"/>
    <cellStyle name="Normal 5 4 2 3 2 3 4" xfId="36169"/>
    <cellStyle name="Normal 5 4 2 3 2 4" xfId="17090"/>
    <cellStyle name="Normal 5 4 2 3 2 5" xfId="26629"/>
    <cellStyle name="Normal 5 4 2 3 2 6" xfId="36167"/>
    <cellStyle name="Normal 5 4 2 3 3" xfId="7378"/>
    <cellStyle name="Normal 5 4 2 3 3 2" xfId="7379"/>
    <cellStyle name="Normal 5 4 2 3 3 2 2" xfId="17094"/>
    <cellStyle name="Normal 5 4 2 3 3 2 3" xfId="26633"/>
    <cellStyle name="Normal 5 4 2 3 3 2 4" xfId="36171"/>
    <cellStyle name="Normal 5 4 2 3 3 3" xfId="7380"/>
    <cellStyle name="Normal 5 4 2 3 3 3 2" xfId="17095"/>
    <cellStyle name="Normal 5 4 2 3 3 3 3" xfId="26634"/>
    <cellStyle name="Normal 5 4 2 3 3 3 4" xfId="36172"/>
    <cellStyle name="Normal 5 4 2 3 3 4" xfId="17093"/>
    <cellStyle name="Normal 5 4 2 3 3 5" xfId="26632"/>
    <cellStyle name="Normal 5 4 2 3 3 6" xfId="36170"/>
    <cellStyle name="Normal 5 4 2 3 4" xfId="7381"/>
    <cellStyle name="Normal 5 4 2 3 4 2" xfId="7382"/>
    <cellStyle name="Normal 5 4 2 3 4 2 2" xfId="17097"/>
    <cellStyle name="Normal 5 4 2 3 4 2 3" xfId="26636"/>
    <cellStyle name="Normal 5 4 2 3 4 2 4" xfId="36174"/>
    <cellStyle name="Normal 5 4 2 3 4 3" xfId="17096"/>
    <cellStyle name="Normal 5 4 2 3 4 4" xfId="26635"/>
    <cellStyle name="Normal 5 4 2 3 4 5" xfId="36173"/>
    <cellStyle name="Normal 5 4 2 3 5" xfId="7383"/>
    <cellStyle name="Normal 5 4 2 3 5 2" xfId="7384"/>
    <cellStyle name="Normal 5 4 2 3 5 2 2" xfId="17099"/>
    <cellStyle name="Normal 5 4 2 3 5 2 3" xfId="26638"/>
    <cellStyle name="Normal 5 4 2 3 5 2 4" xfId="36176"/>
    <cellStyle name="Normal 5 4 2 3 5 3" xfId="17098"/>
    <cellStyle name="Normal 5 4 2 3 5 4" xfId="26637"/>
    <cellStyle name="Normal 5 4 2 3 5 5" xfId="36175"/>
    <cellStyle name="Normal 5 4 2 3 6" xfId="7385"/>
    <cellStyle name="Normal 5 4 2 3 6 2" xfId="17100"/>
    <cellStyle name="Normal 5 4 2 3 6 3" xfId="26639"/>
    <cellStyle name="Normal 5 4 2 3 6 4" xfId="36177"/>
    <cellStyle name="Normal 5 4 2 3 7" xfId="7386"/>
    <cellStyle name="Normal 5 4 2 3 7 2" xfId="17101"/>
    <cellStyle name="Normal 5 4 2 3 7 3" xfId="26640"/>
    <cellStyle name="Normal 5 4 2 3 7 4" xfId="36178"/>
    <cellStyle name="Normal 5 4 2 3 8" xfId="17089"/>
    <cellStyle name="Normal 5 4 2 3 9" xfId="26628"/>
    <cellStyle name="Normal 5 4 2 4" xfId="7387"/>
    <cellStyle name="Normal 5 4 2 4 2" xfId="7388"/>
    <cellStyle name="Normal 5 4 2 4 2 2" xfId="17103"/>
    <cellStyle name="Normal 5 4 2 4 2 3" xfId="26642"/>
    <cellStyle name="Normal 5 4 2 4 2 4" xfId="36180"/>
    <cellStyle name="Normal 5 4 2 4 3" xfId="7389"/>
    <cellStyle name="Normal 5 4 2 4 3 2" xfId="17104"/>
    <cellStyle name="Normal 5 4 2 4 3 3" xfId="26643"/>
    <cellStyle name="Normal 5 4 2 4 3 4" xfId="36181"/>
    <cellStyle name="Normal 5 4 2 4 4" xfId="17102"/>
    <cellStyle name="Normal 5 4 2 4 5" xfId="26641"/>
    <cellStyle name="Normal 5 4 2 4 6" xfId="36179"/>
    <cellStyle name="Normal 5 4 2 5" xfId="7390"/>
    <cellStyle name="Normal 5 4 2 5 2" xfId="7391"/>
    <cellStyle name="Normal 5 4 2 5 2 2" xfId="17106"/>
    <cellStyle name="Normal 5 4 2 5 2 3" xfId="26645"/>
    <cellStyle name="Normal 5 4 2 5 2 4" xfId="36183"/>
    <cellStyle name="Normal 5 4 2 5 3" xfId="7392"/>
    <cellStyle name="Normal 5 4 2 5 3 2" xfId="17107"/>
    <cellStyle name="Normal 5 4 2 5 3 3" xfId="26646"/>
    <cellStyle name="Normal 5 4 2 5 3 4" xfId="36184"/>
    <cellStyle name="Normal 5 4 2 5 4" xfId="17105"/>
    <cellStyle name="Normal 5 4 2 5 5" xfId="26644"/>
    <cellStyle name="Normal 5 4 2 5 6" xfId="36182"/>
    <cellStyle name="Normal 5 4 2 6" xfId="7393"/>
    <cellStyle name="Normal 5 4 2 6 2" xfId="7394"/>
    <cellStyle name="Normal 5 4 2 6 2 2" xfId="17109"/>
    <cellStyle name="Normal 5 4 2 6 2 3" xfId="26648"/>
    <cellStyle name="Normal 5 4 2 6 2 4" xfId="36186"/>
    <cellStyle name="Normal 5 4 2 6 3" xfId="7395"/>
    <cellStyle name="Normal 5 4 2 6 3 2" xfId="17110"/>
    <cellStyle name="Normal 5 4 2 6 3 3" xfId="26649"/>
    <cellStyle name="Normal 5 4 2 6 3 4" xfId="36187"/>
    <cellStyle name="Normal 5 4 2 6 4" xfId="17108"/>
    <cellStyle name="Normal 5 4 2 6 5" xfId="26647"/>
    <cellStyle name="Normal 5 4 2 6 6" xfId="36185"/>
    <cellStyle name="Normal 5 4 2 7" xfId="7396"/>
    <cellStyle name="Normal 5 4 2 7 2" xfId="7397"/>
    <cellStyle name="Normal 5 4 2 7 2 2" xfId="17112"/>
    <cellStyle name="Normal 5 4 2 7 2 3" xfId="26651"/>
    <cellStyle name="Normal 5 4 2 7 2 4" xfId="36189"/>
    <cellStyle name="Normal 5 4 2 7 3" xfId="17111"/>
    <cellStyle name="Normal 5 4 2 7 4" xfId="26650"/>
    <cellStyle name="Normal 5 4 2 7 5" xfId="36188"/>
    <cellStyle name="Normal 5 4 2 8" xfId="7398"/>
    <cellStyle name="Normal 5 4 2 8 2" xfId="17113"/>
    <cellStyle name="Normal 5 4 2 8 3" xfId="26652"/>
    <cellStyle name="Normal 5 4 2 8 4" xfId="36190"/>
    <cellStyle name="Normal 5 4 2 9" xfId="7399"/>
    <cellStyle name="Normal 5 4 2 9 2" xfId="17114"/>
    <cellStyle name="Normal 5 4 2 9 3" xfId="26653"/>
    <cellStyle name="Normal 5 4 2 9 4" xfId="36191"/>
    <cellStyle name="Normal 5 4 3" xfId="7400"/>
    <cellStyle name="Normal 5 4 3 10" xfId="26654"/>
    <cellStyle name="Normal 5 4 3 11" xfId="36192"/>
    <cellStyle name="Normal 5 4 3 2" xfId="7401"/>
    <cellStyle name="Normal 5 4 3 2 2" xfId="7402"/>
    <cellStyle name="Normal 5 4 3 2 2 2" xfId="17117"/>
    <cellStyle name="Normal 5 4 3 2 2 3" xfId="26656"/>
    <cellStyle name="Normal 5 4 3 2 2 4" xfId="36194"/>
    <cellStyle name="Normal 5 4 3 2 3" xfId="7403"/>
    <cellStyle name="Normal 5 4 3 2 3 2" xfId="17118"/>
    <cellStyle name="Normal 5 4 3 2 3 3" xfId="26657"/>
    <cellStyle name="Normal 5 4 3 2 3 4" xfId="36195"/>
    <cellStyle name="Normal 5 4 3 2 4" xfId="17116"/>
    <cellStyle name="Normal 5 4 3 2 5" xfId="26655"/>
    <cellStyle name="Normal 5 4 3 2 6" xfId="36193"/>
    <cellStyle name="Normal 5 4 3 3" xfId="7404"/>
    <cellStyle name="Normal 5 4 3 3 2" xfId="7405"/>
    <cellStyle name="Normal 5 4 3 3 2 2" xfId="17120"/>
    <cellStyle name="Normal 5 4 3 3 2 3" xfId="26659"/>
    <cellStyle name="Normal 5 4 3 3 2 4" xfId="36197"/>
    <cellStyle name="Normal 5 4 3 3 3" xfId="7406"/>
    <cellStyle name="Normal 5 4 3 3 3 2" xfId="17121"/>
    <cellStyle name="Normal 5 4 3 3 3 3" xfId="26660"/>
    <cellStyle name="Normal 5 4 3 3 3 4" xfId="36198"/>
    <cellStyle name="Normal 5 4 3 3 4" xfId="17119"/>
    <cellStyle name="Normal 5 4 3 3 5" xfId="26658"/>
    <cellStyle name="Normal 5 4 3 3 6" xfId="36196"/>
    <cellStyle name="Normal 5 4 3 4" xfId="7407"/>
    <cellStyle name="Normal 5 4 3 4 2" xfId="7408"/>
    <cellStyle name="Normal 5 4 3 4 2 2" xfId="17123"/>
    <cellStyle name="Normal 5 4 3 4 2 3" xfId="26662"/>
    <cellStyle name="Normal 5 4 3 4 2 4" xfId="36200"/>
    <cellStyle name="Normal 5 4 3 4 3" xfId="17122"/>
    <cellStyle name="Normal 5 4 3 4 4" xfId="26661"/>
    <cellStyle name="Normal 5 4 3 4 5" xfId="36199"/>
    <cellStyle name="Normal 5 4 3 5" xfId="7409"/>
    <cellStyle name="Normal 5 4 3 5 2" xfId="7410"/>
    <cellStyle name="Normal 5 4 3 5 2 2" xfId="17125"/>
    <cellStyle name="Normal 5 4 3 5 2 3" xfId="26664"/>
    <cellStyle name="Normal 5 4 3 5 2 4" xfId="36202"/>
    <cellStyle name="Normal 5 4 3 5 3" xfId="17124"/>
    <cellStyle name="Normal 5 4 3 5 4" xfId="26663"/>
    <cellStyle name="Normal 5 4 3 5 5" xfId="36201"/>
    <cellStyle name="Normal 5 4 3 6" xfId="7411"/>
    <cellStyle name="Normal 5 4 3 6 2" xfId="17126"/>
    <cellStyle name="Normal 5 4 3 6 3" xfId="26665"/>
    <cellStyle name="Normal 5 4 3 6 4" xfId="36203"/>
    <cellStyle name="Normal 5 4 3 7" xfId="7412"/>
    <cellStyle name="Normal 5 4 3 7 2" xfId="17127"/>
    <cellStyle name="Normal 5 4 3 7 3" xfId="26666"/>
    <cellStyle name="Normal 5 4 3 7 4" xfId="36204"/>
    <cellStyle name="Normal 5 4 3 8" xfId="7413"/>
    <cellStyle name="Normal 5 4 3 8 2" xfId="17128"/>
    <cellStyle name="Normal 5 4 3 8 3" xfId="26667"/>
    <cellStyle name="Normal 5 4 3 8 4" xfId="36205"/>
    <cellStyle name="Normal 5 4 3 9" xfId="17115"/>
    <cellStyle name="Normal 5 4 4" xfId="7414"/>
    <cellStyle name="Normal 5 4 4 10" xfId="36206"/>
    <cellStyle name="Normal 5 4 4 2" xfId="7415"/>
    <cellStyle name="Normal 5 4 4 2 2" xfId="7416"/>
    <cellStyle name="Normal 5 4 4 2 2 2" xfId="17131"/>
    <cellStyle name="Normal 5 4 4 2 2 3" xfId="26670"/>
    <cellStyle name="Normal 5 4 4 2 2 4" xfId="36208"/>
    <cellStyle name="Normal 5 4 4 2 3" xfId="7417"/>
    <cellStyle name="Normal 5 4 4 2 3 2" xfId="17132"/>
    <cellStyle name="Normal 5 4 4 2 3 3" xfId="26671"/>
    <cellStyle name="Normal 5 4 4 2 3 4" xfId="36209"/>
    <cellStyle name="Normal 5 4 4 2 4" xfId="17130"/>
    <cellStyle name="Normal 5 4 4 2 5" xfId="26669"/>
    <cellStyle name="Normal 5 4 4 2 6" xfId="36207"/>
    <cellStyle name="Normal 5 4 4 3" xfId="7418"/>
    <cellStyle name="Normal 5 4 4 3 2" xfId="7419"/>
    <cellStyle name="Normal 5 4 4 3 2 2" xfId="17134"/>
    <cellStyle name="Normal 5 4 4 3 2 3" xfId="26673"/>
    <cellStyle name="Normal 5 4 4 3 2 4" xfId="36211"/>
    <cellStyle name="Normal 5 4 4 3 3" xfId="7420"/>
    <cellStyle name="Normal 5 4 4 3 3 2" xfId="17135"/>
    <cellStyle name="Normal 5 4 4 3 3 3" xfId="26674"/>
    <cellStyle name="Normal 5 4 4 3 3 4" xfId="36212"/>
    <cellStyle name="Normal 5 4 4 3 4" xfId="17133"/>
    <cellStyle name="Normal 5 4 4 3 5" xfId="26672"/>
    <cellStyle name="Normal 5 4 4 3 6" xfId="36210"/>
    <cellStyle name="Normal 5 4 4 4" xfId="7421"/>
    <cellStyle name="Normal 5 4 4 4 2" xfId="7422"/>
    <cellStyle name="Normal 5 4 4 4 2 2" xfId="17137"/>
    <cellStyle name="Normal 5 4 4 4 2 3" xfId="26676"/>
    <cellStyle name="Normal 5 4 4 4 2 4" xfId="36214"/>
    <cellStyle name="Normal 5 4 4 4 3" xfId="17136"/>
    <cellStyle name="Normal 5 4 4 4 4" xfId="26675"/>
    <cellStyle name="Normal 5 4 4 4 5" xfId="36213"/>
    <cellStyle name="Normal 5 4 4 5" xfId="7423"/>
    <cellStyle name="Normal 5 4 4 5 2" xfId="7424"/>
    <cellStyle name="Normal 5 4 4 5 2 2" xfId="17139"/>
    <cellStyle name="Normal 5 4 4 5 2 3" xfId="26678"/>
    <cellStyle name="Normal 5 4 4 5 2 4" xfId="36216"/>
    <cellStyle name="Normal 5 4 4 5 3" xfId="17138"/>
    <cellStyle name="Normal 5 4 4 5 4" xfId="26677"/>
    <cellStyle name="Normal 5 4 4 5 5" xfId="36215"/>
    <cellStyle name="Normal 5 4 4 6" xfId="7425"/>
    <cellStyle name="Normal 5 4 4 6 2" xfId="17140"/>
    <cellStyle name="Normal 5 4 4 6 3" xfId="26679"/>
    <cellStyle name="Normal 5 4 4 6 4" xfId="36217"/>
    <cellStyle name="Normal 5 4 4 7" xfId="7426"/>
    <cellStyle name="Normal 5 4 4 7 2" xfId="17141"/>
    <cellStyle name="Normal 5 4 4 7 3" xfId="26680"/>
    <cellStyle name="Normal 5 4 4 7 4" xfId="36218"/>
    <cellStyle name="Normal 5 4 4 8" xfId="17129"/>
    <cellStyle name="Normal 5 4 4 9" xfId="26668"/>
    <cellStyle name="Normal 5 4 5" xfId="7427"/>
    <cellStyle name="Normal 5 4 5 10" xfId="36219"/>
    <cellStyle name="Normal 5 4 5 2" xfId="7428"/>
    <cellStyle name="Normal 5 4 5 2 2" xfId="7429"/>
    <cellStyle name="Normal 5 4 5 2 2 2" xfId="17144"/>
    <cellStyle name="Normal 5 4 5 2 2 3" xfId="26683"/>
    <cellStyle name="Normal 5 4 5 2 2 4" xfId="36221"/>
    <cellStyle name="Normal 5 4 5 2 3" xfId="7430"/>
    <cellStyle name="Normal 5 4 5 2 3 2" xfId="17145"/>
    <cellStyle name="Normal 5 4 5 2 3 3" xfId="26684"/>
    <cellStyle name="Normal 5 4 5 2 3 4" xfId="36222"/>
    <cellStyle name="Normal 5 4 5 2 4" xfId="17143"/>
    <cellStyle name="Normal 5 4 5 2 5" xfId="26682"/>
    <cellStyle name="Normal 5 4 5 2 6" xfId="36220"/>
    <cellStyle name="Normal 5 4 5 3" xfId="7431"/>
    <cellStyle name="Normal 5 4 5 3 2" xfId="7432"/>
    <cellStyle name="Normal 5 4 5 3 2 2" xfId="17147"/>
    <cellStyle name="Normal 5 4 5 3 2 3" xfId="26686"/>
    <cellStyle name="Normal 5 4 5 3 2 4" xfId="36224"/>
    <cellStyle name="Normal 5 4 5 3 3" xfId="17146"/>
    <cellStyle name="Normal 5 4 5 3 4" xfId="26685"/>
    <cellStyle name="Normal 5 4 5 3 5" xfId="36223"/>
    <cellStyle name="Normal 5 4 5 4" xfId="7433"/>
    <cellStyle name="Normal 5 4 5 4 2" xfId="7434"/>
    <cellStyle name="Normal 5 4 5 4 2 2" xfId="17149"/>
    <cellStyle name="Normal 5 4 5 4 2 3" xfId="26688"/>
    <cellStyle name="Normal 5 4 5 4 2 4" xfId="36226"/>
    <cellStyle name="Normal 5 4 5 4 3" xfId="17148"/>
    <cellStyle name="Normal 5 4 5 4 4" xfId="26687"/>
    <cellStyle name="Normal 5 4 5 4 5" xfId="36225"/>
    <cellStyle name="Normal 5 4 5 5" xfId="7435"/>
    <cellStyle name="Normal 5 4 5 5 2" xfId="7436"/>
    <cellStyle name="Normal 5 4 5 5 2 2" xfId="17151"/>
    <cellStyle name="Normal 5 4 5 5 2 3" xfId="26690"/>
    <cellStyle name="Normal 5 4 5 5 2 4" xfId="36228"/>
    <cellStyle name="Normal 5 4 5 5 3" xfId="17150"/>
    <cellStyle name="Normal 5 4 5 5 4" xfId="26689"/>
    <cellStyle name="Normal 5 4 5 5 5" xfId="36227"/>
    <cellStyle name="Normal 5 4 5 6" xfId="7437"/>
    <cellStyle name="Normal 5 4 5 6 2" xfId="17152"/>
    <cellStyle name="Normal 5 4 5 6 3" xfId="26691"/>
    <cellStyle name="Normal 5 4 5 6 4" xfId="36229"/>
    <cellStyle name="Normal 5 4 5 7" xfId="7438"/>
    <cellStyle name="Normal 5 4 5 7 2" xfId="17153"/>
    <cellStyle name="Normal 5 4 5 7 3" xfId="26692"/>
    <cellStyle name="Normal 5 4 5 7 4" xfId="36230"/>
    <cellStyle name="Normal 5 4 5 8" xfId="17142"/>
    <cellStyle name="Normal 5 4 5 9" xfId="26681"/>
    <cellStyle name="Normal 5 4 6" xfId="7439"/>
    <cellStyle name="Normal 5 4 6 10" xfId="36231"/>
    <cellStyle name="Normal 5 4 6 2" xfId="7440"/>
    <cellStyle name="Normal 5 4 6 2 2" xfId="7441"/>
    <cellStyle name="Normal 5 4 6 2 2 2" xfId="17156"/>
    <cellStyle name="Normal 5 4 6 2 2 3" xfId="26695"/>
    <cellStyle name="Normal 5 4 6 2 2 4" xfId="36233"/>
    <cellStyle name="Normal 5 4 6 2 3" xfId="7442"/>
    <cellStyle name="Normal 5 4 6 2 3 2" xfId="17157"/>
    <cellStyle name="Normal 5 4 6 2 3 3" xfId="26696"/>
    <cellStyle name="Normal 5 4 6 2 3 4" xfId="36234"/>
    <cellStyle name="Normal 5 4 6 2 4" xfId="17155"/>
    <cellStyle name="Normal 5 4 6 2 5" xfId="26694"/>
    <cellStyle name="Normal 5 4 6 2 6" xfId="36232"/>
    <cellStyle name="Normal 5 4 6 3" xfId="7443"/>
    <cellStyle name="Normal 5 4 6 3 2" xfId="7444"/>
    <cellStyle name="Normal 5 4 6 3 2 2" xfId="17159"/>
    <cellStyle name="Normal 5 4 6 3 2 3" xfId="26698"/>
    <cellStyle name="Normal 5 4 6 3 2 4" xfId="36236"/>
    <cellStyle name="Normal 5 4 6 3 3" xfId="17158"/>
    <cellStyle name="Normal 5 4 6 3 4" xfId="26697"/>
    <cellStyle name="Normal 5 4 6 3 5" xfId="36235"/>
    <cellStyle name="Normal 5 4 6 4" xfId="7445"/>
    <cellStyle name="Normal 5 4 6 4 2" xfId="7446"/>
    <cellStyle name="Normal 5 4 6 4 2 2" xfId="17161"/>
    <cellStyle name="Normal 5 4 6 4 2 3" xfId="26700"/>
    <cellStyle name="Normal 5 4 6 4 2 4" xfId="36238"/>
    <cellStyle name="Normal 5 4 6 4 3" xfId="17160"/>
    <cellStyle name="Normal 5 4 6 4 4" xfId="26699"/>
    <cellStyle name="Normal 5 4 6 4 5" xfId="36237"/>
    <cellStyle name="Normal 5 4 6 5" xfId="7447"/>
    <cellStyle name="Normal 5 4 6 5 2" xfId="7448"/>
    <cellStyle name="Normal 5 4 6 5 2 2" xfId="17163"/>
    <cellStyle name="Normal 5 4 6 5 2 3" xfId="26702"/>
    <cellStyle name="Normal 5 4 6 5 2 4" xfId="36240"/>
    <cellStyle name="Normal 5 4 6 5 3" xfId="17162"/>
    <cellStyle name="Normal 5 4 6 5 4" xfId="26701"/>
    <cellStyle name="Normal 5 4 6 5 5" xfId="36239"/>
    <cellStyle name="Normal 5 4 6 6" xfId="7449"/>
    <cellStyle name="Normal 5 4 6 6 2" xfId="17164"/>
    <cellStyle name="Normal 5 4 6 6 3" xfId="26703"/>
    <cellStyle name="Normal 5 4 6 6 4" xfId="36241"/>
    <cellStyle name="Normal 5 4 6 7" xfId="7450"/>
    <cellStyle name="Normal 5 4 6 7 2" xfId="17165"/>
    <cellStyle name="Normal 5 4 6 7 3" xfId="26704"/>
    <cellStyle name="Normal 5 4 6 7 4" xfId="36242"/>
    <cellStyle name="Normal 5 4 6 8" xfId="17154"/>
    <cellStyle name="Normal 5 4 6 9" xfId="26693"/>
    <cellStyle name="Normal 5 4 7" xfId="7451"/>
    <cellStyle name="Normal 5 4 7 2" xfId="7452"/>
    <cellStyle name="Normal 5 4 7 2 2" xfId="17167"/>
    <cellStyle name="Normal 5 4 7 2 3" xfId="26706"/>
    <cellStyle name="Normal 5 4 7 2 4" xfId="36244"/>
    <cellStyle name="Normal 5 4 7 3" xfId="7453"/>
    <cellStyle name="Normal 5 4 7 3 2" xfId="17168"/>
    <cellStyle name="Normal 5 4 7 3 3" xfId="26707"/>
    <cellStyle name="Normal 5 4 7 3 4" xfId="36245"/>
    <cellStyle name="Normal 5 4 7 4" xfId="17166"/>
    <cellStyle name="Normal 5 4 7 5" xfId="26705"/>
    <cellStyle name="Normal 5 4 7 6" xfId="36243"/>
    <cellStyle name="Normal 5 4 8" xfId="7454"/>
    <cellStyle name="Normal 5 4 8 2" xfId="7455"/>
    <cellStyle name="Normal 5 4 8 2 2" xfId="17170"/>
    <cellStyle name="Normal 5 4 8 2 3" xfId="26709"/>
    <cellStyle name="Normal 5 4 8 2 4" xfId="36247"/>
    <cellStyle name="Normal 5 4 8 3" xfId="7456"/>
    <cellStyle name="Normal 5 4 8 3 2" xfId="17171"/>
    <cellStyle name="Normal 5 4 8 3 3" xfId="26710"/>
    <cellStyle name="Normal 5 4 8 3 4" xfId="36248"/>
    <cellStyle name="Normal 5 4 8 4" xfId="17169"/>
    <cellStyle name="Normal 5 4 8 5" xfId="26708"/>
    <cellStyle name="Normal 5 4 8 6" xfId="36246"/>
    <cellStyle name="Normal 5 4 9" xfId="7457"/>
    <cellStyle name="Normal 5 4 9 2" xfId="7458"/>
    <cellStyle name="Normal 5 4 9 2 2" xfId="17173"/>
    <cellStyle name="Normal 5 4 9 2 3" xfId="26712"/>
    <cellStyle name="Normal 5 4 9 2 4" xfId="36250"/>
    <cellStyle name="Normal 5 4 9 3" xfId="7459"/>
    <cellStyle name="Normal 5 4 9 3 2" xfId="17174"/>
    <cellStyle name="Normal 5 4 9 3 3" xfId="26713"/>
    <cellStyle name="Normal 5 4 9 3 4" xfId="36251"/>
    <cellStyle name="Normal 5 4 9 4" xfId="17172"/>
    <cellStyle name="Normal 5 4 9 5" xfId="26711"/>
    <cellStyle name="Normal 5 4 9 6" xfId="36249"/>
    <cellStyle name="Normal 5 5" xfId="7460"/>
    <cellStyle name="Normal 5 5 10" xfId="7461"/>
    <cellStyle name="Normal 5 5 10 2" xfId="17176"/>
    <cellStyle name="Normal 5 5 10 3" xfId="26715"/>
    <cellStyle name="Normal 5 5 10 4" xfId="36253"/>
    <cellStyle name="Normal 5 5 11" xfId="7462"/>
    <cellStyle name="Normal 5 5 11 2" xfId="17177"/>
    <cellStyle name="Normal 5 5 11 3" xfId="26716"/>
    <cellStyle name="Normal 5 5 11 4" xfId="36254"/>
    <cellStyle name="Normal 5 5 12" xfId="7463"/>
    <cellStyle name="Normal 5 5 12 2" xfId="17178"/>
    <cellStyle name="Normal 5 5 12 3" xfId="26717"/>
    <cellStyle name="Normal 5 5 12 4" xfId="36255"/>
    <cellStyle name="Normal 5 5 13" xfId="17175"/>
    <cellStyle name="Normal 5 5 14" xfId="26714"/>
    <cellStyle name="Normal 5 5 15" xfId="36252"/>
    <cellStyle name="Normal 5 5 2" xfId="7464"/>
    <cellStyle name="Normal 5 5 2 10" xfId="17179"/>
    <cellStyle name="Normal 5 5 2 11" xfId="26718"/>
    <cellStyle name="Normal 5 5 2 12" xfId="36256"/>
    <cellStyle name="Normal 5 5 2 2" xfId="7465"/>
    <cellStyle name="Normal 5 5 2 2 2" xfId="7466"/>
    <cellStyle name="Normal 5 5 2 2 2 2" xfId="17181"/>
    <cellStyle name="Normal 5 5 2 2 2 3" xfId="26720"/>
    <cellStyle name="Normal 5 5 2 2 2 4" xfId="36258"/>
    <cellStyle name="Normal 5 5 2 2 3" xfId="7467"/>
    <cellStyle name="Normal 5 5 2 2 3 2" xfId="17182"/>
    <cellStyle name="Normal 5 5 2 2 3 3" xfId="26721"/>
    <cellStyle name="Normal 5 5 2 2 3 4" xfId="36259"/>
    <cellStyle name="Normal 5 5 2 2 4" xfId="17180"/>
    <cellStyle name="Normal 5 5 2 2 5" xfId="26719"/>
    <cellStyle name="Normal 5 5 2 2 6" xfId="36257"/>
    <cellStyle name="Normal 5 5 2 3" xfId="7468"/>
    <cellStyle name="Normal 5 5 2 3 2" xfId="7469"/>
    <cellStyle name="Normal 5 5 2 3 2 2" xfId="17184"/>
    <cellStyle name="Normal 5 5 2 3 2 3" xfId="26723"/>
    <cellStyle name="Normal 5 5 2 3 2 4" xfId="36261"/>
    <cellStyle name="Normal 5 5 2 3 3" xfId="7470"/>
    <cellStyle name="Normal 5 5 2 3 3 2" xfId="17185"/>
    <cellStyle name="Normal 5 5 2 3 3 3" xfId="26724"/>
    <cellStyle name="Normal 5 5 2 3 3 4" xfId="36262"/>
    <cellStyle name="Normal 5 5 2 3 4" xfId="17183"/>
    <cellStyle name="Normal 5 5 2 3 5" xfId="26722"/>
    <cellStyle name="Normal 5 5 2 3 6" xfId="36260"/>
    <cellStyle name="Normal 5 5 2 4" xfId="7471"/>
    <cellStyle name="Normal 5 5 2 4 2" xfId="7472"/>
    <cellStyle name="Normal 5 5 2 4 2 2" xfId="17187"/>
    <cellStyle name="Normal 5 5 2 4 2 3" xfId="26726"/>
    <cellStyle name="Normal 5 5 2 4 2 4" xfId="36264"/>
    <cellStyle name="Normal 5 5 2 4 3" xfId="17186"/>
    <cellStyle name="Normal 5 5 2 4 4" xfId="26725"/>
    <cellStyle name="Normal 5 5 2 4 5" xfId="36263"/>
    <cellStyle name="Normal 5 5 2 5" xfId="7473"/>
    <cellStyle name="Normal 5 5 2 5 2" xfId="7474"/>
    <cellStyle name="Normal 5 5 2 5 2 2" xfId="17189"/>
    <cellStyle name="Normal 5 5 2 5 2 3" xfId="26728"/>
    <cellStyle name="Normal 5 5 2 5 2 4" xfId="36266"/>
    <cellStyle name="Normal 5 5 2 5 3" xfId="17188"/>
    <cellStyle name="Normal 5 5 2 5 4" xfId="26727"/>
    <cellStyle name="Normal 5 5 2 5 5" xfId="36265"/>
    <cellStyle name="Normal 5 5 2 6" xfId="7475"/>
    <cellStyle name="Normal 5 5 2 6 2" xfId="17190"/>
    <cellStyle name="Normal 5 5 2 6 3" xfId="26729"/>
    <cellStyle name="Normal 5 5 2 6 4" xfId="36267"/>
    <cellStyle name="Normal 5 5 2 7" xfId="7476"/>
    <cellStyle name="Normal 5 5 2 7 2" xfId="17191"/>
    <cellStyle name="Normal 5 5 2 7 3" xfId="26730"/>
    <cellStyle name="Normal 5 5 2 7 4" xfId="36268"/>
    <cellStyle name="Normal 5 5 2 8" xfId="7477"/>
    <cellStyle name="Normal 5 5 2 8 2" xfId="17192"/>
    <cellStyle name="Normal 5 5 2 8 3" xfId="26731"/>
    <cellStyle name="Normal 5 5 2 8 4" xfId="36269"/>
    <cellStyle name="Normal 5 5 2 9" xfId="7478"/>
    <cellStyle name="Normal 5 5 2 9 2" xfId="17193"/>
    <cellStyle name="Normal 5 5 2 9 3" xfId="26732"/>
    <cellStyle name="Normal 5 5 2 9 4" xfId="36270"/>
    <cellStyle name="Normal 5 5 3" xfId="7479"/>
    <cellStyle name="Normal 5 5 3 10" xfId="36271"/>
    <cellStyle name="Normal 5 5 3 2" xfId="7480"/>
    <cellStyle name="Normal 5 5 3 2 2" xfId="7481"/>
    <cellStyle name="Normal 5 5 3 2 2 2" xfId="17196"/>
    <cellStyle name="Normal 5 5 3 2 2 3" xfId="26735"/>
    <cellStyle name="Normal 5 5 3 2 2 4" xfId="36273"/>
    <cellStyle name="Normal 5 5 3 2 3" xfId="7482"/>
    <cellStyle name="Normal 5 5 3 2 3 2" xfId="17197"/>
    <cellStyle name="Normal 5 5 3 2 3 3" xfId="26736"/>
    <cellStyle name="Normal 5 5 3 2 3 4" xfId="36274"/>
    <cellStyle name="Normal 5 5 3 2 4" xfId="17195"/>
    <cellStyle name="Normal 5 5 3 2 5" xfId="26734"/>
    <cellStyle name="Normal 5 5 3 2 6" xfId="36272"/>
    <cellStyle name="Normal 5 5 3 3" xfId="7483"/>
    <cellStyle name="Normal 5 5 3 3 2" xfId="7484"/>
    <cellStyle name="Normal 5 5 3 3 2 2" xfId="17199"/>
    <cellStyle name="Normal 5 5 3 3 2 3" xfId="26738"/>
    <cellStyle name="Normal 5 5 3 3 2 4" xfId="36276"/>
    <cellStyle name="Normal 5 5 3 3 3" xfId="7485"/>
    <cellStyle name="Normal 5 5 3 3 3 2" xfId="17200"/>
    <cellStyle name="Normal 5 5 3 3 3 3" xfId="26739"/>
    <cellStyle name="Normal 5 5 3 3 3 4" xfId="36277"/>
    <cellStyle name="Normal 5 5 3 3 4" xfId="17198"/>
    <cellStyle name="Normal 5 5 3 3 5" xfId="26737"/>
    <cellStyle name="Normal 5 5 3 3 6" xfId="36275"/>
    <cellStyle name="Normal 5 5 3 4" xfId="7486"/>
    <cellStyle name="Normal 5 5 3 4 2" xfId="7487"/>
    <cellStyle name="Normal 5 5 3 4 2 2" xfId="17202"/>
    <cellStyle name="Normal 5 5 3 4 2 3" xfId="26741"/>
    <cellStyle name="Normal 5 5 3 4 2 4" xfId="36279"/>
    <cellStyle name="Normal 5 5 3 4 3" xfId="17201"/>
    <cellStyle name="Normal 5 5 3 4 4" xfId="26740"/>
    <cellStyle name="Normal 5 5 3 4 5" xfId="36278"/>
    <cellStyle name="Normal 5 5 3 5" xfId="7488"/>
    <cellStyle name="Normal 5 5 3 5 2" xfId="7489"/>
    <cellStyle name="Normal 5 5 3 5 2 2" xfId="17204"/>
    <cellStyle name="Normal 5 5 3 5 2 3" xfId="26743"/>
    <cellStyle name="Normal 5 5 3 5 2 4" xfId="36281"/>
    <cellStyle name="Normal 5 5 3 5 3" xfId="17203"/>
    <cellStyle name="Normal 5 5 3 5 4" xfId="26742"/>
    <cellStyle name="Normal 5 5 3 5 5" xfId="36280"/>
    <cellStyle name="Normal 5 5 3 6" xfId="7490"/>
    <cellStyle name="Normal 5 5 3 6 2" xfId="17205"/>
    <cellStyle name="Normal 5 5 3 6 3" xfId="26744"/>
    <cellStyle name="Normal 5 5 3 6 4" xfId="36282"/>
    <cellStyle name="Normal 5 5 3 7" xfId="7491"/>
    <cellStyle name="Normal 5 5 3 7 2" xfId="17206"/>
    <cellStyle name="Normal 5 5 3 7 3" xfId="26745"/>
    <cellStyle name="Normal 5 5 3 7 4" xfId="36283"/>
    <cellStyle name="Normal 5 5 3 8" xfId="17194"/>
    <cellStyle name="Normal 5 5 3 9" xfId="26733"/>
    <cellStyle name="Normal 5 5 4" xfId="7492"/>
    <cellStyle name="Normal 5 5 4 10" xfId="36284"/>
    <cellStyle name="Normal 5 5 4 2" xfId="7493"/>
    <cellStyle name="Normal 5 5 4 2 2" xfId="7494"/>
    <cellStyle name="Normal 5 5 4 2 2 2" xfId="17209"/>
    <cellStyle name="Normal 5 5 4 2 2 3" xfId="26748"/>
    <cellStyle name="Normal 5 5 4 2 2 4" xfId="36286"/>
    <cellStyle name="Normal 5 5 4 2 3" xfId="7495"/>
    <cellStyle name="Normal 5 5 4 2 3 2" xfId="17210"/>
    <cellStyle name="Normal 5 5 4 2 3 3" xfId="26749"/>
    <cellStyle name="Normal 5 5 4 2 3 4" xfId="36287"/>
    <cellStyle name="Normal 5 5 4 2 4" xfId="17208"/>
    <cellStyle name="Normal 5 5 4 2 5" xfId="26747"/>
    <cellStyle name="Normal 5 5 4 2 6" xfId="36285"/>
    <cellStyle name="Normal 5 5 4 3" xfId="7496"/>
    <cellStyle name="Normal 5 5 4 3 2" xfId="7497"/>
    <cellStyle name="Normal 5 5 4 3 2 2" xfId="17212"/>
    <cellStyle name="Normal 5 5 4 3 2 3" xfId="26751"/>
    <cellStyle name="Normal 5 5 4 3 2 4" xfId="36289"/>
    <cellStyle name="Normal 5 5 4 3 3" xfId="17211"/>
    <cellStyle name="Normal 5 5 4 3 4" xfId="26750"/>
    <cellStyle name="Normal 5 5 4 3 5" xfId="36288"/>
    <cellStyle name="Normal 5 5 4 4" xfId="7498"/>
    <cellStyle name="Normal 5 5 4 4 2" xfId="7499"/>
    <cellStyle name="Normal 5 5 4 4 2 2" xfId="17214"/>
    <cellStyle name="Normal 5 5 4 4 2 3" xfId="26753"/>
    <cellStyle name="Normal 5 5 4 4 2 4" xfId="36291"/>
    <cellStyle name="Normal 5 5 4 4 3" xfId="17213"/>
    <cellStyle name="Normal 5 5 4 4 4" xfId="26752"/>
    <cellStyle name="Normal 5 5 4 4 5" xfId="36290"/>
    <cellStyle name="Normal 5 5 4 5" xfId="7500"/>
    <cellStyle name="Normal 5 5 4 5 2" xfId="7501"/>
    <cellStyle name="Normal 5 5 4 5 2 2" xfId="17216"/>
    <cellStyle name="Normal 5 5 4 5 2 3" xfId="26755"/>
    <cellStyle name="Normal 5 5 4 5 2 4" xfId="36293"/>
    <cellStyle name="Normal 5 5 4 5 3" xfId="17215"/>
    <cellStyle name="Normal 5 5 4 5 4" xfId="26754"/>
    <cellStyle name="Normal 5 5 4 5 5" xfId="36292"/>
    <cellStyle name="Normal 5 5 4 6" xfId="7502"/>
    <cellStyle name="Normal 5 5 4 6 2" xfId="17217"/>
    <cellStyle name="Normal 5 5 4 6 3" xfId="26756"/>
    <cellStyle name="Normal 5 5 4 6 4" xfId="36294"/>
    <cellStyle name="Normal 5 5 4 7" xfId="7503"/>
    <cellStyle name="Normal 5 5 4 7 2" xfId="17218"/>
    <cellStyle name="Normal 5 5 4 7 3" xfId="26757"/>
    <cellStyle name="Normal 5 5 4 7 4" xfId="36295"/>
    <cellStyle name="Normal 5 5 4 8" xfId="17207"/>
    <cellStyle name="Normal 5 5 4 9" xfId="26746"/>
    <cellStyle name="Normal 5 5 5" xfId="7504"/>
    <cellStyle name="Normal 5 5 5 2" xfId="7505"/>
    <cellStyle name="Normal 5 5 5 2 2" xfId="17220"/>
    <cellStyle name="Normal 5 5 5 2 3" xfId="26759"/>
    <cellStyle name="Normal 5 5 5 2 4" xfId="36297"/>
    <cellStyle name="Normal 5 5 5 3" xfId="7506"/>
    <cellStyle name="Normal 5 5 5 3 2" xfId="17221"/>
    <cellStyle name="Normal 5 5 5 3 3" xfId="26760"/>
    <cellStyle name="Normal 5 5 5 3 4" xfId="36298"/>
    <cellStyle name="Normal 5 5 5 4" xfId="17219"/>
    <cellStyle name="Normal 5 5 5 5" xfId="26758"/>
    <cellStyle name="Normal 5 5 5 6" xfId="36296"/>
    <cellStyle name="Normal 5 5 6" xfId="7507"/>
    <cellStyle name="Normal 5 5 6 2" xfId="7508"/>
    <cellStyle name="Normal 5 5 6 2 2" xfId="17223"/>
    <cellStyle name="Normal 5 5 6 2 3" xfId="26762"/>
    <cellStyle name="Normal 5 5 6 2 4" xfId="36300"/>
    <cellStyle name="Normal 5 5 6 3" xfId="7509"/>
    <cellStyle name="Normal 5 5 6 3 2" xfId="17224"/>
    <cellStyle name="Normal 5 5 6 3 3" xfId="26763"/>
    <cellStyle name="Normal 5 5 6 3 4" xfId="36301"/>
    <cellStyle name="Normal 5 5 6 4" xfId="17222"/>
    <cellStyle name="Normal 5 5 6 5" xfId="26761"/>
    <cellStyle name="Normal 5 5 6 6" xfId="36299"/>
    <cellStyle name="Normal 5 5 7" xfId="7510"/>
    <cellStyle name="Normal 5 5 7 2" xfId="7511"/>
    <cellStyle name="Normal 5 5 7 2 2" xfId="17226"/>
    <cellStyle name="Normal 5 5 7 2 3" xfId="26765"/>
    <cellStyle name="Normal 5 5 7 2 4" xfId="36303"/>
    <cellStyle name="Normal 5 5 7 3" xfId="7512"/>
    <cellStyle name="Normal 5 5 7 3 2" xfId="17227"/>
    <cellStyle name="Normal 5 5 7 3 3" xfId="26766"/>
    <cellStyle name="Normal 5 5 7 3 4" xfId="36304"/>
    <cellStyle name="Normal 5 5 7 4" xfId="17225"/>
    <cellStyle name="Normal 5 5 7 5" xfId="26764"/>
    <cellStyle name="Normal 5 5 7 6" xfId="36302"/>
    <cellStyle name="Normal 5 5 8" xfId="7513"/>
    <cellStyle name="Normal 5 5 8 2" xfId="7514"/>
    <cellStyle name="Normal 5 5 8 2 2" xfId="17229"/>
    <cellStyle name="Normal 5 5 8 2 3" xfId="26768"/>
    <cellStyle name="Normal 5 5 8 2 4" xfId="36306"/>
    <cellStyle name="Normal 5 5 8 3" xfId="17228"/>
    <cellStyle name="Normal 5 5 8 4" xfId="26767"/>
    <cellStyle name="Normal 5 5 8 5" xfId="36305"/>
    <cellStyle name="Normal 5 5 9" xfId="7515"/>
    <cellStyle name="Normal 5 5 9 2" xfId="17230"/>
    <cellStyle name="Normal 5 5 9 3" xfId="26769"/>
    <cellStyle name="Normal 5 5 9 4" xfId="36307"/>
    <cellStyle name="Normal 5 6" xfId="7516"/>
    <cellStyle name="Normal 5 6 10" xfId="7517"/>
    <cellStyle name="Normal 5 6 10 2" xfId="17232"/>
    <cellStyle name="Normal 5 6 10 3" xfId="26771"/>
    <cellStyle name="Normal 5 6 10 4" xfId="36309"/>
    <cellStyle name="Normal 5 6 11" xfId="7518"/>
    <cellStyle name="Normal 5 6 11 2" xfId="17233"/>
    <cellStyle name="Normal 5 6 11 3" xfId="26772"/>
    <cellStyle name="Normal 5 6 11 4" xfId="36310"/>
    <cellStyle name="Normal 5 6 12" xfId="17231"/>
    <cellStyle name="Normal 5 6 13" xfId="26770"/>
    <cellStyle name="Normal 5 6 14" xfId="36308"/>
    <cellStyle name="Normal 5 6 2" xfId="7519"/>
    <cellStyle name="Normal 5 6 2 10" xfId="36311"/>
    <cellStyle name="Normal 5 6 2 2" xfId="7520"/>
    <cellStyle name="Normal 5 6 2 2 2" xfId="7521"/>
    <cellStyle name="Normal 5 6 2 2 2 2" xfId="17236"/>
    <cellStyle name="Normal 5 6 2 2 2 3" xfId="26775"/>
    <cellStyle name="Normal 5 6 2 2 2 4" xfId="36313"/>
    <cellStyle name="Normal 5 6 2 2 3" xfId="7522"/>
    <cellStyle name="Normal 5 6 2 2 3 2" xfId="17237"/>
    <cellStyle name="Normal 5 6 2 2 3 3" xfId="26776"/>
    <cellStyle name="Normal 5 6 2 2 3 4" xfId="36314"/>
    <cellStyle name="Normal 5 6 2 2 4" xfId="17235"/>
    <cellStyle name="Normal 5 6 2 2 5" xfId="26774"/>
    <cellStyle name="Normal 5 6 2 2 6" xfId="36312"/>
    <cellStyle name="Normal 5 6 2 3" xfId="7523"/>
    <cellStyle name="Normal 5 6 2 3 2" xfId="7524"/>
    <cellStyle name="Normal 5 6 2 3 2 2" xfId="17239"/>
    <cellStyle name="Normal 5 6 2 3 2 3" xfId="26778"/>
    <cellStyle name="Normal 5 6 2 3 2 4" xfId="36316"/>
    <cellStyle name="Normal 5 6 2 3 3" xfId="7525"/>
    <cellStyle name="Normal 5 6 2 3 3 2" xfId="17240"/>
    <cellStyle name="Normal 5 6 2 3 3 3" xfId="26779"/>
    <cellStyle name="Normal 5 6 2 3 3 4" xfId="36317"/>
    <cellStyle name="Normal 5 6 2 3 4" xfId="17238"/>
    <cellStyle name="Normal 5 6 2 3 5" xfId="26777"/>
    <cellStyle name="Normal 5 6 2 3 6" xfId="36315"/>
    <cellStyle name="Normal 5 6 2 4" xfId="7526"/>
    <cellStyle name="Normal 5 6 2 4 2" xfId="7527"/>
    <cellStyle name="Normal 5 6 2 4 2 2" xfId="17242"/>
    <cellStyle name="Normal 5 6 2 4 2 3" xfId="26781"/>
    <cellStyle name="Normal 5 6 2 4 2 4" xfId="36319"/>
    <cellStyle name="Normal 5 6 2 4 3" xfId="17241"/>
    <cellStyle name="Normal 5 6 2 4 4" xfId="26780"/>
    <cellStyle name="Normal 5 6 2 4 5" xfId="36318"/>
    <cellStyle name="Normal 5 6 2 5" xfId="7528"/>
    <cellStyle name="Normal 5 6 2 5 2" xfId="7529"/>
    <cellStyle name="Normal 5 6 2 5 2 2" xfId="17244"/>
    <cellStyle name="Normal 5 6 2 5 2 3" xfId="26783"/>
    <cellStyle name="Normal 5 6 2 5 2 4" xfId="36321"/>
    <cellStyle name="Normal 5 6 2 5 3" xfId="17243"/>
    <cellStyle name="Normal 5 6 2 5 4" xfId="26782"/>
    <cellStyle name="Normal 5 6 2 5 5" xfId="36320"/>
    <cellStyle name="Normal 5 6 2 6" xfId="7530"/>
    <cellStyle name="Normal 5 6 2 6 2" xfId="17245"/>
    <cellStyle name="Normal 5 6 2 6 3" xfId="26784"/>
    <cellStyle name="Normal 5 6 2 6 4" xfId="36322"/>
    <cellStyle name="Normal 5 6 2 7" xfId="7531"/>
    <cellStyle name="Normal 5 6 2 7 2" xfId="17246"/>
    <cellStyle name="Normal 5 6 2 7 3" xfId="26785"/>
    <cellStyle name="Normal 5 6 2 7 4" xfId="36323"/>
    <cellStyle name="Normal 5 6 2 8" xfId="17234"/>
    <cellStyle name="Normal 5 6 2 9" xfId="26773"/>
    <cellStyle name="Normal 5 6 3" xfId="7532"/>
    <cellStyle name="Normal 5 6 3 10" xfId="36324"/>
    <cellStyle name="Normal 5 6 3 2" xfId="7533"/>
    <cellStyle name="Normal 5 6 3 2 2" xfId="7534"/>
    <cellStyle name="Normal 5 6 3 2 2 2" xfId="17249"/>
    <cellStyle name="Normal 5 6 3 2 2 3" xfId="26788"/>
    <cellStyle name="Normal 5 6 3 2 2 4" xfId="36326"/>
    <cellStyle name="Normal 5 6 3 2 3" xfId="7535"/>
    <cellStyle name="Normal 5 6 3 2 3 2" xfId="17250"/>
    <cellStyle name="Normal 5 6 3 2 3 3" xfId="26789"/>
    <cellStyle name="Normal 5 6 3 2 3 4" xfId="36327"/>
    <cellStyle name="Normal 5 6 3 2 4" xfId="17248"/>
    <cellStyle name="Normal 5 6 3 2 5" xfId="26787"/>
    <cellStyle name="Normal 5 6 3 2 6" xfId="36325"/>
    <cellStyle name="Normal 5 6 3 3" xfId="7536"/>
    <cellStyle name="Normal 5 6 3 3 2" xfId="7537"/>
    <cellStyle name="Normal 5 6 3 3 2 2" xfId="17252"/>
    <cellStyle name="Normal 5 6 3 3 2 3" xfId="26791"/>
    <cellStyle name="Normal 5 6 3 3 2 4" xfId="36329"/>
    <cellStyle name="Normal 5 6 3 3 3" xfId="7538"/>
    <cellStyle name="Normal 5 6 3 3 3 2" xfId="17253"/>
    <cellStyle name="Normal 5 6 3 3 3 3" xfId="26792"/>
    <cellStyle name="Normal 5 6 3 3 3 4" xfId="36330"/>
    <cellStyle name="Normal 5 6 3 3 4" xfId="17251"/>
    <cellStyle name="Normal 5 6 3 3 5" xfId="26790"/>
    <cellStyle name="Normal 5 6 3 3 6" xfId="36328"/>
    <cellStyle name="Normal 5 6 3 4" xfId="7539"/>
    <cellStyle name="Normal 5 6 3 4 2" xfId="7540"/>
    <cellStyle name="Normal 5 6 3 4 2 2" xfId="17255"/>
    <cellStyle name="Normal 5 6 3 4 2 3" xfId="26794"/>
    <cellStyle name="Normal 5 6 3 4 2 4" xfId="36332"/>
    <cellStyle name="Normal 5 6 3 4 3" xfId="17254"/>
    <cellStyle name="Normal 5 6 3 4 4" xfId="26793"/>
    <cellStyle name="Normal 5 6 3 4 5" xfId="36331"/>
    <cellStyle name="Normal 5 6 3 5" xfId="7541"/>
    <cellStyle name="Normal 5 6 3 5 2" xfId="7542"/>
    <cellStyle name="Normal 5 6 3 5 2 2" xfId="17257"/>
    <cellStyle name="Normal 5 6 3 5 2 3" xfId="26796"/>
    <cellStyle name="Normal 5 6 3 5 2 4" xfId="36334"/>
    <cellStyle name="Normal 5 6 3 5 3" xfId="17256"/>
    <cellStyle name="Normal 5 6 3 5 4" xfId="26795"/>
    <cellStyle name="Normal 5 6 3 5 5" xfId="36333"/>
    <cellStyle name="Normal 5 6 3 6" xfId="7543"/>
    <cellStyle name="Normal 5 6 3 6 2" xfId="17258"/>
    <cellStyle name="Normal 5 6 3 6 3" xfId="26797"/>
    <cellStyle name="Normal 5 6 3 6 4" xfId="36335"/>
    <cellStyle name="Normal 5 6 3 7" xfId="7544"/>
    <cellStyle name="Normal 5 6 3 7 2" xfId="17259"/>
    <cellStyle name="Normal 5 6 3 7 3" xfId="26798"/>
    <cellStyle name="Normal 5 6 3 7 4" xfId="36336"/>
    <cellStyle name="Normal 5 6 3 8" xfId="17247"/>
    <cellStyle name="Normal 5 6 3 9" xfId="26786"/>
    <cellStyle name="Normal 5 6 4" xfId="7545"/>
    <cellStyle name="Normal 5 6 4 2" xfId="7546"/>
    <cellStyle name="Normal 5 6 4 2 2" xfId="17261"/>
    <cellStyle name="Normal 5 6 4 2 3" xfId="26800"/>
    <cellStyle name="Normal 5 6 4 2 4" xfId="36338"/>
    <cellStyle name="Normal 5 6 4 3" xfId="7547"/>
    <cellStyle name="Normal 5 6 4 3 2" xfId="17262"/>
    <cellStyle name="Normal 5 6 4 3 3" xfId="26801"/>
    <cellStyle name="Normal 5 6 4 3 4" xfId="36339"/>
    <cellStyle name="Normal 5 6 4 4" xfId="17260"/>
    <cellStyle name="Normal 5 6 4 5" xfId="26799"/>
    <cellStyle name="Normal 5 6 4 6" xfId="36337"/>
    <cellStyle name="Normal 5 6 5" xfId="7548"/>
    <cellStyle name="Normal 5 6 5 2" xfId="7549"/>
    <cellStyle name="Normal 5 6 5 2 2" xfId="17264"/>
    <cellStyle name="Normal 5 6 5 2 3" xfId="26803"/>
    <cellStyle name="Normal 5 6 5 2 4" xfId="36341"/>
    <cellStyle name="Normal 5 6 5 3" xfId="7550"/>
    <cellStyle name="Normal 5 6 5 3 2" xfId="17265"/>
    <cellStyle name="Normal 5 6 5 3 3" xfId="26804"/>
    <cellStyle name="Normal 5 6 5 3 4" xfId="36342"/>
    <cellStyle name="Normal 5 6 5 4" xfId="17263"/>
    <cellStyle name="Normal 5 6 5 5" xfId="26802"/>
    <cellStyle name="Normal 5 6 5 6" xfId="36340"/>
    <cellStyle name="Normal 5 6 6" xfId="7551"/>
    <cellStyle name="Normal 5 6 6 2" xfId="7552"/>
    <cellStyle name="Normal 5 6 6 2 2" xfId="17267"/>
    <cellStyle name="Normal 5 6 6 2 3" xfId="26806"/>
    <cellStyle name="Normal 5 6 6 2 4" xfId="36344"/>
    <cellStyle name="Normal 5 6 6 3" xfId="7553"/>
    <cellStyle name="Normal 5 6 6 3 2" xfId="17268"/>
    <cellStyle name="Normal 5 6 6 3 3" xfId="26807"/>
    <cellStyle name="Normal 5 6 6 3 4" xfId="36345"/>
    <cellStyle name="Normal 5 6 6 4" xfId="17266"/>
    <cellStyle name="Normal 5 6 6 5" xfId="26805"/>
    <cellStyle name="Normal 5 6 6 6" xfId="36343"/>
    <cellStyle name="Normal 5 6 7" xfId="7554"/>
    <cellStyle name="Normal 5 6 7 2" xfId="7555"/>
    <cellStyle name="Normal 5 6 7 2 2" xfId="17270"/>
    <cellStyle name="Normal 5 6 7 2 3" xfId="26809"/>
    <cellStyle name="Normal 5 6 7 2 4" xfId="36347"/>
    <cellStyle name="Normal 5 6 7 3" xfId="17269"/>
    <cellStyle name="Normal 5 6 7 4" xfId="26808"/>
    <cellStyle name="Normal 5 6 7 5" xfId="36346"/>
    <cellStyle name="Normal 5 6 8" xfId="7556"/>
    <cellStyle name="Normal 5 6 8 2" xfId="17271"/>
    <cellStyle name="Normal 5 6 8 3" xfId="26810"/>
    <cellStyle name="Normal 5 6 8 4" xfId="36348"/>
    <cellStyle name="Normal 5 6 9" xfId="7557"/>
    <cellStyle name="Normal 5 6 9 2" xfId="17272"/>
    <cellStyle name="Normal 5 6 9 3" xfId="26811"/>
    <cellStyle name="Normal 5 6 9 4" xfId="36349"/>
    <cellStyle name="Normal 5 7" xfId="7558"/>
    <cellStyle name="Normal 5 8" xfId="7559"/>
    <cellStyle name="Normal 5 8 10" xfId="36350"/>
    <cellStyle name="Normal 5 8 2" xfId="7560"/>
    <cellStyle name="Normal 5 8 2 2" xfId="7561"/>
    <cellStyle name="Normal 5 8 2 2 2" xfId="17275"/>
    <cellStyle name="Normal 5 8 2 2 3" xfId="26814"/>
    <cellStyle name="Normal 5 8 2 2 4" xfId="36352"/>
    <cellStyle name="Normal 5 8 2 3" xfId="7562"/>
    <cellStyle name="Normal 5 8 2 3 2" xfId="17276"/>
    <cellStyle name="Normal 5 8 2 3 3" xfId="26815"/>
    <cellStyle name="Normal 5 8 2 3 4" xfId="36353"/>
    <cellStyle name="Normal 5 8 2 4" xfId="17274"/>
    <cellStyle name="Normal 5 8 2 5" xfId="26813"/>
    <cellStyle name="Normal 5 8 2 6" xfId="36351"/>
    <cellStyle name="Normal 5 8 3" xfId="7563"/>
    <cellStyle name="Normal 5 8 3 2" xfId="7564"/>
    <cellStyle name="Normal 5 8 3 2 2" xfId="17278"/>
    <cellStyle name="Normal 5 8 3 2 3" xfId="26817"/>
    <cellStyle name="Normal 5 8 3 2 4" xfId="36355"/>
    <cellStyle name="Normal 5 8 3 3" xfId="7565"/>
    <cellStyle name="Normal 5 8 3 3 2" xfId="17279"/>
    <cellStyle name="Normal 5 8 3 3 3" xfId="26818"/>
    <cellStyle name="Normal 5 8 3 3 4" xfId="36356"/>
    <cellStyle name="Normal 5 8 3 4" xfId="17277"/>
    <cellStyle name="Normal 5 8 3 5" xfId="26816"/>
    <cellStyle name="Normal 5 8 3 6" xfId="36354"/>
    <cellStyle name="Normal 5 8 4" xfId="7566"/>
    <cellStyle name="Normal 5 8 4 2" xfId="7567"/>
    <cellStyle name="Normal 5 8 4 2 2" xfId="17281"/>
    <cellStyle name="Normal 5 8 4 2 3" xfId="26820"/>
    <cellStyle name="Normal 5 8 4 2 4" xfId="36358"/>
    <cellStyle name="Normal 5 8 4 3" xfId="17280"/>
    <cellStyle name="Normal 5 8 4 4" xfId="26819"/>
    <cellStyle name="Normal 5 8 4 5" xfId="36357"/>
    <cellStyle name="Normal 5 8 5" xfId="7568"/>
    <cellStyle name="Normal 5 8 5 2" xfId="7569"/>
    <cellStyle name="Normal 5 8 5 2 2" xfId="17283"/>
    <cellStyle name="Normal 5 8 5 2 3" xfId="26822"/>
    <cellStyle name="Normal 5 8 5 2 4" xfId="36360"/>
    <cellStyle name="Normal 5 8 5 3" xfId="17282"/>
    <cellStyle name="Normal 5 8 5 4" xfId="26821"/>
    <cellStyle name="Normal 5 8 5 5" xfId="36359"/>
    <cellStyle name="Normal 5 8 6" xfId="7570"/>
    <cellStyle name="Normal 5 8 6 2" xfId="17284"/>
    <cellStyle name="Normal 5 8 6 3" xfId="26823"/>
    <cellStyle name="Normal 5 8 6 4" xfId="36361"/>
    <cellStyle name="Normal 5 8 7" xfId="7571"/>
    <cellStyle name="Normal 5 8 7 2" xfId="17285"/>
    <cellStyle name="Normal 5 8 7 3" xfId="26824"/>
    <cellStyle name="Normal 5 8 7 4" xfId="36362"/>
    <cellStyle name="Normal 5 8 8" xfId="17273"/>
    <cellStyle name="Normal 5 8 9" xfId="26812"/>
    <cellStyle name="Normal 5 9" xfId="7572"/>
    <cellStyle name="Normal 5 9 10" xfId="36363"/>
    <cellStyle name="Normal 5 9 2" xfId="7573"/>
    <cellStyle name="Normal 5 9 2 2" xfId="7574"/>
    <cellStyle name="Normal 5 9 2 2 2" xfId="17288"/>
    <cellStyle name="Normal 5 9 2 2 3" xfId="26827"/>
    <cellStyle name="Normal 5 9 2 2 4" xfId="36365"/>
    <cellStyle name="Normal 5 9 2 3" xfId="7575"/>
    <cellStyle name="Normal 5 9 2 3 2" xfId="17289"/>
    <cellStyle name="Normal 5 9 2 3 3" xfId="26828"/>
    <cellStyle name="Normal 5 9 2 3 4" xfId="36366"/>
    <cellStyle name="Normal 5 9 2 4" xfId="17287"/>
    <cellStyle name="Normal 5 9 2 5" xfId="26826"/>
    <cellStyle name="Normal 5 9 2 6" xfId="36364"/>
    <cellStyle name="Normal 5 9 3" xfId="7576"/>
    <cellStyle name="Normal 5 9 3 2" xfId="7577"/>
    <cellStyle name="Normal 5 9 3 2 2" xfId="17291"/>
    <cellStyle name="Normal 5 9 3 2 3" xfId="26830"/>
    <cellStyle name="Normal 5 9 3 2 4" xfId="36368"/>
    <cellStyle name="Normal 5 9 3 3" xfId="17290"/>
    <cellStyle name="Normal 5 9 3 4" xfId="26829"/>
    <cellStyle name="Normal 5 9 3 5" xfId="36367"/>
    <cellStyle name="Normal 5 9 4" xfId="7578"/>
    <cellStyle name="Normal 5 9 4 2" xfId="7579"/>
    <cellStyle name="Normal 5 9 4 2 2" xfId="17293"/>
    <cellStyle name="Normal 5 9 4 2 3" xfId="26832"/>
    <cellStyle name="Normal 5 9 4 2 4" xfId="36370"/>
    <cellStyle name="Normal 5 9 4 3" xfId="17292"/>
    <cellStyle name="Normal 5 9 4 4" xfId="26831"/>
    <cellStyle name="Normal 5 9 4 5" xfId="36369"/>
    <cellStyle name="Normal 5 9 5" xfId="7580"/>
    <cellStyle name="Normal 5 9 5 2" xfId="7581"/>
    <cellStyle name="Normal 5 9 5 2 2" xfId="17295"/>
    <cellStyle name="Normal 5 9 5 2 3" xfId="26834"/>
    <cellStyle name="Normal 5 9 5 2 4" xfId="36372"/>
    <cellStyle name="Normal 5 9 5 3" xfId="17294"/>
    <cellStyle name="Normal 5 9 5 4" xfId="26833"/>
    <cellStyle name="Normal 5 9 5 5" xfId="36371"/>
    <cellStyle name="Normal 5 9 6" xfId="7582"/>
    <cellStyle name="Normal 5 9 6 2" xfId="17296"/>
    <cellStyle name="Normal 5 9 6 3" xfId="26835"/>
    <cellStyle name="Normal 5 9 6 4" xfId="36373"/>
    <cellStyle name="Normal 5 9 7" xfId="7583"/>
    <cellStyle name="Normal 5 9 7 2" xfId="17297"/>
    <cellStyle name="Normal 5 9 7 3" xfId="26836"/>
    <cellStyle name="Normal 5 9 7 4" xfId="36374"/>
    <cellStyle name="Normal 5 9 8" xfId="17286"/>
    <cellStyle name="Normal 5 9 9" xfId="26825"/>
    <cellStyle name="Normal 50" xfId="19491"/>
    <cellStyle name="Normal 51" xfId="19501"/>
    <cellStyle name="Normal 52" xfId="19490"/>
    <cellStyle name="Normal 53" xfId="19502"/>
    <cellStyle name="Normal 54" xfId="19503"/>
    <cellStyle name="Normal 6" xfId="66"/>
    <cellStyle name="Normal 6 10" xfId="7584"/>
    <cellStyle name="Normal 6 11" xfId="7585"/>
    <cellStyle name="Normal 6 11 2" xfId="17299"/>
    <cellStyle name="Normal 6 11 3" xfId="26837"/>
    <cellStyle name="Normal 6 11 4" xfId="36376"/>
    <cellStyle name="Normal 6 12" xfId="7586"/>
    <cellStyle name="Normal 6 12 2" xfId="17300"/>
    <cellStyle name="Normal 6 12 3" xfId="26838"/>
    <cellStyle name="Normal 6 12 4" xfId="36377"/>
    <cellStyle name="Normal 6 13" xfId="17298"/>
    <cellStyle name="Normal 6 14" xfId="19524"/>
    <cellStyle name="Normal 6 15" xfId="36375"/>
    <cellStyle name="Normal 6 2" xfId="7587"/>
    <cellStyle name="Normal 6 2 10" xfId="7588"/>
    <cellStyle name="Normal 6 2 10 10" xfId="36379"/>
    <cellStyle name="Normal 6 2 10 2" xfId="7589"/>
    <cellStyle name="Normal 6 2 10 2 2" xfId="7590"/>
    <cellStyle name="Normal 6 2 10 2 2 2" xfId="17304"/>
    <cellStyle name="Normal 6 2 10 2 2 3" xfId="26842"/>
    <cellStyle name="Normal 6 2 10 2 2 4" xfId="36381"/>
    <cellStyle name="Normal 6 2 10 2 3" xfId="7591"/>
    <cellStyle name="Normal 6 2 10 2 3 2" xfId="17305"/>
    <cellStyle name="Normal 6 2 10 2 3 3" xfId="26843"/>
    <cellStyle name="Normal 6 2 10 2 3 4" xfId="36382"/>
    <cellStyle name="Normal 6 2 10 2 4" xfId="17303"/>
    <cellStyle name="Normal 6 2 10 2 5" xfId="26841"/>
    <cellStyle name="Normal 6 2 10 2 6" xfId="36380"/>
    <cellStyle name="Normal 6 2 10 3" xfId="7592"/>
    <cellStyle name="Normal 6 2 10 3 2" xfId="7593"/>
    <cellStyle name="Normal 6 2 10 3 2 2" xfId="17307"/>
    <cellStyle name="Normal 6 2 10 3 2 3" xfId="26845"/>
    <cellStyle name="Normal 6 2 10 3 2 4" xfId="36384"/>
    <cellStyle name="Normal 6 2 10 3 3" xfId="17306"/>
    <cellStyle name="Normal 6 2 10 3 4" xfId="26844"/>
    <cellStyle name="Normal 6 2 10 3 5" xfId="36383"/>
    <cellStyle name="Normal 6 2 10 4" xfId="7594"/>
    <cellStyle name="Normal 6 2 10 4 2" xfId="7595"/>
    <cellStyle name="Normal 6 2 10 4 2 2" xfId="17309"/>
    <cellStyle name="Normal 6 2 10 4 2 3" xfId="26847"/>
    <cellStyle name="Normal 6 2 10 4 2 4" xfId="36386"/>
    <cellStyle name="Normal 6 2 10 4 3" xfId="17308"/>
    <cellStyle name="Normal 6 2 10 4 4" xfId="26846"/>
    <cellStyle name="Normal 6 2 10 4 5" xfId="36385"/>
    <cellStyle name="Normal 6 2 10 5" xfId="7596"/>
    <cellStyle name="Normal 6 2 10 5 2" xfId="7597"/>
    <cellStyle name="Normal 6 2 10 5 2 2" xfId="17311"/>
    <cellStyle name="Normal 6 2 10 5 2 3" xfId="26849"/>
    <cellStyle name="Normal 6 2 10 5 2 4" xfId="36388"/>
    <cellStyle name="Normal 6 2 10 5 3" xfId="17310"/>
    <cellStyle name="Normal 6 2 10 5 4" xfId="26848"/>
    <cellStyle name="Normal 6 2 10 5 5" xfId="36387"/>
    <cellStyle name="Normal 6 2 10 6" xfId="7598"/>
    <cellStyle name="Normal 6 2 10 6 2" xfId="17312"/>
    <cellStyle name="Normal 6 2 10 6 3" xfId="26850"/>
    <cellStyle name="Normal 6 2 10 6 4" xfId="36389"/>
    <cellStyle name="Normal 6 2 10 7" xfId="7599"/>
    <cellStyle name="Normal 6 2 10 7 2" xfId="17313"/>
    <cellStyle name="Normal 6 2 10 7 3" xfId="26851"/>
    <cellStyle name="Normal 6 2 10 7 4" xfId="36390"/>
    <cellStyle name="Normal 6 2 10 8" xfId="17302"/>
    <cellStyle name="Normal 6 2 10 9" xfId="26840"/>
    <cellStyle name="Normal 6 2 11" xfId="7600"/>
    <cellStyle name="Normal 6 2 11 2" xfId="7601"/>
    <cellStyle name="Normal 6 2 11 2 2" xfId="17315"/>
    <cellStyle name="Normal 6 2 11 2 3" xfId="26853"/>
    <cellStyle name="Normal 6 2 11 2 4" xfId="36392"/>
    <cellStyle name="Normal 6 2 11 3" xfId="7602"/>
    <cellStyle name="Normal 6 2 11 3 2" xfId="17316"/>
    <cellStyle name="Normal 6 2 11 3 3" xfId="26854"/>
    <cellStyle name="Normal 6 2 11 3 4" xfId="36393"/>
    <cellStyle name="Normal 6 2 11 4" xfId="17314"/>
    <cellStyle name="Normal 6 2 11 5" xfId="26852"/>
    <cellStyle name="Normal 6 2 11 6" xfId="36391"/>
    <cellStyle name="Normal 6 2 12" xfId="7603"/>
    <cellStyle name="Normal 6 2 12 2" xfId="7604"/>
    <cellStyle name="Normal 6 2 12 2 2" xfId="17318"/>
    <cellStyle name="Normal 6 2 12 2 3" xfId="26856"/>
    <cellStyle name="Normal 6 2 12 2 4" xfId="36395"/>
    <cellStyle name="Normal 6 2 12 3" xfId="7605"/>
    <cellStyle name="Normal 6 2 12 3 2" xfId="17319"/>
    <cellStyle name="Normal 6 2 12 3 3" xfId="26857"/>
    <cellStyle name="Normal 6 2 12 3 4" xfId="36396"/>
    <cellStyle name="Normal 6 2 12 4" xfId="17317"/>
    <cellStyle name="Normal 6 2 12 5" xfId="26855"/>
    <cellStyle name="Normal 6 2 12 6" xfId="36394"/>
    <cellStyle name="Normal 6 2 13" xfId="7606"/>
    <cellStyle name="Normal 6 2 13 2" xfId="7607"/>
    <cellStyle name="Normal 6 2 13 2 2" xfId="17321"/>
    <cellStyle name="Normal 6 2 13 2 3" xfId="26859"/>
    <cellStyle name="Normal 6 2 13 2 4" xfId="36398"/>
    <cellStyle name="Normal 6 2 13 3" xfId="7608"/>
    <cellStyle name="Normal 6 2 13 3 2" xfId="17322"/>
    <cellStyle name="Normal 6 2 13 3 3" xfId="26860"/>
    <cellStyle name="Normal 6 2 13 3 4" xfId="36399"/>
    <cellStyle name="Normal 6 2 13 4" xfId="17320"/>
    <cellStyle name="Normal 6 2 13 5" xfId="26858"/>
    <cellStyle name="Normal 6 2 13 6" xfId="36397"/>
    <cellStyle name="Normal 6 2 14" xfId="7609"/>
    <cellStyle name="Normal 6 2 14 2" xfId="7610"/>
    <cellStyle name="Normal 6 2 14 2 2" xfId="17324"/>
    <cellStyle name="Normal 6 2 14 2 3" xfId="26862"/>
    <cellStyle name="Normal 6 2 14 2 4" xfId="36401"/>
    <cellStyle name="Normal 6 2 14 3" xfId="17323"/>
    <cellStyle name="Normal 6 2 14 4" xfId="26861"/>
    <cellStyle name="Normal 6 2 14 5" xfId="36400"/>
    <cellStyle name="Normal 6 2 15" xfId="7611"/>
    <cellStyle name="Normal 6 2 15 2" xfId="17325"/>
    <cellStyle name="Normal 6 2 15 3" xfId="26863"/>
    <cellStyle name="Normal 6 2 15 4" xfId="36402"/>
    <cellStyle name="Normal 6 2 16" xfId="7612"/>
    <cellStyle name="Normal 6 2 16 2" xfId="17326"/>
    <cellStyle name="Normal 6 2 16 3" xfId="26864"/>
    <cellStyle name="Normal 6 2 16 4" xfId="36403"/>
    <cellStyle name="Normal 6 2 17" xfId="7613"/>
    <cellStyle name="Normal 6 2 17 2" xfId="17327"/>
    <cellStyle name="Normal 6 2 17 3" xfId="26865"/>
    <cellStyle name="Normal 6 2 17 4" xfId="36404"/>
    <cellStyle name="Normal 6 2 18" xfId="7614"/>
    <cellStyle name="Normal 6 2 18 2" xfId="17328"/>
    <cellStyle name="Normal 6 2 18 3" xfId="26866"/>
    <cellStyle name="Normal 6 2 18 4" xfId="36405"/>
    <cellStyle name="Normal 6 2 19" xfId="17301"/>
    <cellStyle name="Normal 6 2 2" xfId="7615"/>
    <cellStyle name="Normal 6 2 2 10" xfId="7616"/>
    <cellStyle name="Normal 6 2 2 10 2" xfId="7617"/>
    <cellStyle name="Normal 6 2 2 10 2 2" xfId="17331"/>
    <cellStyle name="Normal 6 2 2 10 2 3" xfId="26869"/>
    <cellStyle name="Normal 6 2 2 10 2 4" xfId="36408"/>
    <cellStyle name="Normal 6 2 2 10 3" xfId="17330"/>
    <cellStyle name="Normal 6 2 2 10 4" xfId="26868"/>
    <cellStyle name="Normal 6 2 2 10 5" xfId="36407"/>
    <cellStyle name="Normal 6 2 2 11" xfId="7618"/>
    <cellStyle name="Normal 6 2 2 11 2" xfId="17332"/>
    <cellStyle name="Normal 6 2 2 11 3" xfId="26870"/>
    <cellStyle name="Normal 6 2 2 11 4" xfId="36409"/>
    <cellStyle name="Normal 6 2 2 12" xfId="7619"/>
    <cellStyle name="Normal 6 2 2 12 2" xfId="17333"/>
    <cellStyle name="Normal 6 2 2 12 3" xfId="26871"/>
    <cellStyle name="Normal 6 2 2 12 4" xfId="36410"/>
    <cellStyle name="Normal 6 2 2 13" xfId="7620"/>
    <cellStyle name="Normal 6 2 2 13 2" xfId="17334"/>
    <cellStyle name="Normal 6 2 2 13 3" xfId="26872"/>
    <cellStyle name="Normal 6 2 2 13 4" xfId="36411"/>
    <cellStyle name="Normal 6 2 2 14" xfId="7621"/>
    <cellStyle name="Normal 6 2 2 14 2" xfId="17335"/>
    <cellStyle name="Normal 6 2 2 14 3" xfId="26873"/>
    <cellStyle name="Normal 6 2 2 14 4" xfId="36412"/>
    <cellStyle name="Normal 6 2 2 15" xfId="17329"/>
    <cellStyle name="Normal 6 2 2 16" xfId="26867"/>
    <cellStyle name="Normal 6 2 2 17" xfId="36406"/>
    <cellStyle name="Normal 6 2 2 2" xfId="7622"/>
    <cellStyle name="Normal 6 2 2 2 10" xfId="7623"/>
    <cellStyle name="Normal 6 2 2 2 10 2" xfId="17337"/>
    <cellStyle name="Normal 6 2 2 2 10 3" xfId="26875"/>
    <cellStyle name="Normal 6 2 2 2 10 4" xfId="36414"/>
    <cellStyle name="Normal 6 2 2 2 11" xfId="7624"/>
    <cellStyle name="Normal 6 2 2 2 11 2" xfId="17338"/>
    <cellStyle name="Normal 6 2 2 2 11 3" xfId="26876"/>
    <cellStyle name="Normal 6 2 2 2 11 4" xfId="36415"/>
    <cellStyle name="Normal 6 2 2 2 12" xfId="17336"/>
    <cellStyle name="Normal 6 2 2 2 13" xfId="26874"/>
    <cellStyle name="Normal 6 2 2 2 14" xfId="36413"/>
    <cellStyle name="Normal 6 2 2 2 2" xfId="7625"/>
    <cellStyle name="Normal 6 2 2 2 2 10" xfId="36416"/>
    <cellStyle name="Normal 6 2 2 2 2 2" xfId="7626"/>
    <cellStyle name="Normal 6 2 2 2 2 2 2" xfId="7627"/>
    <cellStyle name="Normal 6 2 2 2 2 2 2 2" xfId="17341"/>
    <cellStyle name="Normal 6 2 2 2 2 2 2 3" xfId="26879"/>
    <cellStyle name="Normal 6 2 2 2 2 2 2 4" xfId="36418"/>
    <cellStyle name="Normal 6 2 2 2 2 2 3" xfId="7628"/>
    <cellStyle name="Normal 6 2 2 2 2 2 3 2" xfId="17342"/>
    <cellStyle name="Normal 6 2 2 2 2 2 3 3" xfId="26880"/>
    <cellStyle name="Normal 6 2 2 2 2 2 3 4" xfId="36419"/>
    <cellStyle name="Normal 6 2 2 2 2 2 4" xfId="17340"/>
    <cellStyle name="Normal 6 2 2 2 2 2 5" xfId="26878"/>
    <cellStyle name="Normal 6 2 2 2 2 2 6" xfId="36417"/>
    <cellStyle name="Normal 6 2 2 2 2 3" xfId="7629"/>
    <cellStyle name="Normal 6 2 2 2 2 3 2" xfId="7630"/>
    <cellStyle name="Normal 6 2 2 2 2 3 2 2" xfId="17344"/>
    <cellStyle name="Normal 6 2 2 2 2 3 2 3" xfId="26882"/>
    <cellStyle name="Normal 6 2 2 2 2 3 2 4" xfId="36421"/>
    <cellStyle name="Normal 6 2 2 2 2 3 3" xfId="7631"/>
    <cellStyle name="Normal 6 2 2 2 2 3 3 2" xfId="17345"/>
    <cellStyle name="Normal 6 2 2 2 2 3 3 3" xfId="26883"/>
    <cellStyle name="Normal 6 2 2 2 2 3 3 4" xfId="36422"/>
    <cellStyle name="Normal 6 2 2 2 2 3 4" xfId="17343"/>
    <cellStyle name="Normal 6 2 2 2 2 3 5" xfId="26881"/>
    <cellStyle name="Normal 6 2 2 2 2 3 6" xfId="36420"/>
    <cellStyle name="Normal 6 2 2 2 2 4" xfId="7632"/>
    <cellStyle name="Normal 6 2 2 2 2 4 2" xfId="7633"/>
    <cellStyle name="Normal 6 2 2 2 2 4 2 2" xfId="17347"/>
    <cellStyle name="Normal 6 2 2 2 2 4 2 3" xfId="26885"/>
    <cellStyle name="Normal 6 2 2 2 2 4 2 4" xfId="36424"/>
    <cellStyle name="Normal 6 2 2 2 2 4 3" xfId="17346"/>
    <cellStyle name="Normal 6 2 2 2 2 4 4" xfId="26884"/>
    <cellStyle name="Normal 6 2 2 2 2 4 5" xfId="36423"/>
    <cellStyle name="Normal 6 2 2 2 2 5" xfId="7634"/>
    <cellStyle name="Normal 6 2 2 2 2 5 2" xfId="7635"/>
    <cellStyle name="Normal 6 2 2 2 2 5 2 2" xfId="17349"/>
    <cellStyle name="Normal 6 2 2 2 2 5 2 3" xfId="26887"/>
    <cellStyle name="Normal 6 2 2 2 2 5 2 4" xfId="36426"/>
    <cellStyle name="Normal 6 2 2 2 2 5 3" xfId="17348"/>
    <cellStyle name="Normal 6 2 2 2 2 5 4" xfId="26886"/>
    <cellStyle name="Normal 6 2 2 2 2 5 5" xfId="36425"/>
    <cellStyle name="Normal 6 2 2 2 2 6" xfId="7636"/>
    <cellStyle name="Normal 6 2 2 2 2 6 2" xfId="17350"/>
    <cellStyle name="Normal 6 2 2 2 2 6 3" xfId="26888"/>
    <cellStyle name="Normal 6 2 2 2 2 6 4" xfId="36427"/>
    <cellStyle name="Normal 6 2 2 2 2 7" xfId="7637"/>
    <cellStyle name="Normal 6 2 2 2 2 7 2" xfId="17351"/>
    <cellStyle name="Normal 6 2 2 2 2 7 3" xfId="26889"/>
    <cellStyle name="Normal 6 2 2 2 2 7 4" xfId="36428"/>
    <cellStyle name="Normal 6 2 2 2 2 8" xfId="17339"/>
    <cellStyle name="Normal 6 2 2 2 2 9" xfId="26877"/>
    <cellStyle name="Normal 6 2 2 2 3" xfId="7638"/>
    <cellStyle name="Normal 6 2 2 2 3 10" xfId="36429"/>
    <cellStyle name="Normal 6 2 2 2 3 2" xfId="7639"/>
    <cellStyle name="Normal 6 2 2 2 3 2 2" xfId="7640"/>
    <cellStyle name="Normal 6 2 2 2 3 2 2 2" xfId="17354"/>
    <cellStyle name="Normal 6 2 2 2 3 2 2 3" xfId="26892"/>
    <cellStyle name="Normal 6 2 2 2 3 2 2 4" xfId="36431"/>
    <cellStyle name="Normal 6 2 2 2 3 2 3" xfId="7641"/>
    <cellStyle name="Normal 6 2 2 2 3 2 3 2" xfId="17355"/>
    <cellStyle name="Normal 6 2 2 2 3 2 3 3" xfId="26893"/>
    <cellStyle name="Normal 6 2 2 2 3 2 3 4" xfId="36432"/>
    <cellStyle name="Normal 6 2 2 2 3 2 4" xfId="17353"/>
    <cellStyle name="Normal 6 2 2 2 3 2 5" xfId="26891"/>
    <cellStyle name="Normal 6 2 2 2 3 2 6" xfId="36430"/>
    <cellStyle name="Normal 6 2 2 2 3 3" xfId="7642"/>
    <cellStyle name="Normal 6 2 2 2 3 3 2" xfId="7643"/>
    <cellStyle name="Normal 6 2 2 2 3 3 2 2" xfId="17357"/>
    <cellStyle name="Normal 6 2 2 2 3 3 2 3" xfId="26895"/>
    <cellStyle name="Normal 6 2 2 2 3 3 2 4" xfId="36434"/>
    <cellStyle name="Normal 6 2 2 2 3 3 3" xfId="7644"/>
    <cellStyle name="Normal 6 2 2 2 3 3 3 2" xfId="17358"/>
    <cellStyle name="Normal 6 2 2 2 3 3 3 3" xfId="26896"/>
    <cellStyle name="Normal 6 2 2 2 3 3 3 4" xfId="36435"/>
    <cellStyle name="Normal 6 2 2 2 3 3 4" xfId="17356"/>
    <cellStyle name="Normal 6 2 2 2 3 3 5" xfId="26894"/>
    <cellStyle name="Normal 6 2 2 2 3 3 6" xfId="36433"/>
    <cellStyle name="Normal 6 2 2 2 3 4" xfId="7645"/>
    <cellStyle name="Normal 6 2 2 2 3 4 2" xfId="7646"/>
    <cellStyle name="Normal 6 2 2 2 3 4 2 2" xfId="17360"/>
    <cellStyle name="Normal 6 2 2 2 3 4 2 3" xfId="26898"/>
    <cellStyle name="Normal 6 2 2 2 3 4 2 4" xfId="36437"/>
    <cellStyle name="Normal 6 2 2 2 3 4 3" xfId="17359"/>
    <cellStyle name="Normal 6 2 2 2 3 4 4" xfId="26897"/>
    <cellStyle name="Normal 6 2 2 2 3 4 5" xfId="36436"/>
    <cellStyle name="Normal 6 2 2 2 3 5" xfId="7647"/>
    <cellStyle name="Normal 6 2 2 2 3 5 2" xfId="7648"/>
    <cellStyle name="Normal 6 2 2 2 3 5 2 2" xfId="17362"/>
    <cellStyle name="Normal 6 2 2 2 3 5 2 3" xfId="26900"/>
    <cellStyle name="Normal 6 2 2 2 3 5 2 4" xfId="36439"/>
    <cellStyle name="Normal 6 2 2 2 3 5 3" xfId="17361"/>
    <cellStyle name="Normal 6 2 2 2 3 5 4" xfId="26899"/>
    <cellStyle name="Normal 6 2 2 2 3 5 5" xfId="36438"/>
    <cellStyle name="Normal 6 2 2 2 3 6" xfId="7649"/>
    <cellStyle name="Normal 6 2 2 2 3 6 2" xfId="17363"/>
    <cellStyle name="Normal 6 2 2 2 3 6 3" xfId="26901"/>
    <cellStyle name="Normal 6 2 2 2 3 6 4" xfId="36440"/>
    <cellStyle name="Normal 6 2 2 2 3 7" xfId="7650"/>
    <cellStyle name="Normal 6 2 2 2 3 7 2" xfId="17364"/>
    <cellStyle name="Normal 6 2 2 2 3 7 3" xfId="26902"/>
    <cellStyle name="Normal 6 2 2 2 3 7 4" xfId="36441"/>
    <cellStyle name="Normal 6 2 2 2 3 8" xfId="17352"/>
    <cellStyle name="Normal 6 2 2 2 3 9" xfId="26890"/>
    <cellStyle name="Normal 6 2 2 2 4" xfId="7651"/>
    <cellStyle name="Normal 6 2 2 2 4 2" xfId="7652"/>
    <cellStyle name="Normal 6 2 2 2 4 2 2" xfId="17366"/>
    <cellStyle name="Normal 6 2 2 2 4 2 3" xfId="26904"/>
    <cellStyle name="Normal 6 2 2 2 4 2 4" xfId="36443"/>
    <cellStyle name="Normal 6 2 2 2 4 3" xfId="7653"/>
    <cellStyle name="Normal 6 2 2 2 4 3 2" xfId="17367"/>
    <cellStyle name="Normal 6 2 2 2 4 3 3" xfId="26905"/>
    <cellStyle name="Normal 6 2 2 2 4 3 4" xfId="36444"/>
    <cellStyle name="Normal 6 2 2 2 4 4" xfId="17365"/>
    <cellStyle name="Normal 6 2 2 2 4 5" xfId="26903"/>
    <cellStyle name="Normal 6 2 2 2 4 6" xfId="36442"/>
    <cellStyle name="Normal 6 2 2 2 5" xfId="7654"/>
    <cellStyle name="Normal 6 2 2 2 5 2" xfId="7655"/>
    <cellStyle name="Normal 6 2 2 2 5 2 2" xfId="17369"/>
    <cellStyle name="Normal 6 2 2 2 5 2 3" xfId="26907"/>
    <cellStyle name="Normal 6 2 2 2 5 2 4" xfId="36446"/>
    <cellStyle name="Normal 6 2 2 2 5 3" xfId="7656"/>
    <cellStyle name="Normal 6 2 2 2 5 3 2" xfId="17370"/>
    <cellStyle name="Normal 6 2 2 2 5 3 3" xfId="26908"/>
    <cellStyle name="Normal 6 2 2 2 5 3 4" xfId="36447"/>
    <cellStyle name="Normal 6 2 2 2 5 4" xfId="17368"/>
    <cellStyle name="Normal 6 2 2 2 5 5" xfId="26906"/>
    <cellStyle name="Normal 6 2 2 2 5 6" xfId="36445"/>
    <cellStyle name="Normal 6 2 2 2 6" xfId="7657"/>
    <cellStyle name="Normal 6 2 2 2 6 2" xfId="7658"/>
    <cellStyle name="Normal 6 2 2 2 6 2 2" xfId="17372"/>
    <cellStyle name="Normal 6 2 2 2 6 2 3" xfId="26910"/>
    <cellStyle name="Normal 6 2 2 2 6 2 4" xfId="36449"/>
    <cellStyle name="Normal 6 2 2 2 6 3" xfId="7659"/>
    <cellStyle name="Normal 6 2 2 2 6 3 2" xfId="17373"/>
    <cellStyle name="Normal 6 2 2 2 6 3 3" xfId="26911"/>
    <cellStyle name="Normal 6 2 2 2 6 3 4" xfId="36450"/>
    <cellStyle name="Normal 6 2 2 2 6 4" xfId="17371"/>
    <cellStyle name="Normal 6 2 2 2 6 5" xfId="26909"/>
    <cellStyle name="Normal 6 2 2 2 6 6" xfId="36448"/>
    <cellStyle name="Normal 6 2 2 2 7" xfId="7660"/>
    <cellStyle name="Normal 6 2 2 2 7 2" xfId="7661"/>
    <cellStyle name="Normal 6 2 2 2 7 2 2" xfId="17375"/>
    <cellStyle name="Normal 6 2 2 2 7 2 3" xfId="26913"/>
    <cellStyle name="Normal 6 2 2 2 7 2 4" xfId="36452"/>
    <cellStyle name="Normal 6 2 2 2 7 3" xfId="17374"/>
    <cellStyle name="Normal 6 2 2 2 7 4" xfId="26912"/>
    <cellStyle name="Normal 6 2 2 2 7 5" xfId="36451"/>
    <cellStyle name="Normal 6 2 2 2 8" xfId="7662"/>
    <cellStyle name="Normal 6 2 2 2 8 2" xfId="17376"/>
    <cellStyle name="Normal 6 2 2 2 8 3" xfId="26914"/>
    <cellStyle name="Normal 6 2 2 2 8 4" xfId="36453"/>
    <cellStyle name="Normal 6 2 2 2 9" xfId="7663"/>
    <cellStyle name="Normal 6 2 2 2 9 2" xfId="17377"/>
    <cellStyle name="Normal 6 2 2 2 9 3" xfId="26915"/>
    <cellStyle name="Normal 6 2 2 2 9 4" xfId="36454"/>
    <cellStyle name="Normal 6 2 2 3" xfId="7664"/>
    <cellStyle name="Normal 6 2 2 3 10" xfId="26916"/>
    <cellStyle name="Normal 6 2 2 3 11" xfId="36455"/>
    <cellStyle name="Normal 6 2 2 3 2" xfId="7665"/>
    <cellStyle name="Normal 6 2 2 3 2 2" xfId="7666"/>
    <cellStyle name="Normal 6 2 2 3 2 2 2" xfId="17380"/>
    <cellStyle name="Normal 6 2 2 3 2 2 3" xfId="26918"/>
    <cellStyle name="Normal 6 2 2 3 2 2 4" xfId="36457"/>
    <cellStyle name="Normal 6 2 2 3 2 3" xfId="7667"/>
    <cellStyle name="Normal 6 2 2 3 2 3 2" xfId="17381"/>
    <cellStyle name="Normal 6 2 2 3 2 3 3" xfId="26919"/>
    <cellStyle name="Normal 6 2 2 3 2 3 4" xfId="36458"/>
    <cellStyle name="Normal 6 2 2 3 2 4" xfId="17379"/>
    <cellStyle name="Normal 6 2 2 3 2 5" xfId="26917"/>
    <cellStyle name="Normal 6 2 2 3 2 6" xfId="36456"/>
    <cellStyle name="Normal 6 2 2 3 3" xfId="7668"/>
    <cellStyle name="Normal 6 2 2 3 3 2" xfId="7669"/>
    <cellStyle name="Normal 6 2 2 3 3 2 2" xfId="17383"/>
    <cellStyle name="Normal 6 2 2 3 3 2 3" xfId="26921"/>
    <cellStyle name="Normal 6 2 2 3 3 2 4" xfId="36460"/>
    <cellStyle name="Normal 6 2 2 3 3 3" xfId="7670"/>
    <cellStyle name="Normal 6 2 2 3 3 3 2" xfId="17384"/>
    <cellStyle name="Normal 6 2 2 3 3 3 3" xfId="26922"/>
    <cellStyle name="Normal 6 2 2 3 3 3 4" xfId="36461"/>
    <cellStyle name="Normal 6 2 2 3 3 4" xfId="17382"/>
    <cellStyle name="Normal 6 2 2 3 3 5" xfId="26920"/>
    <cellStyle name="Normal 6 2 2 3 3 6" xfId="36459"/>
    <cellStyle name="Normal 6 2 2 3 4" xfId="7671"/>
    <cellStyle name="Normal 6 2 2 3 4 2" xfId="7672"/>
    <cellStyle name="Normal 6 2 2 3 4 2 2" xfId="17386"/>
    <cellStyle name="Normal 6 2 2 3 4 2 3" xfId="26924"/>
    <cellStyle name="Normal 6 2 2 3 4 2 4" xfId="36463"/>
    <cellStyle name="Normal 6 2 2 3 4 3" xfId="17385"/>
    <cellStyle name="Normal 6 2 2 3 4 4" xfId="26923"/>
    <cellStyle name="Normal 6 2 2 3 4 5" xfId="36462"/>
    <cellStyle name="Normal 6 2 2 3 5" xfId="7673"/>
    <cellStyle name="Normal 6 2 2 3 5 2" xfId="7674"/>
    <cellStyle name="Normal 6 2 2 3 5 2 2" xfId="17388"/>
    <cellStyle name="Normal 6 2 2 3 5 2 3" xfId="26926"/>
    <cellStyle name="Normal 6 2 2 3 5 2 4" xfId="36465"/>
    <cellStyle name="Normal 6 2 2 3 5 3" xfId="17387"/>
    <cellStyle name="Normal 6 2 2 3 5 4" xfId="26925"/>
    <cellStyle name="Normal 6 2 2 3 5 5" xfId="36464"/>
    <cellStyle name="Normal 6 2 2 3 6" xfId="7675"/>
    <cellStyle name="Normal 6 2 2 3 6 2" xfId="17389"/>
    <cellStyle name="Normal 6 2 2 3 6 3" xfId="26927"/>
    <cellStyle name="Normal 6 2 2 3 6 4" xfId="36466"/>
    <cellStyle name="Normal 6 2 2 3 7" xfId="7676"/>
    <cellStyle name="Normal 6 2 2 3 7 2" xfId="17390"/>
    <cellStyle name="Normal 6 2 2 3 7 3" xfId="26928"/>
    <cellStyle name="Normal 6 2 2 3 7 4" xfId="36467"/>
    <cellStyle name="Normal 6 2 2 3 8" xfId="7677"/>
    <cellStyle name="Normal 6 2 2 3 8 2" xfId="17391"/>
    <cellStyle name="Normal 6 2 2 3 8 3" xfId="26929"/>
    <cellStyle name="Normal 6 2 2 3 8 4" xfId="36468"/>
    <cellStyle name="Normal 6 2 2 3 9" xfId="17378"/>
    <cellStyle name="Normal 6 2 2 4" xfId="7678"/>
    <cellStyle name="Normal 6 2 2 4 10" xfId="36469"/>
    <cellStyle name="Normal 6 2 2 4 2" xfId="7679"/>
    <cellStyle name="Normal 6 2 2 4 2 2" xfId="7680"/>
    <cellStyle name="Normal 6 2 2 4 2 2 2" xfId="17394"/>
    <cellStyle name="Normal 6 2 2 4 2 2 3" xfId="26932"/>
    <cellStyle name="Normal 6 2 2 4 2 2 4" xfId="36471"/>
    <cellStyle name="Normal 6 2 2 4 2 3" xfId="7681"/>
    <cellStyle name="Normal 6 2 2 4 2 3 2" xfId="17395"/>
    <cellStyle name="Normal 6 2 2 4 2 3 3" xfId="26933"/>
    <cellStyle name="Normal 6 2 2 4 2 3 4" xfId="36472"/>
    <cellStyle name="Normal 6 2 2 4 2 4" xfId="17393"/>
    <cellStyle name="Normal 6 2 2 4 2 5" xfId="26931"/>
    <cellStyle name="Normal 6 2 2 4 2 6" xfId="36470"/>
    <cellStyle name="Normal 6 2 2 4 3" xfId="7682"/>
    <cellStyle name="Normal 6 2 2 4 3 2" xfId="7683"/>
    <cellStyle name="Normal 6 2 2 4 3 2 2" xfId="17397"/>
    <cellStyle name="Normal 6 2 2 4 3 2 3" xfId="26935"/>
    <cellStyle name="Normal 6 2 2 4 3 2 4" xfId="36474"/>
    <cellStyle name="Normal 6 2 2 4 3 3" xfId="7684"/>
    <cellStyle name="Normal 6 2 2 4 3 3 2" xfId="17398"/>
    <cellStyle name="Normal 6 2 2 4 3 3 3" xfId="26936"/>
    <cellStyle name="Normal 6 2 2 4 3 3 4" xfId="36475"/>
    <cellStyle name="Normal 6 2 2 4 3 4" xfId="17396"/>
    <cellStyle name="Normal 6 2 2 4 3 5" xfId="26934"/>
    <cellStyle name="Normal 6 2 2 4 3 6" xfId="36473"/>
    <cellStyle name="Normal 6 2 2 4 4" xfId="7685"/>
    <cellStyle name="Normal 6 2 2 4 4 2" xfId="7686"/>
    <cellStyle name="Normal 6 2 2 4 4 2 2" xfId="17400"/>
    <cellStyle name="Normal 6 2 2 4 4 2 3" xfId="26938"/>
    <cellStyle name="Normal 6 2 2 4 4 2 4" xfId="36477"/>
    <cellStyle name="Normal 6 2 2 4 4 3" xfId="17399"/>
    <cellStyle name="Normal 6 2 2 4 4 4" xfId="26937"/>
    <cellStyle name="Normal 6 2 2 4 4 5" xfId="36476"/>
    <cellStyle name="Normal 6 2 2 4 5" xfId="7687"/>
    <cellStyle name="Normal 6 2 2 4 5 2" xfId="7688"/>
    <cellStyle name="Normal 6 2 2 4 5 2 2" xfId="17402"/>
    <cellStyle name="Normal 6 2 2 4 5 2 3" xfId="26940"/>
    <cellStyle name="Normal 6 2 2 4 5 2 4" xfId="36479"/>
    <cellStyle name="Normal 6 2 2 4 5 3" xfId="17401"/>
    <cellStyle name="Normal 6 2 2 4 5 4" xfId="26939"/>
    <cellStyle name="Normal 6 2 2 4 5 5" xfId="36478"/>
    <cellStyle name="Normal 6 2 2 4 6" xfId="7689"/>
    <cellStyle name="Normal 6 2 2 4 6 2" xfId="17403"/>
    <cellStyle name="Normal 6 2 2 4 6 3" xfId="26941"/>
    <cellStyle name="Normal 6 2 2 4 6 4" xfId="36480"/>
    <cellStyle name="Normal 6 2 2 4 7" xfId="7690"/>
    <cellStyle name="Normal 6 2 2 4 7 2" xfId="17404"/>
    <cellStyle name="Normal 6 2 2 4 7 3" xfId="26942"/>
    <cellStyle name="Normal 6 2 2 4 7 4" xfId="36481"/>
    <cellStyle name="Normal 6 2 2 4 8" xfId="17392"/>
    <cellStyle name="Normal 6 2 2 4 9" xfId="26930"/>
    <cellStyle name="Normal 6 2 2 5" xfId="7691"/>
    <cellStyle name="Normal 6 2 2 5 10" xfId="36482"/>
    <cellStyle name="Normal 6 2 2 5 2" xfId="7692"/>
    <cellStyle name="Normal 6 2 2 5 2 2" xfId="7693"/>
    <cellStyle name="Normal 6 2 2 5 2 2 2" xfId="17407"/>
    <cellStyle name="Normal 6 2 2 5 2 2 3" xfId="26945"/>
    <cellStyle name="Normal 6 2 2 5 2 2 4" xfId="36484"/>
    <cellStyle name="Normal 6 2 2 5 2 3" xfId="7694"/>
    <cellStyle name="Normal 6 2 2 5 2 3 2" xfId="17408"/>
    <cellStyle name="Normal 6 2 2 5 2 3 3" xfId="26946"/>
    <cellStyle name="Normal 6 2 2 5 2 3 4" xfId="36485"/>
    <cellStyle name="Normal 6 2 2 5 2 4" xfId="17406"/>
    <cellStyle name="Normal 6 2 2 5 2 5" xfId="26944"/>
    <cellStyle name="Normal 6 2 2 5 2 6" xfId="36483"/>
    <cellStyle name="Normal 6 2 2 5 3" xfId="7695"/>
    <cellStyle name="Normal 6 2 2 5 3 2" xfId="7696"/>
    <cellStyle name="Normal 6 2 2 5 3 2 2" xfId="17410"/>
    <cellStyle name="Normal 6 2 2 5 3 2 3" xfId="26948"/>
    <cellStyle name="Normal 6 2 2 5 3 2 4" xfId="36487"/>
    <cellStyle name="Normal 6 2 2 5 3 3" xfId="17409"/>
    <cellStyle name="Normal 6 2 2 5 3 4" xfId="26947"/>
    <cellStyle name="Normal 6 2 2 5 3 5" xfId="36486"/>
    <cellStyle name="Normal 6 2 2 5 4" xfId="7697"/>
    <cellStyle name="Normal 6 2 2 5 4 2" xfId="7698"/>
    <cellStyle name="Normal 6 2 2 5 4 2 2" xfId="17412"/>
    <cellStyle name="Normal 6 2 2 5 4 2 3" xfId="26950"/>
    <cellStyle name="Normal 6 2 2 5 4 2 4" xfId="36489"/>
    <cellStyle name="Normal 6 2 2 5 4 3" xfId="17411"/>
    <cellStyle name="Normal 6 2 2 5 4 4" xfId="26949"/>
    <cellStyle name="Normal 6 2 2 5 4 5" xfId="36488"/>
    <cellStyle name="Normal 6 2 2 5 5" xfId="7699"/>
    <cellStyle name="Normal 6 2 2 5 5 2" xfId="7700"/>
    <cellStyle name="Normal 6 2 2 5 5 2 2" xfId="17414"/>
    <cellStyle name="Normal 6 2 2 5 5 2 3" xfId="26952"/>
    <cellStyle name="Normal 6 2 2 5 5 2 4" xfId="36491"/>
    <cellStyle name="Normal 6 2 2 5 5 3" xfId="17413"/>
    <cellStyle name="Normal 6 2 2 5 5 4" xfId="26951"/>
    <cellStyle name="Normal 6 2 2 5 5 5" xfId="36490"/>
    <cellStyle name="Normal 6 2 2 5 6" xfId="7701"/>
    <cellStyle name="Normal 6 2 2 5 6 2" xfId="17415"/>
    <cellStyle name="Normal 6 2 2 5 6 3" xfId="26953"/>
    <cellStyle name="Normal 6 2 2 5 6 4" xfId="36492"/>
    <cellStyle name="Normal 6 2 2 5 7" xfId="7702"/>
    <cellStyle name="Normal 6 2 2 5 7 2" xfId="17416"/>
    <cellStyle name="Normal 6 2 2 5 7 3" xfId="26954"/>
    <cellStyle name="Normal 6 2 2 5 7 4" xfId="36493"/>
    <cellStyle name="Normal 6 2 2 5 8" xfId="17405"/>
    <cellStyle name="Normal 6 2 2 5 9" xfId="26943"/>
    <cellStyle name="Normal 6 2 2 6" xfId="7703"/>
    <cellStyle name="Normal 6 2 2 6 10" xfId="36494"/>
    <cellStyle name="Normal 6 2 2 6 2" xfId="7704"/>
    <cellStyle name="Normal 6 2 2 6 2 2" xfId="7705"/>
    <cellStyle name="Normal 6 2 2 6 2 2 2" xfId="17419"/>
    <cellStyle name="Normal 6 2 2 6 2 2 3" xfId="26957"/>
    <cellStyle name="Normal 6 2 2 6 2 2 4" xfId="36496"/>
    <cellStyle name="Normal 6 2 2 6 2 3" xfId="7706"/>
    <cellStyle name="Normal 6 2 2 6 2 3 2" xfId="17420"/>
    <cellStyle name="Normal 6 2 2 6 2 3 3" xfId="26958"/>
    <cellStyle name="Normal 6 2 2 6 2 3 4" xfId="36497"/>
    <cellStyle name="Normal 6 2 2 6 2 4" xfId="17418"/>
    <cellStyle name="Normal 6 2 2 6 2 5" xfId="26956"/>
    <cellStyle name="Normal 6 2 2 6 2 6" xfId="36495"/>
    <cellStyle name="Normal 6 2 2 6 3" xfId="7707"/>
    <cellStyle name="Normal 6 2 2 6 3 2" xfId="7708"/>
    <cellStyle name="Normal 6 2 2 6 3 2 2" xfId="17422"/>
    <cellStyle name="Normal 6 2 2 6 3 2 3" xfId="26960"/>
    <cellStyle name="Normal 6 2 2 6 3 2 4" xfId="36499"/>
    <cellStyle name="Normal 6 2 2 6 3 3" xfId="17421"/>
    <cellStyle name="Normal 6 2 2 6 3 4" xfId="26959"/>
    <cellStyle name="Normal 6 2 2 6 3 5" xfId="36498"/>
    <cellStyle name="Normal 6 2 2 6 4" xfId="7709"/>
    <cellStyle name="Normal 6 2 2 6 4 2" xfId="7710"/>
    <cellStyle name="Normal 6 2 2 6 4 2 2" xfId="17424"/>
    <cellStyle name="Normal 6 2 2 6 4 2 3" xfId="26962"/>
    <cellStyle name="Normal 6 2 2 6 4 2 4" xfId="36501"/>
    <cellStyle name="Normal 6 2 2 6 4 3" xfId="17423"/>
    <cellStyle name="Normal 6 2 2 6 4 4" xfId="26961"/>
    <cellStyle name="Normal 6 2 2 6 4 5" xfId="36500"/>
    <cellStyle name="Normal 6 2 2 6 5" xfId="7711"/>
    <cellStyle name="Normal 6 2 2 6 5 2" xfId="7712"/>
    <cellStyle name="Normal 6 2 2 6 5 2 2" xfId="17426"/>
    <cellStyle name="Normal 6 2 2 6 5 2 3" xfId="26964"/>
    <cellStyle name="Normal 6 2 2 6 5 2 4" xfId="36503"/>
    <cellStyle name="Normal 6 2 2 6 5 3" xfId="17425"/>
    <cellStyle name="Normal 6 2 2 6 5 4" xfId="26963"/>
    <cellStyle name="Normal 6 2 2 6 5 5" xfId="36502"/>
    <cellStyle name="Normal 6 2 2 6 6" xfId="7713"/>
    <cellStyle name="Normal 6 2 2 6 6 2" xfId="17427"/>
    <cellStyle name="Normal 6 2 2 6 6 3" xfId="26965"/>
    <cellStyle name="Normal 6 2 2 6 6 4" xfId="36504"/>
    <cellStyle name="Normal 6 2 2 6 7" xfId="7714"/>
    <cellStyle name="Normal 6 2 2 6 7 2" xfId="17428"/>
    <cellStyle name="Normal 6 2 2 6 7 3" xfId="26966"/>
    <cellStyle name="Normal 6 2 2 6 7 4" xfId="36505"/>
    <cellStyle name="Normal 6 2 2 6 8" xfId="17417"/>
    <cellStyle name="Normal 6 2 2 6 9" xfId="26955"/>
    <cellStyle name="Normal 6 2 2 7" xfId="7715"/>
    <cellStyle name="Normal 6 2 2 7 2" xfId="7716"/>
    <cellStyle name="Normal 6 2 2 7 2 2" xfId="17430"/>
    <cellStyle name="Normal 6 2 2 7 2 3" xfId="26968"/>
    <cellStyle name="Normal 6 2 2 7 2 4" xfId="36507"/>
    <cellStyle name="Normal 6 2 2 7 3" xfId="7717"/>
    <cellStyle name="Normal 6 2 2 7 3 2" xfId="17431"/>
    <cellStyle name="Normal 6 2 2 7 3 3" xfId="26969"/>
    <cellStyle name="Normal 6 2 2 7 3 4" xfId="36508"/>
    <cellStyle name="Normal 6 2 2 7 4" xfId="17429"/>
    <cellStyle name="Normal 6 2 2 7 5" xfId="26967"/>
    <cellStyle name="Normal 6 2 2 7 6" xfId="36506"/>
    <cellStyle name="Normal 6 2 2 8" xfId="7718"/>
    <cellStyle name="Normal 6 2 2 8 2" xfId="7719"/>
    <cellStyle name="Normal 6 2 2 8 2 2" xfId="17433"/>
    <cellStyle name="Normal 6 2 2 8 2 3" xfId="26971"/>
    <cellStyle name="Normal 6 2 2 8 2 4" xfId="36510"/>
    <cellStyle name="Normal 6 2 2 8 3" xfId="7720"/>
    <cellStyle name="Normal 6 2 2 8 3 2" xfId="17434"/>
    <cellStyle name="Normal 6 2 2 8 3 3" xfId="26972"/>
    <cellStyle name="Normal 6 2 2 8 3 4" xfId="36511"/>
    <cellStyle name="Normal 6 2 2 8 4" xfId="17432"/>
    <cellStyle name="Normal 6 2 2 8 5" xfId="26970"/>
    <cellStyle name="Normal 6 2 2 8 6" xfId="36509"/>
    <cellStyle name="Normal 6 2 2 9" xfId="7721"/>
    <cellStyle name="Normal 6 2 2 9 2" xfId="7722"/>
    <cellStyle name="Normal 6 2 2 9 2 2" xfId="17436"/>
    <cellStyle name="Normal 6 2 2 9 2 3" xfId="26974"/>
    <cellStyle name="Normal 6 2 2 9 2 4" xfId="36513"/>
    <cellStyle name="Normal 6 2 2 9 3" xfId="7723"/>
    <cellStyle name="Normal 6 2 2 9 3 2" xfId="17437"/>
    <cellStyle name="Normal 6 2 2 9 3 3" xfId="26975"/>
    <cellStyle name="Normal 6 2 2 9 3 4" xfId="36514"/>
    <cellStyle name="Normal 6 2 2 9 4" xfId="17435"/>
    <cellStyle name="Normal 6 2 2 9 5" xfId="26973"/>
    <cellStyle name="Normal 6 2 2 9 6" xfId="36512"/>
    <cellStyle name="Normal 6 2 20" xfId="26839"/>
    <cellStyle name="Normal 6 2 21" xfId="36378"/>
    <cellStyle name="Normal 6 2 3" xfId="7724"/>
    <cellStyle name="Normal 6 2 3 10" xfId="7725"/>
    <cellStyle name="Normal 6 2 3 10 2" xfId="17439"/>
    <cellStyle name="Normal 6 2 3 10 3" xfId="26977"/>
    <cellStyle name="Normal 6 2 3 10 4" xfId="36516"/>
    <cellStyle name="Normal 6 2 3 11" xfId="7726"/>
    <cellStyle name="Normal 6 2 3 11 2" xfId="17440"/>
    <cellStyle name="Normal 6 2 3 11 3" xfId="26978"/>
    <cellStyle name="Normal 6 2 3 11 4" xfId="36517"/>
    <cellStyle name="Normal 6 2 3 12" xfId="7727"/>
    <cellStyle name="Normal 6 2 3 12 2" xfId="17441"/>
    <cellStyle name="Normal 6 2 3 12 3" xfId="26979"/>
    <cellStyle name="Normal 6 2 3 12 4" xfId="36518"/>
    <cellStyle name="Normal 6 2 3 13" xfId="17438"/>
    <cellStyle name="Normal 6 2 3 14" xfId="26976"/>
    <cellStyle name="Normal 6 2 3 15" xfId="36515"/>
    <cellStyle name="Normal 6 2 3 2" xfId="7728"/>
    <cellStyle name="Normal 6 2 3 2 10" xfId="26980"/>
    <cellStyle name="Normal 6 2 3 2 11" xfId="36519"/>
    <cellStyle name="Normal 6 2 3 2 2" xfId="7729"/>
    <cellStyle name="Normal 6 2 3 2 2 2" xfId="7730"/>
    <cellStyle name="Normal 6 2 3 2 2 2 2" xfId="17444"/>
    <cellStyle name="Normal 6 2 3 2 2 2 3" xfId="26982"/>
    <cellStyle name="Normal 6 2 3 2 2 2 4" xfId="36521"/>
    <cellStyle name="Normal 6 2 3 2 2 3" xfId="7731"/>
    <cellStyle name="Normal 6 2 3 2 2 3 2" xfId="17445"/>
    <cellStyle name="Normal 6 2 3 2 2 3 3" xfId="26983"/>
    <cellStyle name="Normal 6 2 3 2 2 3 4" xfId="36522"/>
    <cellStyle name="Normal 6 2 3 2 2 4" xfId="17443"/>
    <cellStyle name="Normal 6 2 3 2 2 5" xfId="26981"/>
    <cellStyle name="Normal 6 2 3 2 2 6" xfId="36520"/>
    <cellStyle name="Normal 6 2 3 2 3" xfId="7732"/>
    <cellStyle name="Normal 6 2 3 2 3 2" xfId="7733"/>
    <cellStyle name="Normal 6 2 3 2 3 2 2" xfId="17447"/>
    <cellStyle name="Normal 6 2 3 2 3 2 3" xfId="26985"/>
    <cellStyle name="Normal 6 2 3 2 3 2 4" xfId="36524"/>
    <cellStyle name="Normal 6 2 3 2 3 3" xfId="7734"/>
    <cellStyle name="Normal 6 2 3 2 3 3 2" xfId="17448"/>
    <cellStyle name="Normal 6 2 3 2 3 3 3" xfId="26986"/>
    <cellStyle name="Normal 6 2 3 2 3 3 4" xfId="36525"/>
    <cellStyle name="Normal 6 2 3 2 3 4" xfId="17446"/>
    <cellStyle name="Normal 6 2 3 2 3 5" xfId="26984"/>
    <cellStyle name="Normal 6 2 3 2 3 6" xfId="36523"/>
    <cellStyle name="Normal 6 2 3 2 4" xfId="7735"/>
    <cellStyle name="Normal 6 2 3 2 4 2" xfId="7736"/>
    <cellStyle name="Normal 6 2 3 2 4 2 2" xfId="17450"/>
    <cellStyle name="Normal 6 2 3 2 4 2 3" xfId="26988"/>
    <cellStyle name="Normal 6 2 3 2 4 2 4" xfId="36527"/>
    <cellStyle name="Normal 6 2 3 2 4 3" xfId="17449"/>
    <cellStyle name="Normal 6 2 3 2 4 4" xfId="26987"/>
    <cellStyle name="Normal 6 2 3 2 4 5" xfId="36526"/>
    <cellStyle name="Normal 6 2 3 2 5" xfId="7737"/>
    <cellStyle name="Normal 6 2 3 2 5 2" xfId="7738"/>
    <cellStyle name="Normal 6 2 3 2 5 2 2" xfId="17452"/>
    <cellStyle name="Normal 6 2 3 2 5 2 3" xfId="26990"/>
    <cellStyle name="Normal 6 2 3 2 5 2 4" xfId="36529"/>
    <cellStyle name="Normal 6 2 3 2 5 3" xfId="17451"/>
    <cellStyle name="Normal 6 2 3 2 5 4" xfId="26989"/>
    <cellStyle name="Normal 6 2 3 2 5 5" xfId="36528"/>
    <cellStyle name="Normal 6 2 3 2 6" xfId="7739"/>
    <cellStyle name="Normal 6 2 3 2 6 2" xfId="17453"/>
    <cellStyle name="Normal 6 2 3 2 6 3" xfId="26991"/>
    <cellStyle name="Normal 6 2 3 2 6 4" xfId="36530"/>
    <cellStyle name="Normal 6 2 3 2 7" xfId="7740"/>
    <cellStyle name="Normal 6 2 3 2 7 2" xfId="17454"/>
    <cellStyle name="Normal 6 2 3 2 7 3" xfId="26992"/>
    <cellStyle name="Normal 6 2 3 2 7 4" xfId="36531"/>
    <cellStyle name="Normal 6 2 3 2 8" xfId="7741"/>
    <cellStyle name="Normal 6 2 3 2 8 2" xfId="17455"/>
    <cellStyle name="Normal 6 2 3 2 8 3" xfId="26993"/>
    <cellStyle name="Normal 6 2 3 2 8 4" xfId="36532"/>
    <cellStyle name="Normal 6 2 3 2 9" xfId="17442"/>
    <cellStyle name="Normal 6 2 3 3" xfId="7742"/>
    <cellStyle name="Normal 6 2 3 3 10" xfId="36533"/>
    <cellStyle name="Normal 6 2 3 3 2" xfId="7743"/>
    <cellStyle name="Normal 6 2 3 3 2 2" xfId="7744"/>
    <cellStyle name="Normal 6 2 3 3 2 2 2" xfId="17458"/>
    <cellStyle name="Normal 6 2 3 3 2 2 3" xfId="26996"/>
    <cellStyle name="Normal 6 2 3 3 2 2 4" xfId="36535"/>
    <cellStyle name="Normal 6 2 3 3 2 3" xfId="7745"/>
    <cellStyle name="Normal 6 2 3 3 2 3 2" xfId="17459"/>
    <cellStyle name="Normal 6 2 3 3 2 3 3" xfId="26997"/>
    <cellStyle name="Normal 6 2 3 3 2 3 4" xfId="36536"/>
    <cellStyle name="Normal 6 2 3 3 2 4" xfId="17457"/>
    <cellStyle name="Normal 6 2 3 3 2 5" xfId="26995"/>
    <cellStyle name="Normal 6 2 3 3 2 6" xfId="36534"/>
    <cellStyle name="Normal 6 2 3 3 3" xfId="7746"/>
    <cellStyle name="Normal 6 2 3 3 3 2" xfId="7747"/>
    <cellStyle name="Normal 6 2 3 3 3 2 2" xfId="17461"/>
    <cellStyle name="Normal 6 2 3 3 3 2 3" xfId="26999"/>
    <cellStyle name="Normal 6 2 3 3 3 2 4" xfId="36538"/>
    <cellStyle name="Normal 6 2 3 3 3 3" xfId="7748"/>
    <cellStyle name="Normal 6 2 3 3 3 3 2" xfId="17462"/>
    <cellStyle name="Normal 6 2 3 3 3 3 3" xfId="27000"/>
    <cellStyle name="Normal 6 2 3 3 3 3 4" xfId="36539"/>
    <cellStyle name="Normal 6 2 3 3 3 4" xfId="17460"/>
    <cellStyle name="Normal 6 2 3 3 3 5" xfId="26998"/>
    <cellStyle name="Normal 6 2 3 3 3 6" xfId="36537"/>
    <cellStyle name="Normal 6 2 3 3 4" xfId="7749"/>
    <cellStyle name="Normal 6 2 3 3 4 2" xfId="7750"/>
    <cellStyle name="Normal 6 2 3 3 4 2 2" xfId="17464"/>
    <cellStyle name="Normal 6 2 3 3 4 2 3" xfId="27002"/>
    <cellStyle name="Normal 6 2 3 3 4 2 4" xfId="36541"/>
    <cellStyle name="Normal 6 2 3 3 4 3" xfId="17463"/>
    <cellStyle name="Normal 6 2 3 3 4 4" xfId="27001"/>
    <cellStyle name="Normal 6 2 3 3 4 5" xfId="36540"/>
    <cellStyle name="Normal 6 2 3 3 5" xfId="7751"/>
    <cellStyle name="Normal 6 2 3 3 5 2" xfId="7752"/>
    <cellStyle name="Normal 6 2 3 3 5 2 2" xfId="17466"/>
    <cellStyle name="Normal 6 2 3 3 5 2 3" xfId="27004"/>
    <cellStyle name="Normal 6 2 3 3 5 2 4" xfId="36543"/>
    <cellStyle name="Normal 6 2 3 3 5 3" xfId="17465"/>
    <cellStyle name="Normal 6 2 3 3 5 4" xfId="27003"/>
    <cellStyle name="Normal 6 2 3 3 5 5" xfId="36542"/>
    <cellStyle name="Normal 6 2 3 3 6" xfId="7753"/>
    <cellStyle name="Normal 6 2 3 3 6 2" xfId="17467"/>
    <cellStyle name="Normal 6 2 3 3 6 3" xfId="27005"/>
    <cellStyle name="Normal 6 2 3 3 6 4" xfId="36544"/>
    <cellStyle name="Normal 6 2 3 3 7" xfId="7754"/>
    <cellStyle name="Normal 6 2 3 3 7 2" xfId="17468"/>
    <cellStyle name="Normal 6 2 3 3 7 3" xfId="27006"/>
    <cellStyle name="Normal 6 2 3 3 7 4" xfId="36545"/>
    <cellStyle name="Normal 6 2 3 3 8" xfId="17456"/>
    <cellStyle name="Normal 6 2 3 3 9" xfId="26994"/>
    <cellStyle name="Normal 6 2 3 4" xfId="7755"/>
    <cellStyle name="Normal 6 2 3 4 10" xfId="36546"/>
    <cellStyle name="Normal 6 2 3 4 2" xfId="7756"/>
    <cellStyle name="Normal 6 2 3 4 2 2" xfId="7757"/>
    <cellStyle name="Normal 6 2 3 4 2 2 2" xfId="17471"/>
    <cellStyle name="Normal 6 2 3 4 2 2 3" xfId="27009"/>
    <cellStyle name="Normal 6 2 3 4 2 2 4" xfId="36548"/>
    <cellStyle name="Normal 6 2 3 4 2 3" xfId="7758"/>
    <cellStyle name="Normal 6 2 3 4 2 3 2" xfId="17472"/>
    <cellStyle name="Normal 6 2 3 4 2 3 3" xfId="27010"/>
    <cellStyle name="Normal 6 2 3 4 2 3 4" xfId="36549"/>
    <cellStyle name="Normal 6 2 3 4 2 4" xfId="17470"/>
    <cellStyle name="Normal 6 2 3 4 2 5" xfId="27008"/>
    <cellStyle name="Normal 6 2 3 4 2 6" xfId="36547"/>
    <cellStyle name="Normal 6 2 3 4 3" xfId="7759"/>
    <cellStyle name="Normal 6 2 3 4 3 2" xfId="7760"/>
    <cellStyle name="Normal 6 2 3 4 3 2 2" xfId="17474"/>
    <cellStyle name="Normal 6 2 3 4 3 2 3" xfId="27012"/>
    <cellStyle name="Normal 6 2 3 4 3 2 4" xfId="36551"/>
    <cellStyle name="Normal 6 2 3 4 3 3" xfId="17473"/>
    <cellStyle name="Normal 6 2 3 4 3 4" xfId="27011"/>
    <cellStyle name="Normal 6 2 3 4 3 5" xfId="36550"/>
    <cellStyle name="Normal 6 2 3 4 4" xfId="7761"/>
    <cellStyle name="Normal 6 2 3 4 4 2" xfId="7762"/>
    <cellStyle name="Normal 6 2 3 4 4 2 2" xfId="17476"/>
    <cellStyle name="Normal 6 2 3 4 4 2 3" xfId="27014"/>
    <cellStyle name="Normal 6 2 3 4 4 2 4" xfId="36553"/>
    <cellStyle name="Normal 6 2 3 4 4 3" xfId="17475"/>
    <cellStyle name="Normal 6 2 3 4 4 4" xfId="27013"/>
    <cellStyle name="Normal 6 2 3 4 4 5" xfId="36552"/>
    <cellStyle name="Normal 6 2 3 4 5" xfId="7763"/>
    <cellStyle name="Normal 6 2 3 4 5 2" xfId="7764"/>
    <cellStyle name="Normal 6 2 3 4 5 2 2" xfId="17478"/>
    <cellStyle name="Normal 6 2 3 4 5 2 3" xfId="27016"/>
    <cellStyle name="Normal 6 2 3 4 5 2 4" xfId="36555"/>
    <cellStyle name="Normal 6 2 3 4 5 3" xfId="17477"/>
    <cellStyle name="Normal 6 2 3 4 5 4" xfId="27015"/>
    <cellStyle name="Normal 6 2 3 4 5 5" xfId="36554"/>
    <cellStyle name="Normal 6 2 3 4 6" xfId="7765"/>
    <cellStyle name="Normal 6 2 3 4 6 2" xfId="17479"/>
    <cellStyle name="Normal 6 2 3 4 6 3" xfId="27017"/>
    <cellStyle name="Normal 6 2 3 4 6 4" xfId="36556"/>
    <cellStyle name="Normal 6 2 3 4 7" xfId="7766"/>
    <cellStyle name="Normal 6 2 3 4 7 2" xfId="17480"/>
    <cellStyle name="Normal 6 2 3 4 7 3" xfId="27018"/>
    <cellStyle name="Normal 6 2 3 4 7 4" xfId="36557"/>
    <cellStyle name="Normal 6 2 3 4 8" xfId="17469"/>
    <cellStyle name="Normal 6 2 3 4 9" xfId="27007"/>
    <cellStyle name="Normal 6 2 3 5" xfId="7767"/>
    <cellStyle name="Normal 6 2 3 5 2" xfId="7768"/>
    <cellStyle name="Normal 6 2 3 5 2 2" xfId="17482"/>
    <cellStyle name="Normal 6 2 3 5 2 3" xfId="27020"/>
    <cellStyle name="Normal 6 2 3 5 2 4" xfId="36559"/>
    <cellStyle name="Normal 6 2 3 5 3" xfId="7769"/>
    <cellStyle name="Normal 6 2 3 5 3 2" xfId="17483"/>
    <cellStyle name="Normal 6 2 3 5 3 3" xfId="27021"/>
    <cellStyle name="Normal 6 2 3 5 3 4" xfId="36560"/>
    <cellStyle name="Normal 6 2 3 5 4" xfId="17481"/>
    <cellStyle name="Normal 6 2 3 5 5" xfId="27019"/>
    <cellStyle name="Normal 6 2 3 5 6" xfId="36558"/>
    <cellStyle name="Normal 6 2 3 6" xfId="7770"/>
    <cellStyle name="Normal 6 2 3 6 2" xfId="7771"/>
    <cellStyle name="Normal 6 2 3 6 2 2" xfId="17485"/>
    <cellStyle name="Normal 6 2 3 6 2 3" xfId="27023"/>
    <cellStyle name="Normal 6 2 3 6 2 4" xfId="36562"/>
    <cellStyle name="Normal 6 2 3 6 3" xfId="7772"/>
    <cellStyle name="Normal 6 2 3 6 3 2" xfId="17486"/>
    <cellStyle name="Normal 6 2 3 6 3 3" xfId="27024"/>
    <cellStyle name="Normal 6 2 3 6 3 4" xfId="36563"/>
    <cellStyle name="Normal 6 2 3 6 4" xfId="17484"/>
    <cellStyle name="Normal 6 2 3 6 5" xfId="27022"/>
    <cellStyle name="Normal 6 2 3 6 6" xfId="36561"/>
    <cellStyle name="Normal 6 2 3 7" xfId="7773"/>
    <cellStyle name="Normal 6 2 3 7 2" xfId="7774"/>
    <cellStyle name="Normal 6 2 3 7 2 2" xfId="17488"/>
    <cellStyle name="Normal 6 2 3 7 2 3" xfId="27026"/>
    <cellStyle name="Normal 6 2 3 7 2 4" xfId="36565"/>
    <cellStyle name="Normal 6 2 3 7 3" xfId="7775"/>
    <cellStyle name="Normal 6 2 3 7 3 2" xfId="17489"/>
    <cellStyle name="Normal 6 2 3 7 3 3" xfId="27027"/>
    <cellStyle name="Normal 6 2 3 7 3 4" xfId="36566"/>
    <cellStyle name="Normal 6 2 3 7 4" xfId="17487"/>
    <cellStyle name="Normal 6 2 3 7 5" xfId="27025"/>
    <cellStyle name="Normal 6 2 3 7 6" xfId="36564"/>
    <cellStyle name="Normal 6 2 3 8" xfId="7776"/>
    <cellStyle name="Normal 6 2 3 8 2" xfId="7777"/>
    <cellStyle name="Normal 6 2 3 8 2 2" xfId="17491"/>
    <cellStyle name="Normal 6 2 3 8 2 3" xfId="27029"/>
    <cellStyle name="Normal 6 2 3 8 2 4" xfId="36568"/>
    <cellStyle name="Normal 6 2 3 8 3" xfId="17490"/>
    <cellStyle name="Normal 6 2 3 8 4" xfId="27028"/>
    <cellStyle name="Normal 6 2 3 8 5" xfId="36567"/>
    <cellStyle name="Normal 6 2 3 9" xfId="7778"/>
    <cellStyle name="Normal 6 2 3 9 2" xfId="17492"/>
    <cellStyle name="Normal 6 2 3 9 3" xfId="27030"/>
    <cellStyle name="Normal 6 2 3 9 4" xfId="36569"/>
    <cellStyle name="Normal 6 2 4" xfId="7779"/>
    <cellStyle name="Normal 6 2 4 10" xfId="7780"/>
    <cellStyle name="Normal 6 2 4 10 2" xfId="17494"/>
    <cellStyle name="Normal 6 2 4 10 3" xfId="27032"/>
    <cellStyle name="Normal 6 2 4 10 4" xfId="36571"/>
    <cellStyle name="Normal 6 2 4 11" xfId="7781"/>
    <cellStyle name="Normal 6 2 4 11 2" xfId="17495"/>
    <cellStyle name="Normal 6 2 4 11 3" xfId="27033"/>
    <cellStyle name="Normal 6 2 4 11 4" xfId="36572"/>
    <cellStyle name="Normal 6 2 4 12" xfId="17493"/>
    <cellStyle name="Normal 6 2 4 13" xfId="27031"/>
    <cellStyle name="Normal 6 2 4 14" xfId="36570"/>
    <cellStyle name="Normal 6 2 4 2" xfId="7782"/>
    <cellStyle name="Normal 6 2 4 2 10" xfId="36573"/>
    <cellStyle name="Normal 6 2 4 2 2" xfId="7783"/>
    <cellStyle name="Normal 6 2 4 2 2 2" xfId="7784"/>
    <cellStyle name="Normal 6 2 4 2 2 2 2" xfId="17498"/>
    <cellStyle name="Normal 6 2 4 2 2 2 3" xfId="27036"/>
    <cellStyle name="Normal 6 2 4 2 2 2 4" xfId="36575"/>
    <cellStyle name="Normal 6 2 4 2 2 3" xfId="7785"/>
    <cellStyle name="Normal 6 2 4 2 2 3 2" xfId="17499"/>
    <cellStyle name="Normal 6 2 4 2 2 3 3" xfId="27037"/>
    <cellStyle name="Normal 6 2 4 2 2 3 4" xfId="36576"/>
    <cellStyle name="Normal 6 2 4 2 2 4" xfId="17497"/>
    <cellStyle name="Normal 6 2 4 2 2 5" xfId="27035"/>
    <cellStyle name="Normal 6 2 4 2 2 6" xfId="36574"/>
    <cellStyle name="Normal 6 2 4 2 3" xfId="7786"/>
    <cellStyle name="Normal 6 2 4 2 3 2" xfId="7787"/>
    <cellStyle name="Normal 6 2 4 2 3 2 2" xfId="17501"/>
    <cellStyle name="Normal 6 2 4 2 3 2 3" xfId="27039"/>
    <cellStyle name="Normal 6 2 4 2 3 2 4" xfId="36578"/>
    <cellStyle name="Normal 6 2 4 2 3 3" xfId="7788"/>
    <cellStyle name="Normal 6 2 4 2 3 3 2" xfId="17502"/>
    <cellStyle name="Normal 6 2 4 2 3 3 3" xfId="27040"/>
    <cellStyle name="Normal 6 2 4 2 3 3 4" xfId="36579"/>
    <cellStyle name="Normal 6 2 4 2 3 4" xfId="17500"/>
    <cellStyle name="Normal 6 2 4 2 3 5" xfId="27038"/>
    <cellStyle name="Normal 6 2 4 2 3 6" xfId="36577"/>
    <cellStyle name="Normal 6 2 4 2 4" xfId="7789"/>
    <cellStyle name="Normal 6 2 4 2 4 2" xfId="7790"/>
    <cellStyle name="Normal 6 2 4 2 4 2 2" xfId="17504"/>
    <cellStyle name="Normal 6 2 4 2 4 2 3" xfId="27042"/>
    <cellStyle name="Normal 6 2 4 2 4 2 4" xfId="36581"/>
    <cellStyle name="Normal 6 2 4 2 4 3" xfId="17503"/>
    <cellStyle name="Normal 6 2 4 2 4 4" xfId="27041"/>
    <cellStyle name="Normal 6 2 4 2 4 5" xfId="36580"/>
    <cellStyle name="Normal 6 2 4 2 5" xfId="7791"/>
    <cellStyle name="Normal 6 2 4 2 5 2" xfId="7792"/>
    <cellStyle name="Normal 6 2 4 2 5 2 2" xfId="17506"/>
    <cellStyle name="Normal 6 2 4 2 5 2 3" xfId="27044"/>
    <cellStyle name="Normal 6 2 4 2 5 2 4" xfId="36583"/>
    <cellStyle name="Normal 6 2 4 2 5 3" xfId="17505"/>
    <cellStyle name="Normal 6 2 4 2 5 4" xfId="27043"/>
    <cellStyle name="Normal 6 2 4 2 5 5" xfId="36582"/>
    <cellStyle name="Normal 6 2 4 2 6" xfId="7793"/>
    <cellStyle name="Normal 6 2 4 2 6 2" xfId="17507"/>
    <cellStyle name="Normal 6 2 4 2 6 3" xfId="27045"/>
    <cellStyle name="Normal 6 2 4 2 6 4" xfId="36584"/>
    <cellStyle name="Normal 6 2 4 2 7" xfId="7794"/>
    <cellStyle name="Normal 6 2 4 2 7 2" xfId="17508"/>
    <cellStyle name="Normal 6 2 4 2 7 3" xfId="27046"/>
    <cellStyle name="Normal 6 2 4 2 7 4" xfId="36585"/>
    <cellStyle name="Normal 6 2 4 2 8" xfId="17496"/>
    <cellStyle name="Normal 6 2 4 2 9" xfId="27034"/>
    <cellStyle name="Normal 6 2 4 3" xfId="7795"/>
    <cellStyle name="Normal 6 2 4 3 10" xfId="36586"/>
    <cellStyle name="Normal 6 2 4 3 2" xfId="7796"/>
    <cellStyle name="Normal 6 2 4 3 2 2" xfId="7797"/>
    <cellStyle name="Normal 6 2 4 3 2 2 2" xfId="17511"/>
    <cellStyle name="Normal 6 2 4 3 2 2 3" xfId="27049"/>
    <cellStyle name="Normal 6 2 4 3 2 2 4" xfId="36588"/>
    <cellStyle name="Normal 6 2 4 3 2 3" xfId="7798"/>
    <cellStyle name="Normal 6 2 4 3 2 3 2" xfId="17512"/>
    <cellStyle name="Normal 6 2 4 3 2 3 3" xfId="27050"/>
    <cellStyle name="Normal 6 2 4 3 2 3 4" xfId="36589"/>
    <cellStyle name="Normal 6 2 4 3 2 4" xfId="17510"/>
    <cellStyle name="Normal 6 2 4 3 2 5" xfId="27048"/>
    <cellStyle name="Normal 6 2 4 3 2 6" xfId="36587"/>
    <cellStyle name="Normal 6 2 4 3 3" xfId="7799"/>
    <cellStyle name="Normal 6 2 4 3 3 2" xfId="7800"/>
    <cellStyle name="Normal 6 2 4 3 3 2 2" xfId="17514"/>
    <cellStyle name="Normal 6 2 4 3 3 2 3" xfId="27052"/>
    <cellStyle name="Normal 6 2 4 3 3 2 4" xfId="36591"/>
    <cellStyle name="Normal 6 2 4 3 3 3" xfId="7801"/>
    <cellStyle name="Normal 6 2 4 3 3 3 2" xfId="17515"/>
    <cellStyle name="Normal 6 2 4 3 3 3 3" xfId="27053"/>
    <cellStyle name="Normal 6 2 4 3 3 3 4" xfId="36592"/>
    <cellStyle name="Normal 6 2 4 3 3 4" xfId="17513"/>
    <cellStyle name="Normal 6 2 4 3 3 5" xfId="27051"/>
    <cellStyle name="Normal 6 2 4 3 3 6" xfId="36590"/>
    <cellStyle name="Normal 6 2 4 3 4" xfId="7802"/>
    <cellStyle name="Normal 6 2 4 3 4 2" xfId="7803"/>
    <cellStyle name="Normal 6 2 4 3 4 2 2" xfId="17517"/>
    <cellStyle name="Normal 6 2 4 3 4 2 3" xfId="27055"/>
    <cellStyle name="Normal 6 2 4 3 4 2 4" xfId="36594"/>
    <cellStyle name="Normal 6 2 4 3 4 3" xfId="17516"/>
    <cellStyle name="Normal 6 2 4 3 4 4" xfId="27054"/>
    <cellStyle name="Normal 6 2 4 3 4 5" xfId="36593"/>
    <cellStyle name="Normal 6 2 4 3 5" xfId="7804"/>
    <cellStyle name="Normal 6 2 4 3 5 2" xfId="7805"/>
    <cellStyle name="Normal 6 2 4 3 5 2 2" xfId="17519"/>
    <cellStyle name="Normal 6 2 4 3 5 2 3" xfId="27057"/>
    <cellStyle name="Normal 6 2 4 3 5 2 4" xfId="36596"/>
    <cellStyle name="Normal 6 2 4 3 5 3" xfId="17518"/>
    <cellStyle name="Normal 6 2 4 3 5 4" xfId="27056"/>
    <cellStyle name="Normal 6 2 4 3 5 5" xfId="36595"/>
    <cellStyle name="Normal 6 2 4 3 6" xfId="7806"/>
    <cellStyle name="Normal 6 2 4 3 6 2" xfId="17520"/>
    <cellStyle name="Normal 6 2 4 3 6 3" xfId="27058"/>
    <cellStyle name="Normal 6 2 4 3 6 4" xfId="36597"/>
    <cellStyle name="Normal 6 2 4 3 7" xfId="7807"/>
    <cellStyle name="Normal 6 2 4 3 7 2" xfId="17521"/>
    <cellStyle name="Normal 6 2 4 3 7 3" xfId="27059"/>
    <cellStyle name="Normal 6 2 4 3 7 4" xfId="36598"/>
    <cellStyle name="Normal 6 2 4 3 8" xfId="17509"/>
    <cellStyle name="Normal 6 2 4 3 9" xfId="27047"/>
    <cellStyle name="Normal 6 2 4 4" xfId="7808"/>
    <cellStyle name="Normal 6 2 4 4 2" xfId="7809"/>
    <cellStyle name="Normal 6 2 4 4 2 2" xfId="17523"/>
    <cellStyle name="Normal 6 2 4 4 2 3" xfId="27061"/>
    <cellStyle name="Normal 6 2 4 4 2 4" xfId="36600"/>
    <cellStyle name="Normal 6 2 4 4 3" xfId="7810"/>
    <cellStyle name="Normal 6 2 4 4 3 2" xfId="17524"/>
    <cellStyle name="Normal 6 2 4 4 3 3" xfId="27062"/>
    <cellStyle name="Normal 6 2 4 4 3 4" xfId="36601"/>
    <cellStyle name="Normal 6 2 4 4 4" xfId="17522"/>
    <cellStyle name="Normal 6 2 4 4 5" xfId="27060"/>
    <cellStyle name="Normal 6 2 4 4 6" xfId="36599"/>
    <cellStyle name="Normal 6 2 4 5" xfId="7811"/>
    <cellStyle name="Normal 6 2 4 5 2" xfId="7812"/>
    <cellStyle name="Normal 6 2 4 5 2 2" xfId="17526"/>
    <cellStyle name="Normal 6 2 4 5 2 3" xfId="27064"/>
    <cellStyle name="Normal 6 2 4 5 2 4" xfId="36603"/>
    <cellStyle name="Normal 6 2 4 5 3" xfId="7813"/>
    <cellStyle name="Normal 6 2 4 5 3 2" xfId="17527"/>
    <cellStyle name="Normal 6 2 4 5 3 3" xfId="27065"/>
    <cellStyle name="Normal 6 2 4 5 3 4" xfId="36604"/>
    <cellStyle name="Normal 6 2 4 5 4" xfId="17525"/>
    <cellStyle name="Normal 6 2 4 5 5" xfId="27063"/>
    <cellStyle name="Normal 6 2 4 5 6" xfId="36602"/>
    <cellStyle name="Normal 6 2 4 6" xfId="7814"/>
    <cellStyle name="Normal 6 2 4 6 2" xfId="7815"/>
    <cellStyle name="Normal 6 2 4 6 2 2" xfId="17529"/>
    <cellStyle name="Normal 6 2 4 6 2 3" xfId="27067"/>
    <cellStyle name="Normal 6 2 4 6 2 4" xfId="36606"/>
    <cellStyle name="Normal 6 2 4 6 3" xfId="7816"/>
    <cellStyle name="Normal 6 2 4 6 3 2" xfId="17530"/>
    <cellStyle name="Normal 6 2 4 6 3 3" xfId="27068"/>
    <cellStyle name="Normal 6 2 4 6 3 4" xfId="36607"/>
    <cellStyle name="Normal 6 2 4 6 4" xfId="17528"/>
    <cellStyle name="Normal 6 2 4 6 5" xfId="27066"/>
    <cellStyle name="Normal 6 2 4 6 6" xfId="36605"/>
    <cellStyle name="Normal 6 2 4 7" xfId="7817"/>
    <cellStyle name="Normal 6 2 4 7 2" xfId="7818"/>
    <cellStyle name="Normal 6 2 4 7 2 2" xfId="17532"/>
    <cellStyle name="Normal 6 2 4 7 2 3" xfId="27070"/>
    <cellStyle name="Normal 6 2 4 7 2 4" xfId="36609"/>
    <cellStyle name="Normal 6 2 4 7 3" xfId="17531"/>
    <cellStyle name="Normal 6 2 4 7 4" xfId="27069"/>
    <cellStyle name="Normal 6 2 4 7 5" xfId="36608"/>
    <cellStyle name="Normal 6 2 4 8" xfId="7819"/>
    <cellStyle name="Normal 6 2 4 8 2" xfId="17533"/>
    <cellStyle name="Normal 6 2 4 8 3" xfId="27071"/>
    <cellStyle name="Normal 6 2 4 8 4" xfId="36610"/>
    <cellStyle name="Normal 6 2 4 9" xfId="7820"/>
    <cellStyle name="Normal 6 2 4 9 2" xfId="17534"/>
    <cellStyle name="Normal 6 2 4 9 3" xfId="27072"/>
    <cellStyle name="Normal 6 2 4 9 4" xfId="36611"/>
    <cellStyle name="Normal 6 2 5" xfId="7821"/>
    <cellStyle name="Normal 6 2 5 10" xfId="27073"/>
    <cellStyle name="Normal 6 2 5 11" xfId="36612"/>
    <cellStyle name="Normal 6 2 5 2" xfId="7822"/>
    <cellStyle name="Normal 6 2 5 2 2" xfId="7823"/>
    <cellStyle name="Normal 6 2 5 2 2 2" xfId="17537"/>
    <cellStyle name="Normal 6 2 5 2 2 3" xfId="27075"/>
    <cellStyle name="Normal 6 2 5 2 2 4" xfId="36614"/>
    <cellStyle name="Normal 6 2 5 2 3" xfId="7824"/>
    <cellStyle name="Normal 6 2 5 2 3 2" xfId="17538"/>
    <cellStyle name="Normal 6 2 5 2 3 3" xfId="27076"/>
    <cellStyle name="Normal 6 2 5 2 3 4" xfId="36615"/>
    <cellStyle name="Normal 6 2 5 2 4" xfId="17536"/>
    <cellStyle name="Normal 6 2 5 2 5" xfId="27074"/>
    <cellStyle name="Normal 6 2 5 2 6" xfId="36613"/>
    <cellStyle name="Normal 6 2 5 3" xfId="7825"/>
    <cellStyle name="Normal 6 2 5 3 2" xfId="7826"/>
    <cellStyle name="Normal 6 2 5 3 2 2" xfId="17540"/>
    <cellStyle name="Normal 6 2 5 3 2 3" xfId="27078"/>
    <cellStyle name="Normal 6 2 5 3 2 4" xfId="36617"/>
    <cellStyle name="Normal 6 2 5 3 3" xfId="7827"/>
    <cellStyle name="Normal 6 2 5 3 3 2" xfId="17541"/>
    <cellStyle name="Normal 6 2 5 3 3 3" xfId="27079"/>
    <cellStyle name="Normal 6 2 5 3 3 4" xfId="36618"/>
    <cellStyle name="Normal 6 2 5 3 4" xfId="17539"/>
    <cellStyle name="Normal 6 2 5 3 5" xfId="27077"/>
    <cellStyle name="Normal 6 2 5 3 6" xfId="36616"/>
    <cellStyle name="Normal 6 2 5 4" xfId="7828"/>
    <cellStyle name="Normal 6 2 5 4 2" xfId="7829"/>
    <cellStyle name="Normal 6 2 5 4 2 2" xfId="17543"/>
    <cellStyle name="Normal 6 2 5 4 2 3" xfId="27081"/>
    <cellStyle name="Normal 6 2 5 4 2 4" xfId="36620"/>
    <cellStyle name="Normal 6 2 5 4 3" xfId="17542"/>
    <cellStyle name="Normal 6 2 5 4 4" xfId="27080"/>
    <cellStyle name="Normal 6 2 5 4 5" xfId="36619"/>
    <cellStyle name="Normal 6 2 5 5" xfId="7830"/>
    <cellStyle name="Normal 6 2 5 5 2" xfId="7831"/>
    <cellStyle name="Normal 6 2 5 5 2 2" xfId="17545"/>
    <cellStyle name="Normal 6 2 5 5 2 3" xfId="27083"/>
    <cellStyle name="Normal 6 2 5 5 2 4" xfId="36622"/>
    <cellStyle name="Normal 6 2 5 5 3" xfId="17544"/>
    <cellStyle name="Normal 6 2 5 5 4" xfId="27082"/>
    <cellStyle name="Normal 6 2 5 5 5" xfId="36621"/>
    <cellStyle name="Normal 6 2 5 6" xfId="7832"/>
    <cellStyle name="Normal 6 2 5 6 2" xfId="17546"/>
    <cellStyle name="Normal 6 2 5 6 3" xfId="27084"/>
    <cellStyle name="Normal 6 2 5 6 4" xfId="36623"/>
    <cellStyle name="Normal 6 2 5 7" xfId="7833"/>
    <cellStyle name="Normal 6 2 5 7 2" xfId="17547"/>
    <cellStyle name="Normal 6 2 5 7 3" xfId="27085"/>
    <cellStyle name="Normal 6 2 5 7 4" xfId="36624"/>
    <cellStyle name="Normal 6 2 5 8" xfId="7834"/>
    <cellStyle name="Normal 6 2 5 8 2" xfId="17548"/>
    <cellStyle name="Normal 6 2 5 8 3" xfId="27086"/>
    <cellStyle name="Normal 6 2 5 8 4" xfId="36625"/>
    <cellStyle name="Normal 6 2 5 9" xfId="17535"/>
    <cellStyle name="Normal 6 2 6" xfId="7835"/>
    <cellStyle name="Normal 6 2 6 10" xfId="36626"/>
    <cellStyle name="Normal 6 2 6 2" xfId="7836"/>
    <cellStyle name="Normal 6 2 6 2 2" xfId="7837"/>
    <cellStyle name="Normal 6 2 6 2 2 2" xfId="17551"/>
    <cellStyle name="Normal 6 2 6 2 2 3" xfId="27089"/>
    <cellStyle name="Normal 6 2 6 2 2 4" xfId="36628"/>
    <cellStyle name="Normal 6 2 6 2 3" xfId="7838"/>
    <cellStyle name="Normal 6 2 6 2 3 2" xfId="17552"/>
    <cellStyle name="Normal 6 2 6 2 3 3" xfId="27090"/>
    <cellStyle name="Normal 6 2 6 2 3 4" xfId="36629"/>
    <cellStyle name="Normal 6 2 6 2 4" xfId="17550"/>
    <cellStyle name="Normal 6 2 6 2 5" xfId="27088"/>
    <cellStyle name="Normal 6 2 6 2 6" xfId="36627"/>
    <cellStyle name="Normal 6 2 6 3" xfId="7839"/>
    <cellStyle name="Normal 6 2 6 3 2" xfId="7840"/>
    <cellStyle name="Normal 6 2 6 3 2 2" xfId="17554"/>
    <cellStyle name="Normal 6 2 6 3 2 3" xfId="27092"/>
    <cellStyle name="Normal 6 2 6 3 2 4" xfId="36631"/>
    <cellStyle name="Normal 6 2 6 3 3" xfId="7841"/>
    <cellStyle name="Normal 6 2 6 3 3 2" xfId="17555"/>
    <cellStyle name="Normal 6 2 6 3 3 3" xfId="27093"/>
    <cellStyle name="Normal 6 2 6 3 3 4" xfId="36632"/>
    <cellStyle name="Normal 6 2 6 3 4" xfId="17553"/>
    <cellStyle name="Normal 6 2 6 3 5" xfId="27091"/>
    <cellStyle name="Normal 6 2 6 3 6" xfId="36630"/>
    <cellStyle name="Normal 6 2 6 4" xfId="7842"/>
    <cellStyle name="Normal 6 2 6 4 2" xfId="7843"/>
    <cellStyle name="Normal 6 2 6 4 2 2" xfId="17557"/>
    <cellStyle name="Normal 6 2 6 4 2 3" xfId="27095"/>
    <cellStyle name="Normal 6 2 6 4 2 4" xfId="36634"/>
    <cellStyle name="Normal 6 2 6 4 3" xfId="17556"/>
    <cellStyle name="Normal 6 2 6 4 4" xfId="27094"/>
    <cellStyle name="Normal 6 2 6 4 5" xfId="36633"/>
    <cellStyle name="Normal 6 2 6 5" xfId="7844"/>
    <cellStyle name="Normal 6 2 6 5 2" xfId="7845"/>
    <cellStyle name="Normal 6 2 6 5 2 2" xfId="17559"/>
    <cellStyle name="Normal 6 2 6 5 2 3" xfId="27097"/>
    <cellStyle name="Normal 6 2 6 5 2 4" xfId="36636"/>
    <cellStyle name="Normal 6 2 6 5 3" xfId="17558"/>
    <cellStyle name="Normal 6 2 6 5 4" xfId="27096"/>
    <cellStyle name="Normal 6 2 6 5 5" xfId="36635"/>
    <cellStyle name="Normal 6 2 6 6" xfId="7846"/>
    <cellStyle name="Normal 6 2 6 6 2" xfId="17560"/>
    <cellStyle name="Normal 6 2 6 6 3" xfId="27098"/>
    <cellStyle name="Normal 6 2 6 6 4" xfId="36637"/>
    <cellStyle name="Normal 6 2 6 7" xfId="7847"/>
    <cellStyle name="Normal 6 2 6 7 2" xfId="17561"/>
    <cellStyle name="Normal 6 2 6 7 3" xfId="27099"/>
    <cellStyle name="Normal 6 2 6 7 4" xfId="36638"/>
    <cellStyle name="Normal 6 2 6 8" xfId="17549"/>
    <cellStyle name="Normal 6 2 6 9" xfId="27087"/>
    <cellStyle name="Normal 6 2 7" xfId="7848"/>
    <cellStyle name="Normal 6 2 7 10" xfId="36639"/>
    <cellStyle name="Normal 6 2 7 2" xfId="7849"/>
    <cellStyle name="Normal 6 2 7 2 2" xfId="7850"/>
    <cellStyle name="Normal 6 2 7 2 2 2" xfId="17564"/>
    <cellStyle name="Normal 6 2 7 2 2 3" xfId="27102"/>
    <cellStyle name="Normal 6 2 7 2 2 4" xfId="36641"/>
    <cellStyle name="Normal 6 2 7 2 3" xfId="7851"/>
    <cellStyle name="Normal 6 2 7 2 3 2" xfId="17565"/>
    <cellStyle name="Normal 6 2 7 2 3 3" xfId="27103"/>
    <cellStyle name="Normal 6 2 7 2 3 4" xfId="36642"/>
    <cellStyle name="Normal 6 2 7 2 4" xfId="17563"/>
    <cellStyle name="Normal 6 2 7 2 5" xfId="27101"/>
    <cellStyle name="Normal 6 2 7 2 6" xfId="36640"/>
    <cellStyle name="Normal 6 2 7 3" xfId="7852"/>
    <cellStyle name="Normal 6 2 7 3 2" xfId="7853"/>
    <cellStyle name="Normal 6 2 7 3 2 2" xfId="17567"/>
    <cellStyle name="Normal 6 2 7 3 2 3" xfId="27105"/>
    <cellStyle name="Normal 6 2 7 3 2 4" xfId="36644"/>
    <cellStyle name="Normal 6 2 7 3 3" xfId="7854"/>
    <cellStyle name="Normal 6 2 7 3 3 2" xfId="17568"/>
    <cellStyle name="Normal 6 2 7 3 3 3" xfId="27106"/>
    <cellStyle name="Normal 6 2 7 3 3 4" xfId="36645"/>
    <cellStyle name="Normal 6 2 7 3 4" xfId="17566"/>
    <cellStyle name="Normal 6 2 7 3 5" xfId="27104"/>
    <cellStyle name="Normal 6 2 7 3 6" xfId="36643"/>
    <cellStyle name="Normal 6 2 7 4" xfId="7855"/>
    <cellStyle name="Normal 6 2 7 4 2" xfId="7856"/>
    <cellStyle name="Normal 6 2 7 4 2 2" xfId="17570"/>
    <cellStyle name="Normal 6 2 7 4 2 3" xfId="27108"/>
    <cellStyle name="Normal 6 2 7 4 2 4" xfId="36647"/>
    <cellStyle name="Normal 6 2 7 4 3" xfId="17569"/>
    <cellStyle name="Normal 6 2 7 4 4" xfId="27107"/>
    <cellStyle name="Normal 6 2 7 4 5" xfId="36646"/>
    <cellStyle name="Normal 6 2 7 5" xfId="7857"/>
    <cellStyle name="Normal 6 2 7 5 2" xfId="7858"/>
    <cellStyle name="Normal 6 2 7 5 2 2" xfId="17572"/>
    <cellStyle name="Normal 6 2 7 5 2 3" xfId="27110"/>
    <cellStyle name="Normal 6 2 7 5 2 4" xfId="36649"/>
    <cellStyle name="Normal 6 2 7 5 3" xfId="17571"/>
    <cellStyle name="Normal 6 2 7 5 4" xfId="27109"/>
    <cellStyle name="Normal 6 2 7 5 5" xfId="36648"/>
    <cellStyle name="Normal 6 2 7 6" xfId="7859"/>
    <cellStyle name="Normal 6 2 7 6 2" xfId="17573"/>
    <cellStyle name="Normal 6 2 7 6 3" xfId="27111"/>
    <cellStyle name="Normal 6 2 7 6 4" xfId="36650"/>
    <cellStyle name="Normal 6 2 7 7" xfId="7860"/>
    <cellStyle name="Normal 6 2 7 7 2" xfId="17574"/>
    <cellStyle name="Normal 6 2 7 7 3" xfId="27112"/>
    <cellStyle name="Normal 6 2 7 7 4" xfId="36651"/>
    <cellStyle name="Normal 6 2 7 8" xfId="17562"/>
    <cellStyle name="Normal 6 2 7 9" xfId="27100"/>
    <cellStyle name="Normal 6 2 8" xfId="7861"/>
    <cellStyle name="Normal 6 2 8 10" xfId="36652"/>
    <cellStyle name="Normal 6 2 8 2" xfId="7862"/>
    <cellStyle name="Normal 6 2 8 2 2" xfId="7863"/>
    <cellStyle name="Normal 6 2 8 2 2 2" xfId="17577"/>
    <cellStyle name="Normal 6 2 8 2 2 3" xfId="27115"/>
    <cellStyle name="Normal 6 2 8 2 2 4" xfId="36654"/>
    <cellStyle name="Normal 6 2 8 2 3" xfId="7864"/>
    <cellStyle name="Normal 6 2 8 2 3 2" xfId="17578"/>
    <cellStyle name="Normal 6 2 8 2 3 3" xfId="27116"/>
    <cellStyle name="Normal 6 2 8 2 3 4" xfId="36655"/>
    <cellStyle name="Normal 6 2 8 2 4" xfId="17576"/>
    <cellStyle name="Normal 6 2 8 2 5" xfId="27114"/>
    <cellStyle name="Normal 6 2 8 2 6" xfId="36653"/>
    <cellStyle name="Normal 6 2 8 3" xfId="7865"/>
    <cellStyle name="Normal 6 2 8 3 2" xfId="7866"/>
    <cellStyle name="Normal 6 2 8 3 2 2" xfId="17580"/>
    <cellStyle name="Normal 6 2 8 3 2 3" xfId="27118"/>
    <cellStyle name="Normal 6 2 8 3 2 4" xfId="36657"/>
    <cellStyle name="Normal 6 2 8 3 3" xfId="7867"/>
    <cellStyle name="Normal 6 2 8 3 3 2" xfId="17581"/>
    <cellStyle name="Normal 6 2 8 3 3 3" xfId="27119"/>
    <cellStyle name="Normal 6 2 8 3 3 4" xfId="36658"/>
    <cellStyle name="Normal 6 2 8 3 4" xfId="17579"/>
    <cellStyle name="Normal 6 2 8 3 5" xfId="27117"/>
    <cellStyle name="Normal 6 2 8 3 6" xfId="36656"/>
    <cellStyle name="Normal 6 2 8 4" xfId="7868"/>
    <cellStyle name="Normal 6 2 8 4 2" xfId="7869"/>
    <cellStyle name="Normal 6 2 8 4 2 2" xfId="17583"/>
    <cellStyle name="Normal 6 2 8 4 2 3" xfId="27121"/>
    <cellStyle name="Normal 6 2 8 4 2 4" xfId="36660"/>
    <cellStyle name="Normal 6 2 8 4 3" xfId="17582"/>
    <cellStyle name="Normal 6 2 8 4 4" xfId="27120"/>
    <cellStyle name="Normal 6 2 8 4 5" xfId="36659"/>
    <cellStyle name="Normal 6 2 8 5" xfId="7870"/>
    <cellStyle name="Normal 6 2 8 5 2" xfId="7871"/>
    <cellStyle name="Normal 6 2 8 5 2 2" xfId="17585"/>
    <cellStyle name="Normal 6 2 8 5 2 3" xfId="27123"/>
    <cellStyle name="Normal 6 2 8 5 2 4" xfId="36662"/>
    <cellStyle name="Normal 6 2 8 5 3" xfId="17584"/>
    <cellStyle name="Normal 6 2 8 5 4" xfId="27122"/>
    <cellStyle name="Normal 6 2 8 5 5" xfId="36661"/>
    <cellStyle name="Normal 6 2 8 6" xfId="7872"/>
    <cellStyle name="Normal 6 2 8 6 2" xfId="17586"/>
    <cellStyle name="Normal 6 2 8 6 3" xfId="27124"/>
    <cellStyle name="Normal 6 2 8 6 4" xfId="36663"/>
    <cellStyle name="Normal 6 2 8 7" xfId="7873"/>
    <cellStyle name="Normal 6 2 8 7 2" xfId="17587"/>
    <cellStyle name="Normal 6 2 8 7 3" xfId="27125"/>
    <cellStyle name="Normal 6 2 8 7 4" xfId="36664"/>
    <cellStyle name="Normal 6 2 8 8" xfId="17575"/>
    <cellStyle name="Normal 6 2 8 9" xfId="27113"/>
    <cellStyle name="Normal 6 2 9" xfId="7874"/>
    <cellStyle name="Normal 6 2 9 10" xfId="36665"/>
    <cellStyle name="Normal 6 2 9 2" xfId="7875"/>
    <cellStyle name="Normal 6 2 9 2 2" xfId="7876"/>
    <cellStyle name="Normal 6 2 9 2 2 2" xfId="17590"/>
    <cellStyle name="Normal 6 2 9 2 2 3" xfId="27128"/>
    <cellStyle name="Normal 6 2 9 2 2 4" xfId="36667"/>
    <cellStyle name="Normal 6 2 9 2 3" xfId="7877"/>
    <cellStyle name="Normal 6 2 9 2 3 2" xfId="17591"/>
    <cellStyle name="Normal 6 2 9 2 3 3" xfId="27129"/>
    <cellStyle name="Normal 6 2 9 2 3 4" xfId="36668"/>
    <cellStyle name="Normal 6 2 9 2 4" xfId="17589"/>
    <cellStyle name="Normal 6 2 9 2 5" xfId="27127"/>
    <cellStyle name="Normal 6 2 9 2 6" xfId="36666"/>
    <cellStyle name="Normal 6 2 9 3" xfId="7878"/>
    <cellStyle name="Normal 6 2 9 3 2" xfId="7879"/>
    <cellStyle name="Normal 6 2 9 3 2 2" xfId="17593"/>
    <cellStyle name="Normal 6 2 9 3 2 3" xfId="27131"/>
    <cellStyle name="Normal 6 2 9 3 2 4" xfId="36670"/>
    <cellStyle name="Normal 6 2 9 3 3" xfId="17592"/>
    <cellStyle name="Normal 6 2 9 3 4" xfId="27130"/>
    <cellStyle name="Normal 6 2 9 3 5" xfId="36669"/>
    <cellStyle name="Normal 6 2 9 4" xfId="7880"/>
    <cellStyle name="Normal 6 2 9 4 2" xfId="7881"/>
    <cellStyle name="Normal 6 2 9 4 2 2" xfId="17595"/>
    <cellStyle name="Normal 6 2 9 4 2 3" xfId="27133"/>
    <cellStyle name="Normal 6 2 9 4 2 4" xfId="36672"/>
    <cellStyle name="Normal 6 2 9 4 3" xfId="17594"/>
    <cellStyle name="Normal 6 2 9 4 4" xfId="27132"/>
    <cellStyle name="Normal 6 2 9 4 5" xfId="36671"/>
    <cellStyle name="Normal 6 2 9 5" xfId="7882"/>
    <cellStyle name="Normal 6 2 9 5 2" xfId="7883"/>
    <cellStyle name="Normal 6 2 9 5 2 2" xfId="17597"/>
    <cellStyle name="Normal 6 2 9 5 2 3" xfId="27135"/>
    <cellStyle name="Normal 6 2 9 5 2 4" xfId="36674"/>
    <cellStyle name="Normal 6 2 9 5 3" xfId="17596"/>
    <cellStyle name="Normal 6 2 9 5 4" xfId="27134"/>
    <cellStyle name="Normal 6 2 9 5 5" xfId="36673"/>
    <cellStyle name="Normal 6 2 9 6" xfId="7884"/>
    <cellStyle name="Normal 6 2 9 6 2" xfId="17598"/>
    <cellStyle name="Normal 6 2 9 6 3" xfId="27136"/>
    <cellStyle name="Normal 6 2 9 6 4" xfId="36675"/>
    <cellStyle name="Normal 6 2 9 7" xfId="7885"/>
    <cellStyle name="Normal 6 2 9 7 2" xfId="17599"/>
    <cellStyle name="Normal 6 2 9 7 3" xfId="27137"/>
    <cellStyle name="Normal 6 2 9 7 4" xfId="36676"/>
    <cellStyle name="Normal 6 2 9 8" xfId="17588"/>
    <cellStyle name="Normal 6 2 9 9" xfId="27126"/>
    <cellStyle name="Normal 6 3" xfId="7886"/>
    <cellStyle name="Normal 6 3 10" xfId="7887"/>
    <cellStyle name="Normal 6 3 10 2" xfId="7888"/>
    <cellStyle name="Normal 6 3 10 2 2" xfId="17602"/>
    <cellStyle name="Normal 6 3 10 2 3" xfId="27140"/>
    <cellStyle name="Normal 6 3 10 2 4" xfId="36679"/>
    <cellStyle name="Normal 6 3 10 3" xfId="7889"/>
    <cellStyle name="Normal 6 3 10 3 2" xfId="17603"/>
    <cellStyle name="Normal 6 3 10 3 3" xfId="27141"/>
    <cellStyle name="Normal 6 3 10 3 4" xfId="36680"/>
    <cellStyle name="Normal 6 3 10 4" xfId="17601"/>
    <cellStyle name="Normal 6 3 10 5" xfId="27139"/>
    <cellStyle name="Normal 6 3 10 6" xfId="36678"/>
    <cellStyle name="Normal 6 3 11" xfId="7890"/>
    <cellStyle name="Normal 6 3 11 2" xfId="7891"/>
    <cellStyle name="Normal 6 3 11 2 2" xfId="17605"/>
    <cellStyle name="Normal 6 3 11 2 3" xfId="27143"/>
    <cellStyle name="Normal 6 3 11 2 4" xfId="36682"/>
    <cellStyle name="Normal 6 3 11 3" xfId="17604"/>
    <cellStyle name="Normal 6 3 11 4" xfId="27142"/>
    <cellStyle name="Normal 6 3 11 5" xfId="36681"/>
    <cellStyle name="Normal 6 3 12" xfId="7892"/>
    <cellStyle name="Normal 6 3 12 2" xfId="17606"/>
    <cellStyle name="Normal 6 3 12 3" xfId="27144"/>
    <cellStyle name="Normal 6 3 12 4" xfId="36683"/>
    <cellStyle name="Normal 6 3 13" xfId="7893"/>
    <cellStyle name="Normal 6 3 13 2" xfId="17607"/>
    <cellStyle name="Normal 6 3 13 3" xfId="27145"/>
    <cellStyle name="Normal 6 3 13 4" xfId="36684"/>
    <cellStyle name="Normal 6 3 14" xfId="7894"/>
    <cellStyle name="Normal 6 3 14 2" xfId="17608"/>
    <cellStyle name="Normal 6 3 14 3" xfId="27146"/>
    <cellStyle name="Normal 6 3 14 4" xfId="36685"/>
    <cellStyle name="Normal 6 3 15" xfId="7895"/>
    <cellStyle name="Normal 6 3 15 2" xfId="17609"/>
    <cellStyle name="Normal 6 3 15 3" xfId="27147"/>
    <cellStyle name="Normal 6 3 15 4" xfId="36686"/>
    <cellStyle name="Normal 6 3 16" xfId="17600"/>
    <cellStyle name="Normal 6 3 17" xfId="27138"/>
    <cellStyle name="Normal 6 3 18" xfId="36677"/>
    <cellStyle name="Normal 6 3 2" xfId="7896"/>
    <cellStyle name="Normal 6 3 2 10" xfId="7897"/>
    <cellStyle name="Normal 6 3 2 10 2" xfId="17611"/>
    <cellStyle name="Normal 6 3 2 10 3" xfId="27149"/>
    <cellStyle name="Normal 6 3 2 10 4" xfId="36688"/>
    <cellStyle name="Normal 6 3 2 11" xfId="7898"/>
    <cellStyle name="Normal 6 3 2 11 2" xfId="17612"/>
    <cellStyle name="Normal 6 3 2 11 3" xfId="27150"/>
    <cellStyle name="Normal 6 3 2 11 4" xfId="36689"/>
    <cellStyle name="Normal 6 3 2 12" xfId="7899"/>
    <cellStyle name="Normal 6 3 2 12 2" xfId="17613"/>
    <cellStyle name="Normal 6 3 2 12 3" xfId="27151"/>
    <cellStyle name="Normal 6 3 2 12 4" xfId="36690"/>
    <cellStyle name="Normal 6 3 2 13" xfId="17610"/>
    <cellStyle name="Normal 6 3 2 14" xfId="27148"/>
    <cellStyle name="Normal 6 3 2 15" xfId="36687"/>
    <cellStyle name="Normal 6 3 2 2" xfId="7900"/>
    <cellStyle name="Normal 6 3 2 2 10" xfId="27152"/>
    <cellStyle name="Normal 6 3 2 2 11" xfId="36691"/>
    <cellStyle name="Normal 6 3 2 2 2" xfId="7901"/>
    <cellStyle name="Normal 6 3 2 2 2 2" xfId="7902"/>
    <cellStyle name="Normal 6 3 2 2 2 2 2" xfId="17616"/>
    <cellStyle name="Normal 6 3 2 2 2 2 3" xfId="27154"/>
    <cellStyle name="Normal 6 3 2 2 2 2 4" xfId="36693"/>
    <cellStyle name="Normal 6 3 2 2 2 3" xfId="7903"/>
    <cellStyle name="Normal 6 3 2 2 2 3 2" xfId="17617"/>
    <cellStyle name="Normal 6 3 2 2 2 3 3" xfId="27155"/>
    <cellStyle name="Normal 6 3 2 2 2 3 4" xfId="36694"/>
    <cellStyle name="Normal 6 3 2 2 2 4" xfId="17615"/>
    <cellStyle name="Normal 6 3 2 2 2 5" xfId="27153"/>
    <cellStyle name="Normal 6 3 2 2 2 6" xfId="36692"/>
    <cellStyle name="Normal 6 3 2 2 3" xfId="7904"/>
    <cellStyle name="Normal 6 3 2 2 3 2" xfId="7905"/>
    <cellStyle name="Normal 6 3 2 2 3 2 2" xfId="17619"/>
    <cellStyle name="Normal 6 3 2 2 3 2 3" xfId="27157"/>
    <cellStyle name="Normal 6 3 2 2 3 2 4" xfId="36696"/>
    <cellStyle name="Normal 6 3 2 2 3 3" xfId="7906"/>
    <cellStyle name="Normal 6 3 2 2 3 3 2" xfId="17620"/>
    <cellStyle name="Normal 6 3 2 2 3 3 3" xfId="27158"/>
    <cellStyle name="Normal 6 3 2 2 3 3 4" xfId="36697"/>
    <cellStyle name="Normal 6 3 2 2 3 4" xfId="17618"/>
    <cellStyle name="Normal 6 3 2 2 3 5" xfId="27156"/>
    <cellStyle name="Normal 6 3 2 2 3 6" xfId="36695"/>
    <cellStyle name="Normal 6 3 2 2 4" xfId="7907"/>
    <cellStyle name="Normal 6 3 2 2 4 2" xfId="7908"/>
    <cellStyle name="Normal 6 3 2 2 4 2 2" xfId="17622"/>
    <cellStyle name="Normal 6 3 2 2 4 2 3" xfId="27160"/>
    <cellStyle name="Normal 6 3 2 2 4 2 4" xfId="36699"/>
    <cellStyle name="Normal 6 3 2 2 4 3" xfId="17621"/>
    <cellStyle name="Normal 6 3 2 2 4 4" xfId="27159"/>
    <cellStyle name="Normal 6 3 2 2 4 5" xfId="36698"/>
    <cellStyle name="Normal 6 3 2 2 5" xfId="7909"/>
    <cellStyle name="Normal 6 3 2 2 5 2" xfId="7910"/>
    <cellStyle name="Normal 6 3 2 2 5 2 2" xfId="17624"/>
    <cellStyle name="Normal 6 3 2 2 5 2 3" xfId="27162"/>
    <cellStyle name="Normal 6 3 2 2 5 2 4" xfId="36701"/>
    <cellStyle name="Normal 6 3 2 2 5 3" xfId="17623"/>
    <cellStyle name="Normal 6 3 2 2 5 4" xfId="27161"/>
    <cellStyle name="Normal 6 3 2 2 5 5" xfId="36700"/>
    <cellStyle name="Normal 6 3 2 2 6" xfId="7911"/>
    <cellStyle name="Normal 6 3 2 2 6 2" xfId="17625"/>
    <cellStyle name="Normal 6 3 2 2 6 3" xfId="27163"/>
    <cellStyle name="Normal 6 3 2 2 6 4" xfId="36702"/>
    <cellStyle name="Normal 6 3 2 2 7" xfId="7912"/>
    <cellStyle name="Normal 6 3 2 2 7 2" xfId="17626"/>
    <cellStyle name="Normal 6 3 2 2 7 3" xfId="27164"/>
    <cellStyle name="Normal 6 3 2 2 7 4" xfId="36703"/>
    <cellStyle name="Normal 6 3 2 2 8" xfId="7913"/>
    <cellStyle name="Normal 6 3 2 2 8 2" xfId="17627"/>
    <cellStyle name="Normal 6 3 2 2 8 3" xfId="27165"/>
    <cellStyle name="Normal 6 3 2 2 8 4" xfId="36704"/>
    <cellStyle name="Normal 6 3 2 2 9" xfId="17614"/>
    <cellStyle name="Normal 6 3 2 3" xfId="7914"/>
    <cellStyle name="Normal 6 3 2 3 10" xfId="36705"/>
    <cellStyle name="Normal 6 3 2 3 2" xfId="7915"/>
    <cellStyle name="Normal 6 3 2 3 2 2" xfId="7916"/>
    <cellStyle name="Normal 6 3 2 3 2 2 2" xfId="17630"/>
    <cellStyle name="Normal 6 3 2 3 2 2 3" xfId="27168"/>
    <cellStyle name="Normal 6 3 2 3 2 2 4" xfId="36707"/>
    <cellStyle name="Normal 6 3 2 3 2 3" xfId="7917"/>
    <cellStyle name="Normal 6 3 2 3 2 3 2" xfId="17631"/>
    <cellStyle name="Normal 6 3 2 3 2 3 3" xfId="27169"/>
    <cellStyle name="Normal 6 3 2 3 2 3 4" xfId="36708"/>
    <cellStyle name="Normal 6 3 2 3 2 4" xfId="17629"/>
    <cellStyle name="Normal 6 3 2 3 2 5" xfId="27167"/>
    <cellStyle name="Normal 6 3 2 3 2 6" xfId="36706"/>
    <cellStyle name="Normal 6 3 2 3 3" xfId="7918"/>
    <cellStyle name="Normal 6 3 2 3 3 2" xfId="7919"/>
    <cellStyle name="Normal 6 3 2 3 3 2 2" xfId="17633"/>
    <cellStyle name="Normal 6 3 2 3 3 2 3" xfId="27171"/>
    <cellStyle name="Normal 6 3 2 3 3 2 4" xfId="36710"/>
    <cellStyle name="Normal 6 3 2 3 3 3" xfId="7920"/>
    <cellStyle name="Normal 6 3 2 3 3 3 2" xfId="17634"/>
    <cellStyle name="Normal 6 3 2 3 3 3 3" xfId="27172"/>
    <cellStyle name="Normal 6 3 2 3 3 3 4" xfId="36711"/>
    <cellStyle name="Normal 6 3 2 3 3 4" xfId="17632"/>
    <cellStyle name="Normal 6 3 2 3 3 5" xfId="27170"/>
    <cellStyle name="Normal 6 3 2 3 3 6" xfId="36709"/>
    <cellStyle name="Normal 6 3 2 3 4" xfId="7921"/>
    <cellStyle name="Normal 6 3 2 3 4 2" xfId="7922"/>
    <cellStyle name="Normal 6 3 2 3 4 2 2" xfId="17636"/>
    <cellStyle name="Normal 6 3 2 3 4 2 3" xfId="27174"/>
    <cellStyle name="Normal 6 3 2 3 4 2 4" xfId="36713"/>
    <cellStyle name="Normal 6 3 2 3 4 3" xfId="17635"/>
    <cellStyle name="Normal 6 3 2 3 4 4" xfId="27173"/>
    <cellStyle name="Normal 6 3 2 3 4 5" xfId="36712"/>
    <cellStyle name="Normal 6 3 2 3 5" xfId="7923"/>
    <cellStyle name="Normal 6 3 2 3 5 2" xfId="7924"/>
    <cellStyle name="Normal 6 3 2 3 5 2 2" xfId="17638"/>
    <cellStyle name="Normal 6 3 2 3 5 2 3" xfId="27176"/>
    <cellStyle name="Normal 6 3 2 3 5 2 4" xfId="36715"/>
    <cellStyle name="Normal 6 3 2 3 5 3" xfId="17637"/>
    <cellStyle name="Normal 6 3 2 3 5 4" xfId="27175"/>
    <cellStyle name="Normal 6 3 2 3 5 5" xfId="36714"/>
    <cellStyle name="Normal 6 3 2 3 6" xfId="7925"/>
    <cellStyle name="Normal 6 3 2 3 6 2" xfId="17639"/>
    <cellStyle name="Normal 6 3 2 3 6 3" xfId="27177"/>
    <cellStyle name="Normal 6 3 2 3 6 4" xfId="36716"/>
    <cellStyle name="Normal 6 3 2 3 7" xfId="7926"/>
    <cellStyle name="Normal 6 3 2 3 7 2" xfId="17640"/>
    <cellStyle name="Normal 6 3 2 3 7 3" xfId="27178"/>
    <cellStyle name="Normal 6 3 2 3 7 4" xfId="36717"/>
    <cellStyle name="Normal 6 3 2 3 8" xfId="17628"/>
    <cellStyle name="Normal 6 3 2 3 9" xfId="27166"/>
    <cellStyle name="Normal 6 3 2 4" xfId="7927"/>
    <cellStyle name="Normal 6 3 2 4 10" xfId="36718"/>
    <cellStyle name="Normal 6 3 2 4 2" xfId="7928"/>
    <cellStyle name="Normal 6 3 2 4 2 2" xfId="7929"/>
    <cellStyle name="Normal 6 3 2 4 2 2 2" xfId="17643"/>
    <cellStyle name="Normal 6 3 2 4 2 2 3" xfId="27181"/>
    <cellStyle name="Normal 6 3 2 4 2 2 4" xfId="36720"/>
    <cellStyle name="Normal 6 3 2 4 2 3" xfId="7930"/>
    <cellStyle name="Normal 6 3 2 4 2 3 2" xfId="17644"/>
    <cellStyle name="Normal 6 3 2 4 2 3 3" xfId="27182"/>
    <cellStyle name="Normal 6 3 2 4 2 3 4" xfId="36721"/>
    <cellStyle name="Normal 6 3 2 4 2 4" xfId="17642"/>
    <cellStyle name="Normal 6 3 2 4 2 5" xfId="27180"/>
    <cellStyle name="Normal 6 3 2 4 2 6" xfId="36719"/>
    <cellStyle name="Normal 6 3 2 4 3" xfId="7931"/>
    <cellStyle name="Normal 6 3 2 4 3 2" xfId="7932"/>
    <cellStyle name="Normal 6 3 2 4 3 2 2" xfId="17646"/>
    <cellStyle name="Normal 6 3 2 4 3 2 3" xfId="27184"/>
    <cellStyle name="Normal 6 3 2 4 3 2 4" xfId="36723"/>
    <cellStyle name="Normal 6 3 2 4 3 3" xfId="17645"/>
    <cellStyle name="Normal 6 3 2 4 3 4" xfId="27183"/>
    <cellStyle name="Normal 6 3 2 4 3 5" xfId="36722"/>
    <cellStyle name="Normal 6 3 2 4 4" xfId="7933"/>
    <cellStyle name="Normal 6 3 2 4 4 2" xfId="7934"/>
    <cellStyle name="Normal 6 3 2 4 4 2 2" xfId="17648"/>
    <cellStyle name="Normal 6 3 2 4 4 2 3" xfId="27186"/>
    <cellStyle name="Normal 6 3 2 4 4 2 4" xfId="36725"/>
    <cellStyle name="Normal 6 3 2 4 4 3" xfId="17647"/>
    <cellStyle name="Normal 6 3 2 4 4 4" xfId="27185"/>
    <cellStyle name="Normal 6 3 2 4 4 5" xfId="36724"/>
    <cellStyle name="Normal 6 3 2 4 5" xfId="7935"/>
    <cellStyle name="Normal 6 3 2 4 5 2" xfId="7936"/>
    <cellStyle name="Normal 6 3 2 4 5 2 2" xfId="17650"/>
    <cellStyle name="Normal 6 3 2 4 5 2 3" xfId="27188"/>
    <cellStyle name="Normal 6 3 2 4 5 2 4" xfId="36727"/>
    <cellStyle name="Normal 6 3 2 4 5 3" xfId="17649"/>
    <cellStyle name="Normal 6 3 2 4 5 4" xfId="27187"/>
    <cellStyle name="Normal 6 3 2 4 5 5" xfId="36726"/>
    <cellStyle name="Normal 6 3 2 4 6" xfId="7937"/>
    <cellStyle name="Normal 6 3 2 4 6 2" xfId="17651"/>
    <cellStyle name="Normal 6 3 2 4 6 3" xfId="27189"/>
    <cellStyle name="Normal 6 3 2 4 6 4" xfId="36728"/>
    <cellStyle name="Normal 6 3 2 4 7" xfId="7938"/>
    <cellStyle name="Normal 6 3 2 4 7 2" xfId="17652"/>
    <cellStyle name="Normal 6 3 2 4 7 3" xfId="27190"/>
    <cellStyle name="Normal 6 3 2 4 7 4" xfId="36729"/>
    <cellStyle name="Normal 6 3 2 4 8" xfId="17641"/>
    <cellStyle name="Normal 6 3 2 4 9" xfId="27179"/>
    <cellStyle name="Normal 6 3 2 5" xfId="7939"/>
    <cellStyle name="Normal 6 3 2 5 2" xfId="7940"/>
    <cellStyle name="Normal 6 3 2 5 2 2" xfId="17654"/>
    <cellStyle name="Normal 6 3 2 5 2 3" xfId="27192"/>
    <cellStyle name="Normal 6 3 2 5 2 4" xfId="36731"/>
    <cellStyle name="Normal 6 3 2 5 3" xfId="7941"/>
    <cellStyle name="Normal 6 3 2 5 3 2" xfId="17655"/>
    <cellStyle name="Normal 6 3 2 5 3 3" xfId="27193"/>
    <cellStyle name="Normal 6 3 2 5 3 4" xfId="36732"/>
    <cellStyle name="Normal 6 3 2 5 4" xfId="17653"/>
    <cellStyle name="Normal 6 3 2 5 5" xfId="27191"/>
    <cellStyle name="Normal 6 3 2 5 6" xfId="36730"/>
    <cellStyle name="Normal 6 3 2 6" xfId="7942"/>
    <cellStyle name="Normal 6 3 2 6 2" xfId="7943"/>
    <cellStyle name="Normal 6 3 2 6 2 2" xfId="17657"/>
    <cellStyle name="Normal 6 3 2 6 2 3" xfId="27195"/>
    <cellStyle name="Normal 6 3 2 6 2 4" xfId="36734"/>
    <cellStyle name="Normal 6 3 2 6 3" xfId="7944"/>
    <cellStyle name="Normal 6 3 2 6 3 2" xfId="17658"/>
    <cellStyle name="Normal 6 3 2 6 3 3" xfId="27196"/>
    <cellStyle name="Normal 6 3 2 6 3 4" xfId="36735"/>
    <cellStyle name="Normal 6 3 2 6 4" xfId="17656"/>
    <cellStyle name="Normal 6 3 2 6 5" xfId="27194"/>
    <cellStyle name="Normal 6 3 2 6 6" xfId="36733"/>
    <cellStyle name="Normal 6 3 2 7" xfId="7945"/>
    <cellStyle name="Normal 6 3 2 7 2" xfId="7946"/>
    <cellStyle name="Normal 6 3 2 7 2 2" xfId="17660"/>
    <cellStyle name="Normal 6 3 2 7 2 3" xfId="27198"/>
    <cellStyle name="Normal 6 3 2 7 2 4" xfId="36737"/>
    <cellStyle name="Normal 6 3 2 7 3" xfId="7947"/>
    <cellStyle name="Normal 6 3 2 7 3 2" xfId="17661"/>
    <cellStyle name="Normal 6 3 2 7 3 3" xfId="27199"/>
    <cellStyle name="Normal 6 3 2 7 3 4" xfId="36738"/>
    <cellStyle name="Normal 6 3 2 7 4" xfId="17659"/>
    <cellStyle name="Normal 6 3 2 7 5" xfId="27197"/>
    <cellStyle name="Normal 6 3 2 7 6" xfId="36736"/>
    <cellStyle name="Normal 6 3 2 8" xfId="7948"/>
    <cellStyle name="Normal 6 3 2 8 2" xfId="7949"/>
    <cellStyle name="Normal 6 3 2 8 2 2" xfId="17663"/>
    <cellStyle name="Normal 6 3 2 8 2 3" xfId="27201"/>
    <cellStyle name="Normal 6 3 2 8 2 4" xfId="36740"/>
    <cellStyle name="Normal 6 3 2 8 3" xfId="17662"/>
    <cellStyle name="Normal 6 3 2 8 4" xfId="27200"/>
    <cellStyle name="Normal 6 3 2 8 5" xfId="36739"/>
    <cellStyle name="Normal 6 3 2 9" xfId="7950"/>
    <cellStyle name="Normal 6 3 2 9 2" xfId="17664"/>
    <cellStyle name="Normal 6 3 2 9 3" xfId="27202"/>
    <cellStyle name="Normal 6 3 2 9 4" xfId="36741"/>
    <cellStyle name="Normal 6 3 3" xfId="7951"/>
    <cellStyle name="Normal 6 3 3 10" xfId="7952"/>
    <cellStyle name="Normal 6 3 3 10 2" xfId="17666"/>
    <cellStyle name="Normal 6 3 3 10 3" xfId="27204"/>
    <cellStyle name="Normal 6 3 3 10 4" xfId="36743"/>
    <cellStyle name="Normal 6 3 3 11" xfId="7953"/>
    <cellStyle name="Normal 6 3 3 11 2" xfId="17667"/>
    <cellStyle name="Normal 6 3 3 11 3" xfId="27205"/>
    <cellStyle name="Normal 6 3 3 11 4" xfId="36744"/>
    <cellStyle name="Normal 6 3 3 12" xfId="17665"/>
    <cellStyle name="Normal 6 3 3 13" xfId="27203"/>
    <cellStyle name="Normal 6 3 3 14" xfId="36742"/>
    <cellStyle name="Normal 6 3 3 2" xfId="7954"/>
    <cellStyle name="Normal 6 3 3 2 10" xfId="36745"/>
    <cellStyle name="Normal 6 3 3 2 2" xfId="7955"/>
    <cellStyle name="Normal 6 3 3 2 2 2" xfId="7956"/>
    <cellStyle name="Normal 6 3 3 2 2 2 2" xfId="17670"/>
    <cellStyle name="Normal 6 3 3 2 2 2 3" xfId="27208"/>
    <cellStyle name="Normal 6 3 3 2 2 2 4" xfId="36747"/>
    <cellStyle name="Normal 6 3 3 2 2 3" xfId="7957"/>
    <cellStyle name="Normal 6 3 3 2 2 3 2" xfId="17671"/>
    <cellStyle name="Normal 6 3 3 2 2 3 3" xfId="27209"/>
    <cellStyle name="Normal 6 3 3 2 2 3 4" xfId="36748"/>
    <cellStyle name="Normal 6 3 3 2 2 4" xfId="17669"/>
    <cellStyle name="Normal 6 3 3 2 2 5" xfId="27207"/>
    <cellStyle name="Normal 6 3 3 2 2 6" xfId="36746"/>
    <cellStyle name="Normal 6 3 3 2 3" xfId="7958"/>
    <cellStyle name="Normal 6 3 3 2 3 2" xfId="7959"/>
    <cellStyle name="Normal 6 3 3 2 3 2 2" xfId="17673"/>
    <cellStyle name="Normal 6 3 3 2 3 2 3" xfId="27211"/>
    <cellStyle name="Normal 6 3 3 2 3 2 4" xfId="36750"/>
    <cellStyle name="Normal 6 3 3 2 3 3" xfId="7960"/>
    <cellStyle name="Normal 6 3 3 2 3 3 2" xfId="17674"/>
    <cellStyle name="Normal 6 3 3 2 3 3 3" xfId="27212"/>
    <cellStyle name="Normal 6 3 3 2 3 3 4" xfId="36751"/>
    <cellStyle name="Normal 6 3 3 2 3 4" xfId="17672"/>
    <cellStyle name="Normal 6 3 3 2 3 5" xfId="27210"/>
    <cellStyle name="Normal 6 3 3 2 3 6" xfId="36749"/>
    <cellStyle name="Normal 6 3 3 2 4" xfId="7961"/>
    <cellStyle name="Normal 6 3 3 2 4 2" xfId="7962"/>
    <cellStyle name="Normal 6 3 3 2 4 2 2" xfId="17676"/>
    <cellStyle name="Normal 6 3 3 2 4 2 3" xfId="27214"/>
    <cellStyle name="Normal 6 3 3 2 4 2 4" xfId="36753"/>
    <cellStyle name="Normal 6 3 3 2 4 3" xfId="17675"/>
    <cellStyle name="Normal 6 3 3 2 4 4" xfId="27213"/>
    <cellStyle name="Normal 6 3 3 2 4 5" xfId="36752"/>
    <cellStyle name="Normal 6 3 3 2 5" xfId="7963"/>
    <cellStyle name="Normal 6 3 3 2 5 2" xfId="7964"/>
    <cellStyle name="Normal 6 3 3 2 5 2 2" xfId="17678"/>
    <cellStyle name="Normal 6 3 3 2 5 2 3" xfId="27216"/>
    <cellStyle name="Normal 6 3 3 2 5 2 4" xfId="36755"/>
    <cellStyle name="Normal 6 3 3 2 5 3" xfId="17677"/>
    <cellStyle name="Normal 6 3 3 2 5 4" xfId="27215"/>
    <cellStyle name="Normal 6 3 3 2 5 5" xfId="36754"/>
    <cellStyle name="Normal 6 3 3 2 6" xfId="7965"/>
    <cellStyle name="Normal 6 3 3 2 6 2" xfId="17679"/>
    <cellStyle name="Normal 6 3 3 2 6 3" xfId="27217"/>
    <cellStyle name="Normal 6 3 3 2 6 4" xfId="36756"/>
    <cellStyle name="Normal 6 3 3 2 7" xfId="7966"/>
    <cellStyle name="Normal 6 3 3 2 7 2" xfId="17680"/>
    <cellStyle name="Normal 6 3 3 2 7 3" xfId="27218"/>
    <cellStyle name="Normal 6 3 3 2 7 4" xfId="36757"/>
    <cellStyle name="Normal 6 3 3 2 8" xfId="17668"/>
    <cellStyle name="Normal 6 3 3 2 9" xfId="27206"/>
    <cellStyle name="Normal 6 3 3 3" xfId="7967"/>
    <cellStyle name="Normal 6 3 3 3 10" xfId="36758"/>
    <cellStyle name="Normal 6 3 3 3 2" xfId="7968"/>
    <cellStyle name="Normal 6 3 3 3 2 2" xfId="7969"/>
    <cellStyle name="Normal 6 3 3 3 2 2 2" xfId="17683"/>
    <cellStyle name="Normal 6 3 3 3 2 2 3" xfId="27221"/>
    <cellStyle name="Normal 6 3 3 3 2 2 4" xfId="36760"/>
    <cellStyle name="Normal 6 3 3 3 2 3" xfId="7970"/>
    <cellStyle name="Normal 6 3 3 3 2 3 2" xfId="17684"/>
    <cellStyle name="Normal 6 3 3 3 2 3 3" xfId="27222"/>
    <cellStyle name="Normal 6 3 3 3 2 3 4" xfId="36761"/>
    <cellStyle name="Normal 6 3 3 3 2 4" xfId="17682"/>
    <cellStyle name="Normal 6 3 3 3 2 5" xfId="27220"/>
    <cellStyle name="Normal 6 3 3 3 2 6" xfId="36759"/>
    <cellStyle name="Normal 6 3 3 3 3" xfId="7971"/>
    <cellStyle name="Normal 6 3 3 3 3 2" xfId="7972"/>
    <cellStyle name="Normal 6 3 3 3 3 2 2" xfId="17686"/>
    <cellStyle name="Normal 6 3 3 3 3 2 3" xfId="27224"/>
    <cellStyle name="Normal 6 3 3 3 3 2 4" xfId="36763"/>
    <cellStyle name="Normal 6 3 3 3 3 3" xfId="7973"/>
    <cellStyle name="Normal 6 3 3 3 3 3 2" xfId="17687"/>
    <cellStyle name="Normal 6 3 3 3 3 3 3" xfId="27225"/>
    <cellStyle name="Normal 6 3 3 3 3 3 4" xfId="36764"/>
    <cellStyle name="Normal 6 3 3 3 3 4" xfId="17685"/>
    <cellStyle name="Normal 6 3 3 3 3 5" xfId="27223"/>
    <cellStyle name="Normal 6 3 3 3 3 6" xfId="36762"/>
    <cellStyle name="Normal 6 3 3 3 4" xfId="7974"/>
    <cellStyle name="Normal 6 3 3 3 4 2" xfId="7975"/>
    <cellStyle name="Normal 6 3 3 3 4 2 2" xfId="17689"/>
    <cellStyle name="Normal 6 3 3 3 4 2 3" xfId="27227"/>
    <cellStyle name="Normal 6 3 3 3 4 2 4" xfId="36766"/>
    <cellStyle name="Normal 6 3 3 3 4 3" xfId="17688"/>
    <cellStyle name="Normal 6 3 3 3 4 4" xfId="27226"/>
    <cellStyle name="Normal 6 3 3 3 4 5" xfId="36765"/>
    <cellStyle name="Normal 6 3 3 3 5" xfId="7976"/>
    <cellStyle name="Normal 6 3 3 3 5 2" xfId="7977"/>
    <cellStyle name="Normal 6 3 3 3 5 2 2" xfId="17691"/>
    <cellStyle name="Normal 6 3 3 3 5 2 3" xfId="27229"/>
    <cellStyle name="Normal 6 3 3 3 5 2 4" xfId="36768"/>
    <cellStyle name="Normal 6 3 3 3 5 3" xfId="17690"/>
    <cellStyle name="Normal 6 3 3 3 5 4" xfId="27228"/>
    <cellStyle name="Normal 6 3 3 3 5 5" xfId="36767"/>
    <cellStyle name="Normal 6 3 3 3 6" xfId="7978"/>
    <cellStyle name="Normal 6 3 3 3 6 2" xfId="17692"/>
    <cellStyle name="Normal 6 3 3 3 6 3" xfId="27230"/>
    <cellStyle name="Normal 6 3 3 3 6 4" xfId="36769"/>
    <cellStyle name="Normal 6 3 3 3 7" xfId="7979"/>
    <cellStyle name="Normal 6 3 3 3 7 2" xfId="17693"/>
    <cellStyle name="Normal 6 3 3 3 7 3" xfId="27231"/>
    <cellStyle name="Normal 6 3 3 3 7 4" xfId="36770"/>
    <cellStyle name="Normal 6 3 3 3 8" xfId="17681"/>
    <cellStyle name="Normal 6 3 3 3 9" xfId="27219"/>
    <cellStyle name="Normal 6 3 3 4" xfId="7980"/>
    <cellStyle name="Normal 6 3 3 4 2" xfId="7981"/>
    <cellStyle name="Normal 6 3 3 4 2 2" xfId="17695"/>
    <cellStyle name="Normal 6 3 3 4 2 3" xfId="27233"/>
    <cellStyle name="Normal 6 3 3 4 2 4" xfId="36772"/>
    <cellStyle name="Normal 6 3 3 4 3" xfId="7982"/>
    <cellStyle name="Normal 6 3 3 4 3 2" xfId="17696"/>
    <cellStyle name="Normal 6 3 3 4 3 3" xfId="27234"/>
    <cellStyle name="Normal 6 3 3 4 3 4" xfId="36773"/>
    <cellStyle name="Normal 6 3 3 4 4" xfId="17694"/>
    <cellStyle name="Normal 6 3 3 4 5" xfId="27232"/>
    <cellStyle name="Normal 6 3 3 4 6" xfId="36771"/>
    <cellStyle name="Normal 6 3 3 5" xfId="7983"/>
    <cellStyle name="Normal 6 3 3 5 2" xfId="7984"/>
    <cellStyle name="Normal 6 3 3 5 2 2" xfId="17698"/>
    <cellStyle name="Normal 6 3 3 5 2 3" xfId="27236"/>
    <cellStyle name="Normal 6 3 3 5 2 4" xfId="36775"/>
    <cellStyle name="Normal 6 3 3 5 3" xfId="7985"/>
    <cellStyle name="Normal 6 3 3 5 3 2" xfId="17699"/>
    <cellStyle name="Normal 6 3 3 5 3 3" xfId="27237"/>
    <cellStyle name="Normal 6 3 3 5 3 4" xfId="36776"/>
    <cellStyle name="Normal 6 3 3 5 4" xfId="17697"/>
    <cellStyle name="Normal 6 3 3 5 5" xfId="27235"/>
    <cellStyle name="Normal 6 3 3 5 6" xfId="36774"/>
    <cellStyle name="Normal 6 3 3 6" xfId="7986"/>
    <cellStyle name="Normal 6 3 3 6 2" xfId="7987"/>
    <cellStyle name="Normal 6 3 3 6 2 2" xfId="17701"/>
    <cellStyle name="Normal 6 3 3 6 2 3" xfId="27239"/>
    <cellStyle name="Normal 6 3 3 6 2 4" xfId="36778"/>
    <cellStyle name="Normal 6 3 3 6 3" xfId="7988"/>
    <cellStyle name="Normal 6 3 3 6 3 2" xfId="17702"/>
    <cellStyle name="Normal 6 3 3 6 3 3" xfId="27240"/>
    <cellStyle name="Normal 6 3 3 6 3 4" xfId="36779"/>
    <cellStyle name="Normal 6 3 3 6 4" xfId="17700"/>
    <cellStyle name="Normal 6 3 3 6 5" xfId="27238"/>
    <cellStyle name="Normal 6 3 3 6 6" xfId="36777"/>
    <cellStyle name="Normal 6 3 3 7" xfId="7989"/>
    <cellStyle name="Normal 6 3 3 7 2" xfId="7990"/>
    <cellStyle name="Normal 6 3 3 7 2 2" xfId="17704"/>
    <cellStyle name="Normal 6 3 3 7 2 3" xfId="27242"/>
    <cellStyle name="Normal 6 3 3 7 2 4" xfId="36781"/>
    <cellStyle name="Normal 6 3 3 7 3" xfId="17703"/>
    <cellStyle name="Normal 6 3 3 7 4" xfId="27241"/>
    <cellStyle name="Normal 6 3 3 7 5" xfId="36780"/>
    <cellStyle name="Normal 6 3 3 8" xfId="7991"/>
    <cellStyle name="Normal 6 3 3 8 2" xfId="17705"/>
    <cellStyle name="Normal 6 3 3 8 3" xfId="27243"/>
    <cellStyle name="Normal 6 3 3 8 4" xfId="36782"/>
    <cellStyle name="Normal 6 3 3 9" xfId="7992"/>
    <cellStyle name="Normal 6 3 3 9 2" xfId="17706"/>
    <cellStyle name="Normal 6 3 3 9 3" xfId="27244"/>
    <cellStyle name="Normal 6 3 3 9 4" xfId="36783"/>
    <cellStyle name="Normal 6 3 4" xfId="7993"/>
    <cellStyle name="Normal 6 3 4 10" xfId="27245"/>
    <cellStyle name="Normal 6 3 4 11" xfId="36784"/>
    <cellStyle name="Normal 6 3 4 2" xfId="7994"/>
    <cellStyle name="Normal 6 3 4 2 2" xfId="7995"/>
    <cellStyle name="Normal 6 3 4 2 2 2" xfId="17709"/>
    <cellStyle name="Normal 6 3 4 2 2 3" xfId="27247"/>
    <cellStyle name="Normal 6 3 4 2 2 4" xfId="36786"/>
    <cellStyle name="Normal 6 3 4 2 3" xfId="7996"/>
    <cellStyle name="Normal 6 3 4 2 3 2" xfId="17710"/>
    <cellStyle name="Normal 6 3 4 2 3 3" xfId="27248"/>
    <cellStyle name="Normal 6 3 4 2 3 4" xfId="36787"/>
    <cellStyle name="Normal 6 3 4 2 4" xfId="17708"/>
    <cellStyle name="Normal 6 3 4 2 5" xfId="27246"/>
    <cellStyle name="Normal 6 3 4 2 6" xfId="36785"/>
    <cellStyle name="Normal 6 3 4 3" xfId="7997"/>
    <cellStyle name="Normal 6 3 4 3 2" xfId="7998"/>
    <cellStyle name="Normal 6 3 4 3 2 2" xfId="17712"/>
    <cellStyle name="Normal 6 3 4 3 2 3" xfId="27250"/>
    <cellStyle name="Normal 6 3 4 3 2 4" xfId="36789"/>
    <cellStyle name="Normal 6 3 4 3 3" xfId="7999"/>
    <cellStyle name="Normal 6 3 4 3 3 2" xfId="17713"/>
    <cellStyle name="Normal 6 3 4 3 3 3" xfId="27251"/>
    <cellStyle name="Normal 6 3 4 3 3 4" xfId="36790"/>
    <cellStyle name="Normal 6 3 4 3 4" xfId="17711"/>
    <cellStyle name="Normal 6 3 4 3 5" xfId="27249"/>
    <cellStyle name="Normal 6 3 4 3 6" xfId="36788"/>
    <cellStyle name="Normal 6 3 4 4" xfId="8000"/>
    <cellStyle name="Normal 6 3 4 4 2" xfId="8001"/>
    <cellStyle name="Normal 6 3 4 4 2 2" xfId="17715"/>
    <cellStyle name="Normal 6 3 4 4 2 3" xfId="27253"/>
    <cellStyle name="Normal 6 3 4 4 2 4" xfId="36792"/>
    <cellStyle name="Normal 6 3 4 4 3" xfId="17714"/>
    <cellStyle name="Normal 6 3 4 4 4" xfId="27252"/>
    <cellStyle name="Normal 6 3 4 4 5" xfId="36791"/>
    <cellStyle name="Normal 6 3 4 5" xfId="8002"/>
    <cellStyle name="Normal 6 3 4 5 2" xfId="8003"/>
    <cellStyle name="Normal 6 3 4 5 2 2" xfId="17717"/>
    <cellStyle name="Normal 6 3 4 5 2 3" xfId="27255"/>
    <cellStyle name="Normal 6 3 4 5 2 4" xfId="36794"/>
    <cellStyle name="Normal 6 3 4 5 3" xfId="17716"/>
    <cellStyle name="Normal 6 3 4 5 4" xfId="27254"/>
    <cellStyle name="Normal 6 3 4 5 5" xfId="36793"/>
    <cellStyle name="Normal 6 3 4 6" xfId="8004"/>
    <cellStyle name="Normal 6 3 4 6 2" xfId="17718"/>
    <cellStyle name="Normal 6 3 4 6 3" xfId="27256"/>
    <cellStyle name="Normal 6 3 4 6 4" xfId="36795"/>
    <cellStyle name="Normal 6 3 4 7" xfId="8005"/>
    <cellStyle name="Normal 6 3 4 7 2" xfId="17719"/>
    <cellStyle name="Normal 6 3 4 7 3" xfId="27257"/>
    <cellStyle name="Normal 6 3 4 7 4" xfId="36796"/>
    <cellStyle name="Normal 6 3 4 8" xfId="8006"/>
    <cellStyle name="Normal 6 3 4 8 2" xfId="17720"/>
    <cellStyle name="Normal 6 3 4 8 3" xfId="27258"/>
    <cellStyle name="Normal 6 3 4 8 4" xfId="36797"/>
    <cellStyle name="Normal 6 3 4 9" xfId="17707"/>
    <cellStyle name="Normal 6 3 5" xfId="8007"/>
    <cellStyle name="Normal 6 3 5 10" xfId="36798"/>
    <cellStyle name="Normal 6 3 5 2" xfId="8008"/>
    <cellStyle name="Normal 6 3 5 2 2" xfId="8009"/>
    <cellStyle name="Normal 6 3 5 2 2 2" xfId="17723"/>
    <cellStyle name="Normal 6 3 5 2 2 3" xfId="27261"/>
    <cellStyle name="Normal 6 3 5 2 2 4" xfId="36800"/>
    <cellStyle name="Normal 6 3 5 2 3" xfId="8010"/>
    <cellStyle name="Normal 6 3 5 2 3 2" xfId="17724"/>
    <cellStyle name="Normal 6 3 5 2 3 3" xfId="27262"/>
    <cellStyle name="Normal 6 3 5 2 3 4" xfId="36801"/>
    <cellStyle name="Normal 6 3 5 2 4" xfId="17722"/>
    <cellStyle name="Normal 6 3 5 2 5" xfId="27260"/>
    <cellStyle name="Normal 6 3 5 2 6" xfId="36799"/>
    <cellStyle name="Normal 6 3 5 3" xfId="8011"/>
    <cellStyle name="Normal 6 3 5 3 2" xfId="8012"/>
    <cellStyle name="Normal 6 3 5 3 2 2" xfId="17726"/>
    <cellStyle name="Normal 6 3 5 3 2 3" xfId="27264"/>
    <cellStyle name="Normal 6 3 5 3 2 4" xfId="36803"/>
    <cellStyle name="Normal 6 3 5 3 3" xfId="8013"/>
    <cellStyle name="Normal 6 3 5 3 3 2" xfId="17727"/>
    <cellStyle name="Normal 6 3 5 3 3 3" xfId="27265"/>
    <cellStyle name="Normal 6 3 5 3 3 4" xfId="36804"/>
    <cellStyle name="Normal 6 3 5 3 4" xfId="17725"/>
    <cellStyle name="Normal 6 3 5 3 5" xfId="27263"/>
    <cellStyle name="Normal 6 3 5 3 6" xfId="36802"/>
    <cellStyle name="Normal 6 3 5 4" xfId="8014"/>
    <cellStyle name="Normal 6 3 5 4 2" xfId="8015"/>
    <cellStyle name="Normal 6 3 5 4 2 2" xfId="17729"/>
    <cellStyle name="Normal 6 3 5 4 2 3" xfId="27267"/>
    <cellStyle name="Normal 6 3 5 4 2 4" xfId="36806"/>
    <cellStyle name="Normal 6 3 5 4 3" xfId="17728"/>
    <cellStyle name="Normal 6 3 5 4 4" xfId="27266"/>
    <cellStyle name="Normal 6 3 5 4 5" xfId="36805"/>
    <cellStyle name="Normal 6 3 5 5" xfId="8016"/>
    <cellStyle name="Normal 6 3 5 5 2" xfId="8017"/>
    <cellStyle name="Normal 6 3 5 5 2 2" xfId="17731"/>
    <cellStyle name="Normal 6 3 5 5 2 3" xfId="27269"/>
    <cellStyle name="Normal 6 3 5 5 2 4" xfId="36808"/>
    <cellStyle name="Normal 6 3 5 5 3" xfId="17730"/>
    <cellStyle name="Normal 6 3 5 5 4" xfId="27268"/>
    <cellStyle name="Normal 6 3 5 5 5" xfId="36807"/>
    <cellStyle name="Normal 6 3 5 6" xfId="8018"/>
    <cellStyle name="Normal 6 3 5 6 2" xfId="17732"/>
    <cellStyle name="Normal 6 3 5 6 3" xfId="27270"/>
    <cellStyle name="Normal 6 3 5 6 4" xfId="36809"/>
    <cellStyle name="Normal 6 3 5 7" xfId="8019"/>
    <cellStyle name="Normal 6 3 5 7 2" xfId="17733"/>
    <cellStyle name="Normal 6 3 5 7 3" xfId="27271"/>
    <cellStyle name="Normal 6 3 5 7 4" xfId="36810"/>
    <cellStyle name="Normal 6 3 5 8" xfId="17721"/>
    <cellStyle name="Normal 6 3 5 9" xfId="27259"/>
    <cellStyle name="Normal 6 3 6" xfId="8020"/>
    <cellStyle name="Normal 6 3 6 10" xfId="36811"/>
    <cellStyle name="Normal 6 3 6 2" xfId="8021"/>
    <cellStyle name="Normal 6 3 6 2 2" xfId="8022"/>
    <cellStyle name="Normal 6 3 6 2 2 2" xfId="17736"/>
    <cellStyle name="Normal 6 3 6 2 2 3" xfId="27274"/>
    <cellStyle name="Normal 6 3 6 2 2 4" xfId="36813"/>
    <cellStyle name="Normal 6 3 6 2 3" xfId="8023"/>
    <cellStyle name="Normal 6 3 6 2 3 2" xfId="17737"/>
    <cellStyle name="Normal 6 3 6 2 3 3" xfId="27275"/>
    <cellStyle name="Normal 6 3 6 2 3 4" xfId="36814"/>
    <cellStyle name="Normal 6 3 6 2 4" xfId="17735"/>
    <cellStyle name="Normal 6 3 6 2 5" xfId="27273"/>
    <cellStyle name="Normal 6 3 6 2 6" xfId="36812"/>
    <cellStyle name="Normal 6 3 6 3" xfId="8024"/>
    <cellStyle name="Normal 6 3 6 3 2" xfId="8025"/>
    <cellStyle name="Normal 6 3 6 3 2 2" xfId="17739"/>
    <cellStyle name="Normal 6 3 6 3 2 3" xfId="27277"/>
    <cellStyle name="Normal 6 3 6 3 2 4" xfId="36816"/>
    <cellStyle name="Normal 6 3 6 3 3" xfId="17738"/>
    <cellStyle name="Normal 6 3 6 3 4" xfId="27276"/>
    <cellStyle name="Normal 6 3 6 3 5" xfId="36815"/>
    <cellStyle name="Normal 6 3 6 4" xfId="8026"/>
    <cellStyle name="Normal 6 3 6 4 2" xfId="8027"/>
    <cellStyle name="Normal 6 3 6 4 2 2" xfId="17741"/>
    <cellStyle name="Normal 6 3 6 4 2 3" xfId="27279"/>
    <cellStyle name="Normal 6 3 6 4 2 4" xfId="36818"/>
    <cellStyle name="Normal 6 3 6 4 3" xfId="17740"/>
    <cellStyle name="Normal 6 3 6 4 4" xfId="27278"/>
    <cellStyle name="Normal 6 3 6 4 5" xfId="36817"/>
    <cellStyle name="Normal 6 3 6 5" xfId="8028"/>
    <cellStyle name="Normal 6 3 6 5 2" xfId="8029"/>
    <cellStyle name="Normal 6 3 6 5 2 2" xfId="17743"/>
    <cellStyle name="Normal 6 3 6 5 2 3" xfId="27281"/>
    <cellStyle name="Normal 6 3 6 5 2 4" xfId="36820"/>
    <cellStyle name="Normal 6 3 6 5 3" xfId="17742"/>
    <cellStyle name="Normal 6 3 6 5 4" xfId="27280"/>
    <cellStyle name="Normal 6 3 6 5 5" xfId="36819"/>
    <cellStyle name="Normal 6 3 6 6" xfId="8030"/>
    <cellStyle name="Normal 6 3 6 6 2" xfId="17744"/>
    <cellStyle name="Normal 6 3 6 6 3" xfId="27282"/>
    <cellStyle name="Normal 6 3 6 6 4" xfId="36821"/>
    <cellStyle name="Normal 6 3 6 7" xfId="8031"/>
    <cellStyle name="Normal 6 3 6 7 2" xfId="17745"/>
    <cellStyle name="Normal 6 3 6 7 3" xfId="27283"/>
    <cellStyle name="Normal 6 3 6 7 4" xfId="36822"/>
    <cellStyle name="Normal 6 3 6 8" xfId="17734"/>
    <cellStyle name="Normal 6 3 6 9" xfId="27272"/>
    <cellStyle name="Normal 6 3 7" xfId="8032"/>
    <cellStyle name="Normal 6 3 7 10" xfId="36823"/>
    <cellStyle name="Normal 6 3 7 2" xfId="8033"/>
    <cellStyle name="Normal 6 3 7 2 2" xfId="8034"/>
    <cellStyle name="Normal 6 3 7 2 2 2" xfId="17748"/>
    <cellStyle name="Normal 6 3 7 2 2 3" xfId="27286"/>
    <cellStyle name="Normal 6 3 7 2 2 4" xfId="36825"/>
    <cellStyle name="Normal 6 3 7 2 3" xfId="8035"/>
    <cellStyle name="Normal 6 3 7 2 3 2" xfId="17749"/>
    <cellStyle name="Normal 6 3 7 2 3 3" xfId="27287"/>
    <cellStyle name="Normal 6 3 7 2 3 4" xfId="36826"/>
    <cellStyle name="Normal 6 3 7 2 4" xfId="17747"/>
    <cellStyle name="Normal 6 3 7 2 5" xfId="27285"/>
    <cellStyle name="Normal 6 3 7 2 6" xfId="36824"/>
    <cellStyle name="Normal 6 3 7 3" xfId="8036"/>
    <cellStyle name="Normal 6 3 7 3 2" xfId="8037"/>
    <cellStyle name="Normal 6 3 7 3 2 2" xfId="17751"/>
    <cellStyle name="Normal 6 3 7 3 2 3" xfId="27289"/>
    <cellStyle name="Normal 6 3 7 3 2 4" xfId="36828"/>
    <cellStyle name="Normal 6 3 7 3 3" xfId="17750"/>
    <cellStyle name="Normal 6 3 7 3 4" xfId="27288"/>
    <cellStyle name="Normal 6 3 7 3 5" xfId="36827"/>
    <cellStyle name="Normal 6 3 7 4" xfId="8038"/>
    <cellStyle name="Normal 6 3 7 4 2" xfId="8039"/>
    <cellStyle name="Normal 6 3 7 4 2 2" xfId="17753"/>
    <cellStyle name="Normal 6 3 7 4 2 3" xfId="27291"/>
    <cellStyle name="Normal 6 3 7 4 2 4" xfId="36830"/>
    <cellStyle name="Normal 6 3 7 4 3" xfId="17752"/>
    <cellStyle name="Normal 6 3 7 4 4" xfId="27290"/>
    <cellStyle name="Normal 6 3 7 4 5" xfId="36829"/>
    <cellStyle name="Normal 6 3 7 5" xfId="8040"/>
    <cellStyle name="Normal 6 3 7 5 2" xfId="8041"/>
    <cellStyle name="Normal 6 3 7 5 2 2" xfId="17755"/>
    <cellStyle name="Normal 6 3 7 5 2 3" xfId="27293"/>
    <cellStyle name="Normal 6 3 7 5 2 4" xfId="36832"/>
    <cellStyle name="Normal 6 3 7 5 3" xfId="17754"/>
    <cellStyle name="Normal 6 3 7 5 4" xfId="27292"/>
    <cellStyle name="Normal 6 3 7 5 5" xfId="36831"/>
    <cellStyle name="Normal 6 3 7 6" xfId="8042"/>
    <cellStyle name="Normal 6 3 7 6 2" xfId="17756"/>
    <cellStyle name="Normal 6 3 7 6 3" xfId="27294"/>
    <cellStyle name="Normal 6 3 7 6 4" xfId="36833"/>
    <cellStyle name="Normal 6 3 7 7" xfId="8043"/>
    <cellStyle name="Normal 6 3 7 7 2" xfId="17757"/>
    <cellStyle name="Normal 6 3 7 7 3" xfId="27295"/>
    <cellStyle name="Normal 6 3 7 7 4" xfId="36834"/>
    <cellStyle name="Normal 6 3 7 8" xfId="17746"/>
    <cellStyle name="Normal 6 3 7 9" xfId="27284"/>
    <cellStyle name="Normal 6 3 8" xfId="8044"/>
    <cellStyle name="Normal 6 3 8 2" xfId="8045"/>
    <cellStyle name="Normal 6 3 8 2 2" xfId="17759"/>
    <cellStyle name="Normal 6 3 8 2 3" xfId="27297"/>
    <cellStyle name="Normal 6 3 8 2 4" xfId="36836"/>
    <cellStyle name="Normal 6 3 8 3" xfId="8046"/>
    <cellStyle name="Normal 6 3 8 3 2" xfId="17760"/>
    <cellStyle name="Normal 6 3 8 3 3" xfId="27298"/>
    <cellStyle name="Normal 6 3 8 3 4" xfId="36837"/>
    <cellStyle name="Normal 6 3 8 4" xfId="17758"/>
    <cellStyle name="Normal 6 3 8 5" xfId="27296"/>
    <cellStyle name="Normal 6 3 8 6" xfId="36835"/>
    <cellStyle name="Normal 6 3 9" xfId="8047"/>
    <cellStyle name="Normal 6 3 9 2" xfId="8048"/>
    <cellStyle name="Normal 6 3 9 2 2" xfId="17762"/>
    <cellStyle name="Normal 6 3 9 2 3" xfId="27300"/>
    <cellStyle name="Normal 6 3 9 2 4" xfId="36839"/>
    <cellStyle name="Normal 6 3 9 3" xfId="8049"/>
    <cellStyle name="Normal 6 3 9 3 2" xfId="17763"/>
    <cellStyle name="Normal 6 3 9 3 3" xfId="27301"/>
    <cellStyle name="Normal 6 3 9 3 4" xfId="36840"/>
    <cellStyle name="Normal 6 3 9 4" xfId="17761"/>
    <cellStyle name="Normal 6 3 9 5" xfId="27299"/>
    <cellStyle name="Normal 6 3 9 6" xfId="36838"/>
    <cellStyle name="Normal 6 4" xfId="8050"/>
    <cellStyle name="Normal 6 4 10" xfId="8051"/>
    <cellStyle name="Normal 6 4 10 2" xfId="8052"/>
    <cellStyle name="Normal 6 4 10 2 2" xfId="17766"/>
    <cellStyle name="Normal 6 4 10 2 3" xfId="27304"/>
    <cellStyle name="Normal 6 4 10 2 4" xfId="36843"/>
    <cellStyle name="Normal 6 4 10 3" xfId="17765"/>
    <cellStyle name="Normal 6 4 10 4" xfId="27303"/>
    <cellStyle name="Normal 6 4 10 5" xfId="36842"/>
    <cellStyle name="Normal 6 4 11" xfId="8053"/>
    <cellStyle name="Normal 6 4 11 2" xfId="17767"/>
    <cellStyle name="Normal 6 4 11 3" xfId="27305"/>
    <cellStyle name="Normal 6 4 11 4" xfId="36844"/>
    <cellStyle name="Normal 6 4 12" xfId="8054"/>
    <cellStyle name="Normal 6 4 12 2" xfId="17768"/>
    <cellStyle name="Normal 6 4 12 3" xfId="27306"/>
    <cellStyle name="Normal 6 4 12 4" xfId="36845"/>
    <cellStyle name="Normal 6 4 13" xfId="8055"/>
    <cellStyle name="Normal 6 4 13 2" xfId="17769"/>
    <cellStyle name="Normal 6 4 13 3" xfId="27307"/>
    <cellStyle name="Normal 6 4 13 4" xfId="36846"/>
    <cellStyle name="Normal 6 4 14" xfId="8056"/>
    <cellStyle name="Normal 6 4 14 2" xfId="17770"/>
    <cellStyle name="Normal 6 4 14 3" xfId="27308"/>
    <cellStyle name="Normal 6 4 14 4" xfId="36847"/>
    <cellStyle name="Normal 6 4 15" xfId="17764"/>
    <cellStyle name="Normal 6 4 16" xfId="27302"/>
    <cellStyle name="Normal 6 4 17" xfId="36841"/>
    <cellStyle name="Normal 6 4 2" xfId="8057"/>
    <cellStyle name="Normal 6 4 2 10" xfId="8058"/>
    <cellStyle name="Normal 6 4 2 10 2" xfId="17772"/>
    <cellStyle name="Normal 6 4 2 10 3" xfId="27310"/>
    <cellStyle name="Normal 6 4 2 10 4" xfId="36849"/>
    <cellStyle name="Normal 6 4 2 11" xfId="8059"/>
    <cellStyle name="Normal 6 4 2 11 2" xfId="17773"/>
    <cellStyle name="Normal 6 4 2 11 3" xfId="27311"/>
    <cellStyle name="Normal 6 4 2 11 4" xfId="36850"/>
    <cellStyle name="Normal 6 4 2 12" xfId="17771"/>
    <cellStyle name="Normal 6 4 2 13" xfId="27309"/>
    <cellStyle name="Normal 6 4 2 14" xfId="36848"/>
    <cellStyle name="Normal 6 4 2 2" xfId="8060"/>
    <cellStyle name="Normal 6 4 2 2 10" xfId="36851"/>
    <cellStyle name="Normal 6 4 2 2 2" xfId="8061"/>
    <cellStyle name="Normal 6 4 2 2 2 2" xfId="8062"/>
    <cellStyle name="Normal 6 4 2 2 2 2 2" xfId="17776"/>
    <cellStyle name="Normal 6 4 2 2 2 2 3" xfId="27314"/>
    <cellStyle name="Normal 6 4 2 2 2 2 4" xfId="36853"/>
    <cellStyle name="Normal 6 4 2 2 2 3" xfId="8063"/>
    <cellStyle name="Normal 6 4 2 2 2 3 2" xfId="17777"/>
    <cellStyle name="Normal 6 4 2 2 2 3 3" xfId="27315"/>
    <cellStyle name="Normal 6 4 2 2 2 3 4" xfId="36854"/>
    <cellStyle name="Normal 6 4 2 2 2 4" xfId="17775"/>
    <cellStyle name="Normal 6 4 2 2 2 5" xfId="27313"/>
    <cellStyle name="Normal 6 4 2 2 2 6" xfId="36852"/>
    <cellStyle name="Normal 6 4 2 2 3" xfId="8064"/>
    <cellStyle name="Normal 6 4 2 2 3 2" xfId="8065"/>
    <cellStyle name="Normal 6 4 2 2 3 2 2" xfId="17779"/>
    <cellStyle name="Normal 6 4 2 2 3 2 3" xfId="27317"/>
    <cellStyle name="Normal 6 4 2 2 3 2 4" xfId="36856"/>
    <cellStyle name="Normal 6 4 2 2 3 3" xfId="8066"/>
    <cellStyle name="Normal 6 4 2 2 3 3 2" xfId="17780"/>
    <cellStyle name="Normal 6 4 2 2 3 3 3" xfId="27318"/>
    <cellStyle name="Normal 6 4 2 2 3 3 4" xfId="36857"/>
    <cellStyle name="Normal 6 4 2 2 3 4" xfId="17778"/>
    <cellStyle name="Normal 6 4 2 2 3 5" xfId="27316"/>
    <cellStyle name="Normal 6 4 2 2 3 6" xfId="36855"/>
    <cellStyle name="Normal 6 4 2 2 4" xfId="8067"/>
    <cellStyle name="Normal 6 4 2 2 4 2" xfId="8068"/>
    <cellStyle name="Normal 6 4 2 2 4 2 2" xfId="17782"/>
    <cellStyle name="Normal 6 4 2 2 4 2 3" xfId="27320"/>
    <cellStyle name="Normal 6 4 2 2 4 2 4" xfId="36859"/>
    <cellStyle name="Normal 6 4 2 2 4 3" xfId="17781"/>
    <cellStyle name="Normal 6 4 2 2 4 4" xfId="27319"/>
    <cellStyle name="Normal 6 4 2 2 4 5" xfId="36858"/>
    <cellStyle name="Normal 6 4 2 2 5" xfId="8069"/>
    <cellStyle name="Normal 6 4 2 2 5 2" xfId="8070"/>
    <cellStyle name="Normal 6 4 2 2 5 2 2" xfId="17784"/>
    <cellStyle name="Normal 6 4 2 2 5 2 3" xfId="27322"/>
    <cellStyle name="Normal 6 4 2 2 5 2 4" xfId="36861"/>
    <cellStyle name="Normal 6 4 2 2 5 3" xfId="17783"/>
    <cellStyle name="Normal 6 4 2 2 5 4" xfId="27321"/>
    <cellStyle name="Normal 6 4 2 2 5 5" xfId="36860"/>
    <cellStyle name="Normal 6 4 2 2 6" xfId="8071"/>
    <cellStyle name="Normal 6 4 2 2 6 2" xfId="17785"/>
    <cellStyle name="Normal 6 4 2 2 6 3" xfId="27323"/>
    <cellStyle name="Normal 6 4 2 2 6 4" xfId="36862"/>
    <cellStyle name="Normal 6 4 2 2 7" xfId="8072"/>
    <cellStyle name="Normal 6 4 2 2 7 2" xfId="17786"/>
    <cellStyle name="Normal 6 4 2 2 7 3" xfId="27324"/>
    <cellStyle name="Normal 6 4 2 2 7 4" xfId="36863"/>
    <cellStyle name="Normal 6 4 2 2 8" xfId="17774"/>
    <cellStyle name="Normal 6 4 2 2 9" xfId="27312"/>
    <cellStyle name="Normal 6 4 2 3" xfId="8073"/>
    <cellStyle name="Normal 6 4 2 3 10" xfId="36864"/>
    <cellStyle name="Normal 6 4 2 3 2" xfId="8074"/>
    <cellStyle name="Normal 6 4 2 3 2 2" xfId="8075"/>
    <cellStyle name="Normal 6 4 2 3 2 2 2" xfId="17789"/>
    <cellStyle name="Normal 6 4 2 3 2 2 3" xfId="27327"/>
    <cellStyle name="Normal 6 4 2 3 2 2 4" xfId="36866"/>
    <cellStyle name="Normal 6 4 2 3 2 3" xfId="8076"/>
    <cellStyle name="Normal 6 4 2 3 2 3 2" xfId="17790"/>
    <cellStyle name="Normal 6 4 2 3 2 3 3" xfId="27328"/>
    <cellStyle name="Normal 6 4 2 3 2 3 4" xfId="36867"/>
    <cellStyle name="Normal 6 4 2 3 2 4" xfId="17788"/>
    <cellStyle name="Normal 6 4 2 3 2 5" xfId="27326"/>
    <cellStyle name="Normal 6 4 2 3 2 6" xfId="36865"/>
    <cellStyle name="Normal 6 4 2 3 3" xfId="8077"/>
    <cellStyle name="Normal 6 4 2 3 3 2" xfId="8078"/>
    <cellStyle name="Normal 6 4 2 3 3 2 2" xfId="17792"/>
    <cellStyle name="Normal 6 4 2 3 3 2 3" xfId="27330"/>
    <cellStyle name="Normal 6 4 2 3 3 2 4" xfId="36869"/>
    <cellStyle name="Normal 6 4 2 3 3 3" xfId="8079"/>
    <cellStyle name="Normal 6 4 2 3 3 3 2" xfId="17793"/>
    <cellStyle name="Normal 6 4 2 3 3 3 3" xfId="27331"/>
    <cellStyle name="Normal 6 4 2 3 3 3 4" xfId="36870"/>
    <cellStyle name="Normal 6 4 2 3 3 4" xfId="17791"/>
    <cellStyle name="Normal 6 4 2 3 3 5" xfId="27329"/>
    <cellStyle name="Normal 6 4 2 3 3 6" xfId="36868"/>
    <cellStyle name="Normal 6 4 2 3 4" xfId="8080"/>
    <cellStyle name="Normal 6 4 2 3 4 2" xfId="8081"/>
    <cellStyle name="Normal 6 4 2 3 4 2 2" xfId="17795"/>
    <cellStyle name="Normal 6 4 2 3 4 2 3" xfId="27333"/>
    <cellStyle name="Normal 6 4 2 3 4 2 4" xfId="36872"/>
    <cellStyle name="Normal 6 4 2 3 4 3" xfId="17794"/>
    <cellStyle name="Normal 6 4 2 3 4 4" xfId="27332"/>
    <cellStyle name="Normal 6 4 2 3 4 5" xfId="36871"/>
    <cellStyle name="Normal 6 4 2 3 5" xfId="8082"/>
    <cellStyle name="Normal 6 4 2 3 5 2" xfId="8083"/>
    <cellStyle name="Normal 6 4 2 3 5 2 2" xfId="17797"/>
    <cellStyle name="Normal 6 4 2 3 5 2 3" xfId="27335"/>
    <cellStyle name="Normal 6 4 2 3 5 2 4" xfId="36874"/>
    <cellStyle name="Normal 6 4 2 3 5 3" xfId="17796"/>
    <cellStyle name="Normal 6 4 2 3 5 4" xfId="27334"/>
    <cellStyle name="Normal 6 4 2 3 5 5" xfId="36873"/>
    <cellStyle name="Normal 6 4 2 3 6" xfId="8084"/>
    <cellStyle name="Normal 6 4 2 3 6 2" xfId="17798"/>
    <cellStyle name="Normal 6 4 2 3 6 3" xfId="27336"/>
    <cellStyle name="Normal 6 4 2 3 6 4" xfId="36875"/>
    <cellStyle name="Normal 6 4 2 3 7" xfId="8085"/>
    <cellStyle name="Normal 6 4 2 3 7 2" xfId="17799"/>
    <cellStyle name="Normal 6 4 2 3 7 3" xfId="27337"/>
    <cellStyle name="Normal 6 4 2 3 7 4" xfId="36876"/>
    <cellStyle name="Normal 6 4 2 3 8" xfId="17787"/>
    <cellStyle name="Normal 6 4 2 3 9" xfId="27325"/>
    <cellStyle name="Normal 6 4 2 4" xfId="8086"/>
    <cellStyle name="Normal 6 4 2 4 2" xfId="8087"/>
    <cellStyle name="Normal 6 4 2 4 2 2" xfId="17801"/>
    <cellStyle name="Normal 6 4 2 4 2 3" xfId="27339"/>
    <cellStyle name="Normal 6 4 2 4 2 4" xfId="36878"/>
    <cellStyle name="Normal 6 4 2 4 3" xfId="8088"/>
    <cellStyle name="Normal 6 4 2 4 3 2" xfId="17802"/>
    <cellStyle name="Normal 6 4 2 4 3 3" xfId="27340"/>
    <cellStyle name="Normal 6 4 2 4 3 4" xfId="36879"/>
    <cellStyle name="Normal 6 4 2 4 4" xfId="17800"/>
    <cellStyle name="Normal 6 4 2 4 5" xfId="27338"/>
    <cellStyle name="Normal 6 4 2 4 6" xfId="36877"/>
    <cellStyle name="Normal 6 4 2 5" xfId="8089"/>
    <cellStyle name="Normal 6 4 2 5 2" xfId="8090"/>
    <cellStyle name="Normal 6 4 2 5 2 2" xfId="17804"/>
    <cellStyle name="Normal 6 4 2 5 2 3" xfId="27342"/>
    <cellStyle name="Normal 6 4 2 5 2 4" xfId="36881"/>
    <cellStyle name="Normal 6 4 2 5 3" xfId="8091"/>
    <cellStyle name="Normal 6 4 2 5 3 2" xfId="17805"/>
    <cellStyle name="Normal 6 4 2 5 3 3" xfId="27343"/>
    <cellStyle name="Normal 6 4 2 5 3 4" xfId="36882"/>
    <cellStyle name="Normal 6 4 2 5 4" xfId="17803"/>
    <cellStyle name="Normal 6 4 2 5 5" xfId="27341"/>
    <cellStyle name="Normal 6 4 2 5 6" xfId="36880"/>
    <cellStyle name="Normal 6 4 2 6" xfId="8092"/>
    <cellStyle name="Normal 6 4 2 6 2" xfId="8093"/>
    <cellStyle name="Normal 6 4 2 6 2 2" xfId="17807"/>
    <cellStyle name="Normal 6 4 2 6 2 3" xfId="27345"/>
    <cellStyle name="Normal 6 4 2 6 2 4" xfId="36884"/>
    <cellStyle name="Normal 6 4 2 6 3" xfId="8094"/>
    <cellStyle name="Normal 6 4 2 6 3 2" xfId="17808"/>
    <cellStyle name="Normal 6 4 2 6 3 3" xfId="27346"/>
    <cellStyle name="Normal 6 4 2 6 3 4" xfId="36885"/>
    <cellStyle name="Normal 6 4 2 6 4" xfId="17806"/>
    <cellStyle name="Normal 6 4 2 6 5" xfId="27344"/>
    <cellStyle name="Normal 6 4 2 6 6" xfId="36883"/>
    <cellStyle name="Normal 6 4 2 7" xfId="8095"/>
    <cellStyle name="Normal 6 4 2 7 2" xfId="8096"/>
    <cellStyle name="Normal 6 4 2 7 2 2" xfId="17810"/>
    <cellStyle name="Normal 6 4 2 7 2 3" xfId="27348"/>
    <cellStyle name="Normal 6 4 2 7 2 4" xfId="36887"/>
    <cellStyle name="Normal 6 4 2 7 3" xfId="17809"/>
    <cellStyle name="Normal 6 4 2 7 4" xfId="27347"/>
    <cellStyle name="Normal 6 4 2 7 5" xfId="36886"/>
    <cellStyle name="Normal 6 4 2 8" xfId="8097"/>
    <cellStyle name="Normal 6 4 2 8 2" xfId="17811"/>
    <cellStyle name="Normal 6 4 2 8 3" xfId="27349"/>
    <cellStyle name="Normal 6 4 2 8 4" xfId="36888"/>
    <cellStyle name="Normal 6 4 2 9" xfId="8098"/>
    <cellStyle name="Normal 6 4 2 9 2" xfId="17812"/>
    <cellStyle name="Normal 6 4 2 9 3" xfId="27350"/>
    <cellStyle name="Normal 6 4 2 9 4" xfId="36889"/>
    <cellStyle name="Normal 6 4 3" xfId="8099"/>
    <cellStyle name="Normal 6 4 3 10" xfId="27351"/>
    <cellStyle name="Normal 6 4 3 11" xfId="36890"/>
    <cellStyle name="Normal 6 4 3 2" xfId="8100"/>
    <cellStyle name="Normal 6 4 3 2 2" xfId="8101"/>
    <cellStyle name="Normal 6 4 3 2 2 2" xfId="17815"/>
    <cellStyle name="Normal 6 4 3 2 2 3" xfId="27353"/>
    <cellStyle name="Normal 6 4 3 2 2 4" xfId="36892"/>
    <cellStyle name="Normal 6 4 3 2 3" xfId="8102"/>
    <cellStyle name="Normal 6 4 3 2 3 2" xfId="17816"/>
    <cellStyle name="Normal 6 4 3 2 3 3" xfId="27354"/>
    <cellStyle name="Normal 6 4 3 2 3 4" xfId="36893"/>
    <cellStyle name="Normal 6 4 3 2 4" xfId="17814"/>
    <cellStyle name="Normal 6 4 3 2 5" xfId="27352"/>
    <cellStyle name="Normal 6 4 3 2 6" xfId="36891"/>
    <cellStyle name="Normal 6 4 3 3" xfId="8103"/>
    <cellStyle name="Normal 6 4 3 3 2" xfId="8104"/>
    <cellStyle name="Normal 6 4 3 3 2 2" xfId="17818"/>
    <cellStyle name="Normal 6 4 3 3 2 3" xfId="27356"/>
    <cellStyle name="Normal 6 4 3 3 2 4" xfId="36895"/>
    <cellStyle name="Normal 6 4 3 3 3" xfId="8105"/>
    <cellStyle name="Normal 6 4 3 3 3 2" xfId="17819"/>
    <cellStyle name="Normal 6 4 3 3 3 3" xfId="27357"/>
    <cellStyle name="Normal 6 4 3 3 3 4" xfId="36896"/>
    <cellStyle name="Normal 6 4 3 3 4" xfId="17817"/>
    <cellStyle name="Normal 6 4 3 3 5" xfId="27355"/>
    <cellStyle name="Normal 6 4 3 3 6" xfId="36894"/>
    <cellStyle name="Normal 6 4 3 4" xfId="8106"/>
    <cellStyle name="Normal 6 4 3 4 2" xfId="8107"/>
    <cellStyle name="Normal 6 4 3 4 2 2" xfId="17821"/>
    <cellStyle name="Normal 6 4 3 4 2 3" xfId="27359"/>
    <cellStyle name="Normal 6 4 3 4 2 4" xfId="36898"/>
    <cellStyle name="Normal 6 4 3 4 3" xfId="17820"/>
    <cellStyle name="Normal 6 4 3 4 4" xfId="27358"/>
    <cellStyle name="Normal 6 4 3 4 5" xfId="36897"/>
    <cellStyle name="Normal 6 4 3 5" xfId="8108"/>
    <cellStyle name="Normal 6 4 3 5 2" xfId="8109"/>
    <cellStyle name="Normal 6 4 3 5 2 2" xfId="17823"/>
    <cellStyle name="Normal 6 4 3 5 2 3" xfId="27361"/>
    <cellStyle name="Normal 6 4 3 5 2 4" xfId="36900"/>
    <cellStyle name="Normal 6 4 3 5 3" xfId="17822"/>
    <cellStyle name="Normal 6 4 3 5 4" xfId="27360"/>
    <cellStyle name="Normal 6 4 3 5 5" xfId="36899"/>
    <cellStyle name="Normal 6 4 3 6" xfId="8110"/>
    <cellStyle name="Normal 6 4 3 6 2" xfId="17824"/>
    <cellStyle name="Normal 6 4 3 6 3" xfId="27362"/>
    <cellStyle name="Normal 6 4 3 6 4" xfId="36901"/>
    <cellStyle name="Normal 6 4 3 7" xfId="8111"/>
    <cellStyle name="Normal 6 4 3 7 2" xfId="17825"/>
    <cellStyle name="Normal 6 4 3 7 3" xfId="27363"/>
    <cellStyle name="Normal 6 4 3 7 4" xfId="36902"/>
    <cellStyle name="Normal 6 4 3 8" xfId="8112"/>
    <cellStyle name="Normal 6 4 3 8 2" xfId="17826"/>
    <cellStyle name="Normal 6 4 3 8 3" xfId="27364"/>
    <cellStyle name="Normal 6 4 3 8 4" xfId="36903"/>
    <cellStyle name="Normal 6 4 3 9" xfId="17813"/>
    <cellStyle name="Normal 6 4 4" xfId="8113"/>
    <cellStyle name="Normal 6 4 4 10" xfId="36904"/>
    <cellStyle name="Normal 6 4 4 2" xfId="8114"/>
    <cellStyle name="Normal 6 4 4 2 2" xfId="8115"/>
    <cellStyle name="Normal 6 4 4 2 2 2" xfId="17829"/>
    <cellStyle name="Normal 6 4 4 2 2 3" xfId="27367"/>
    <cellStyle name="Normal 6 4 4 2 2 4" xfId="36906"/>
    <cellStyle name="Normal 6 4 4 2 3" xfId="8116"/>
    <cellStyle name="Normal 6 4 4 2 3 2" xfId="17830"/>
    <cellStyle name="Normal 6 4 4 2 3 3" xfId="27368"/>
    <cellStyle name="Normal 6 4 4 2 3 4" xfId="36907"/>
    <cellStyle name="Normal 6 4 4 2 4" xfId="17828"/>
    <cellStyle name="Normal 6 4 4 2 5" xfId="27366"/>
    <cellStyle name="Normal 6 4 4 2 6" xfId="36905"/>
    <cellStyle name="Normal 6 4 4 3" xfId="8117"/>
    <cellStyle name="Normal 6 4 4 3 2" xfId="8118"/>
    <cellStyle name="Normal 6 4 4 3 2 2" xfId="17832"/>
    <cellStyle name="Normal 6 4 4 3 2 3" xfId="27370"/>
    <cellStyle name="Normal 6 4 4 3 2 4" xfId="36909"/>
    <cellStyle name="Normal 6 4 4 3 3" xfId="8119"/>
    <cellStyle name="Normal 6 4 4 3 3 2" xfId="17833"/>
    <cellStyle name="Normal 6 4 4 3 3 3" xfId="27371"/>
    <cellStyle name="Normal 6 4 4 3 3 4" xfId="36910"/>
    <cellStyle name="Normal 6 4 4 3 4" xfId="17831"/>
    <cellStyle name="Normal 6 4 4 3 5" xfId="27369"/>
    <cellStyle name="Normal 6 4 4 3 6" xfId="36908"/>
    <cellStyle name="Normal 6 4 4 4" xfId="8120"/>
    <cellStyle name="Normal 6 4 4 4 2" xfId="8121"/>
    <cellStyle name="Normal 6 4 4 4 2 2" xfId="17835"/>
    <cellStyle name="Normal 6 4 4 4 2 3" xfId="27373"/>
    <cellStyle name="Normal 6 4 4 4 2 4" xfId="36912"/>
    <cellStyle name="Normal 6 4 4 4 3" xfId="17834"/>
    <cellStyle name="Normal 6 4 4 4 4" xfId="27372"/>
    <cellStyle name="Normal 6 4 4 4 5" xfId="36911"/>
    <cellStyle name="Normal 6 4 4 5" xfId="8122"/>
    <cellStyle name="Normal 6 4 4 5 2" xfId="8123"/>
    <cellStyle name="Normal 6 4 4 5 2 2" xfId="17837"/>
    <cellStyle name="Normal 6 4 4 5 2 3" xfId="27375"/>
    <cellStyle name="Normal 6 4 4 5 2 4" xfId="36914"/>
    <cellStyle name="Normal 6 4 4 5 3" xfId="17836"/>
    <cellStyle name="Normal 6 4 4 5 4" xfId="27374"/>
    <cellStyle name="Normal 6 4 4 5 5" xfId="36913"/>
    <cellStyle name="Normal 6 4 4 6" xfId="8124"/>
    <cellStyle name="Normal 6 4 4 6 2" xfId="17838"/>
    <cellStyle name="Normal 6 4 4 6 3" xfId="27376"/>
    <cellStyle name="Normal 6 4 4 6 4" xfId="36915"/>
    <cellStyle name="Normal 6 4 4 7" xfId="8125"/>
    <cellStyle name="Normal 6 4 4 7 2" xfId="17839"/>
    <cellStyle name="Normal 6 4 4 7 3" xfId="27377"/>
    <cellStyle name="Normal 6 4 4 7 4" xfId="36916"/>
    <cellStyle name="Normal 6 4 4 8" xfId="17827"/>
    <cellStyle name="Normal 6 4 4 9" xfId="27365"/>
    <cellStyle name="Normal 6 4 5" xfId="8126"/>
    <cellStyle name="Normal 6 4 5 10" xfId="36917"/>
    <cellStyle name="Normal 6 4 5 2" xfId="8127"/>
    <cellStyle name="Normal 6 4 5 2 2" xfId="8128"/>
    <cellStyle name="Normal 6 4 5 2 2 2" xfId="17842"/>
    <cellStyle name="Normal 6 4 5 2 2 3" xfId="27380"/>
    <cellStyle name="Normal 6 4 5 2 2 4" xfId="36919"/>
    <cellStyle name="Normal 6 4 5 2 3" xfId="8129"/>
    <cellStyle name="Normal 6 4 5 2 3 2" xfId="17843"/>
    <cellStyle name="Normal 6 4 5 2 3 3" xfId="27381"/>
    <cellStyle name="Normal 6 4 5 2 3 4" xfId="36920"/>
    <cellStyle name="Normal 6 4 5 2 4" xfId="17841"/>
    <cellStyle name="Normal 6 4 5 2 5" xfId="27379"/>
    <cellStyle name="Normal 6 4 5 2 6" xfId="36918"/>
    <cellStyle name="Normal 6 4 5 3" xfId="8130"/>
    <cellStyle name="Normal 6 4 5 3 2" xfId="8131"/>
    <cellStyle name="Normal 6 4 5 3 2 2" xfId="17845"/>
    <cellStyle name="Normal 6 4 5 3 2 3" xfId="27383"/>
    <cellStyle name="Normal 6 4 5 3 2 4" xfId="36922"/>
    <cellStyle name="Normal 6 4 5 3 3" xfId="17844"/>
    <cellStyle name="Normal 6 4 5 3 4" xfId="27382"/>
    <cellStyle name="Normal 6 4 5 3 5" xfId="36921"/>
    <cellStyle name="Normal 6 4 5 4" xfId="8132"/>
    <cellStyle name="Normal 6 4 5 4 2" xfId="8133"/>
    <cellStyle name="Normal 6 4 5 4 2 2" xfId="17847"/>
    <cellStyle name="Normal 6 4 5 4 2 3" xfId="27385"/>
    <cellStyle name="Normal 6 4 5 4 2 4" xfId="36924"/>
    <cellStyle name="Normal 6 4 5 4 3" xfId="17846"/>
    <cellStyle name="Normal 6 4 5 4 4" xfId="27384"/>
    <cellStyle name="Normal 6 4 5 4 5" xfId="36923"/>
    <cellStyle name="Normal 6 4 5 5" xfId="8134"/>
    <cellStyle name="Normal 6 4 5 5 2" xfId="8135"/>
    <cellStyle name="Normal 6 4 5 5 2 2" xfId="17849"/>
    <cellStyle name="Normal 6 4 5 5 2 3" xfId="27387"/>
    <cellStyle name="Normal 6 4 5 5 2 4" xfId="36926"/>
    <cellStyle name="Normal 6 4 5 5 3" xfId="17848"/>
    <cellStyle name="Normal 6 4 5 5 4" xfId="27386"/>
    <cellStyle name="Normal 6 4 5 5 5" xfId="36925"/>
    <cellStyle name="Normal 6 4 5 6" xfId="8136"/>
    <cellStyle name="Normal 6 4 5 6 2" xfId="17850"/>
    <cellStyle name="Normal 6 4 5 6 3" xfId="27388"/>
    <cellStyle name="Normal 6 4 5 6 4" xfId="36927"/>
    <cellStyle name="Normal 6 4 5 7" xfId="8137"/>
    <cellStyle name="Normal 6 4 5 7 2" xfId="17851"/>
    <cellStyle name="Normal 6 4 5 7 3" xfId="27389"/>
    <cellStyle name="Normal 6 4 5 7 4" xfId="36928"/>
    <cellStyle name="Normal 6 4 5 8" xfId="17840"/>
    <cellStyle name="Normal 6 4 5 9" xfId="27378"/>
    <cellStyle name="Normal 6 4 6" xfId="8138"/>
    <cellStyle name="Normal 6 4 6 10" xfId="36929"/>
    <cellStyle name="Normal 6 4 6 2" xfId="8139"/>
    <cellStyle name="Normal 6 4 6 2 2" xfId="8140"/>
    <cellStyle name="Normal 6 4 6 2 2 2" xfId="17854"/>
    <cellStyle name="Normal 6 4 6 2 2 3" xfId="27392"/>
    <cellStyle name="Normal 6 4 6 2 2 4" xfId="36931"/>
    <cellStyle name="Normal 6 4 6 2 3" xfId="8141"/>
    <cellStyle name="Normal 6 4 6 2 3 2" xfId="17855"/>
    <cellStyle name="Normal 6 4 6 2 3 3" xfId="27393"/>
    <cellStyle name="Normal 6 4 6 2 3 4" xfId="36932"/>
    <cellStyle name="Normal 6 4 6 2 4" xfId="17853"/>
    <cellStyle name="Normal 6 4 6 2 5" xfId="27391"/>
    <cellStyle name="Normal 6 4 6 2 6" xfId="36930"/>
    <cellStyle name="Normal 6 4 6 3" xfId="8142"/>
    <cellStyle name="Normal 6 4 6 3 2" xfId="8143"/>
    <cellStyle name="Normal 6 4 6 3 2 2" xfId="17857"/>
    <cellStyle name="Normal 6 4 6 3 2 3" xfId="27395"/>
    <cellStyle name="Normal 6 4 6 3 2 4" xfId="36934"/>
    <cellStyle name="Normal 6 4 6 3 3" xfId="17856"/>
    <cellStyle name="Normal 6 4 6 3 4" xfId="27394"/>
    <cellStyle name="Normal 6 4 6 3 5" xfId="36933"/>
    <cellStyle name="Normal 6 4 6 4" xfId="8144"/>
    <cellStyle name="Normal 6 4 6 4 2" xfId="8145"/>
    <cellStyle name="Normal 6 4 6 4 2 2" xfId="17859"/>
    <cellStyle name="Normal 6 4 6 4 2 3" xfId="27397"/>
    <cellStyle name="Normal 6 4 6 4 2 4" xfId="36936"/>
    <cellStyle name="Normal 6 4 6 4 3" xfId="17858"/>
    <cellStyle name="Normal 6 4 6 4 4" xfId="27396"/>
    <cellStyle name="Normal 6 4 6 4 5" xfId="36935"/>
    <cellStyle name="Normal 6 4 6 5" xfId="8146"/>
    <cellStyle name="Normal 6 4 6 5 2" xfId="8147"/>
    <cellStyle name="Normal 6 4 6 5 2 2" xfId="17861"/>
    <cellStyle name="Normal 6 4 6 5 2 3" xfId="27399"/>
    <cellStyle name="Normal 6 4 6 5 2 4" xfId="36938"/>
    <cellStyle name="Normal 6 4 6 5 3" xfId="17860"/>
    <cellStyle name="Normal 6 4 6 5 4" xfId="27398"/>
    <cellStyle name="Normal 6 4 6 5 5" xfId="36937"/>
    <cellStyle name="Normal 6 4 6 6" xfId="8148"/>
    <cellStyle name="Normal 6 4 6 6 2" xfId="17862"/>
    <cellStyle name="Normal 6 4 6 6 3" xfId="27400"/>
    <cellStyle name="Normal 6 4 6 6 4" xfId="36939"/>
    <cellStyle name="Normal 6 4 6 7" xfId="8149"/>
    <cellStyle name="Normal 6 4 6 7 2" xfId="17863"/>
    <cellStyle name="Normal 6 4 6 7 3" xfId="27401"/>
    <cellStyle name="Normal 6 4 6 7 4" xfId="36940"/>
    <cellStyle name="Normal 6 4 6 8" xfId="17852"/>
    <cellStyle name="Normal 6 4 6 9" xfId="27390"/>
    <cellStyle name="Normal 6 4 7" xfId="8150"/>
    <cellStyle name="Normal 6 4 7 2" xfId="8151"/>
    <cellStyle name="Normal 6 4 7 2 2" xfId="17865"/>
    <cellStyle name="Normal 6 4 7 2 3" xfId="27403"/>
    <cellStyle name="Normal 6 4 7 2 4" xfId="36942"/>
    <cellStyle name="Normal 6 4 7 3" xfId="8152"/>
    <cellStyle name="Normal 6 4 7 3 2" xfId="17866"/>
    <cellStyle name="Normal 6 4 7 3 3" xfId="27404"/>
    <cellStyle name="Normal 6 4 7 3 4" xfId="36943"/>
    <cellStyle name="Normal 6 4 7 4" xfId="17864"/>
    <cellStyle name="Normal 6 4 7 5" xfId="27402"/>
    <cellStyle name="Normal 6 4 7 6" xfId="36941"/>
    <cellStyle name="Normal 6 4 8" xfId="8153"/>
    <cellStyle name="Normal 6 4 8 2" xfId="8154"/>
    <cellStyle name="Normal 6 4 8 2 2" xfId="17868"/>
    <cellStyle name="Normal 6 4 8 2 3" xfId="27406"/>
    <cellStyle name="Normal 6 4 8 2 4" xfId="36945"/>
    <cellStyle name="Normal 6 4 8 3" xfId="8155"/>
    <cellStyle name="Normal 6 4 8 3 2" xfId="17869"/>
    <cellStyle name="Normal 6 4 8 3 3" xfId="27407"/>
    <cellStyle name="Normal 6 4 8 3 4" xfId="36946"/>
    <cellStyle name="Normal 6 4 8 4" xfId="17867"/>
    <cellStyle name="Normal 6 4 8 5" xfId="27405"/>
    <cellStyle name="Normal 6 4 8 6" xfId="36944"/>
    <cellStyle name="Normal 6 4 9" xfId="8156"/>
    <cellStyle name="Normal 6 4 9 2" xfId="8157"/>
    <cellStyle name="Normal 6 4 9 2 2" xfId="17871"/>
    <cellStyle name="Normal 6 4 9 2 3" xfId="27409"/>
    <cellStyle name="Normal 6 4 9 2 4" xfId="36948"/>
    <cellStyle name="Normal 6 4 9 3" xfId="8158"/>
    <cellStyle name="Normal 6 4 9 3 2" xfId="17872"/>
    <cellStyle name="Normal 6 4 9 3 3" xfId="27410"/>
    <cellStyle name="Normal 6 4 9 3 4" xfId="36949"/>
    <cellStyle name="Normal 6 4 9 4" xfId="17870"/>
    <cellStyle name="Normal 6 4 9 5" xfId="27408"/>
    <cellStyle name="Normal 6 4 9 6" xfId="36947"/>
    <cellStyle name="Normal 6 5" xfId="8159"/>
    <cellStyle name="Normal 6 5 10" xfId="8160"/>
    <cellStyle name="Normal 6 5 10 2" xfId="17874"/>
    <cellStyle name="Normal 6 5 10 3" xfId="27412"/>
    <cellStyle name="Normal 6 5 10 4" xfId="36951"/>
    <cellStyle name="Normal 6 5 11" xfId="8161"/>
    <cellStyle name="Normal 6 5 11 2" xfId="17875"/>
    <cellStyle name="Normal 6 5 11 3" xfId="27413"/>
    <cellStyle name="Normal 6 5 11 4" xfId="36952"/>
    <cellStyle name="Normal 6 5 12" xfId="8162"/>
    <cellStyle name="Normal 6 5 12 2" xfId="17876"/>
    <cellStyle name="Normal 6 5 12 3" xfId="27414"/>
    <cellStyle name="Normal 6 5 12 4" xfId="36953"/>
    <cellStyle name="Normal 6 5 13" xfId="17873"/>
    <cellStyle name="Normal 6 5 14" xfId="27411"/>
    <cellStyle name="Normal 6 5 15" xfId="36950"/>
    <cellStyle name="Normal 6 5 2" xfId="8163"/>
    <cellStyle name="Normal 6 5 2 10" xfId="27415"/>
    <cellStyle name="Normal 6 5 2 11" xfId="36954"/>
    <cellStyle name="Normal 6 5 2 2" xfId="8164"/>
    <cellStyle name="Normal 6 5 2 2 2" xfId="8165"/>
    <cellStyle name="Normal 6 5 2 2 2 2" xfId="17879"/>
    <cellStyle name="Normal 6 5 2 2 2 3" xfId="27417"/>
    <cellStyle name="Normal 6 5 2 2 2 4" xfId="36956"/>
    <cellStyle name="Normal 6 5 2 2 3" xfId="8166"/>
    <cellStyle name="Normal 6 5 2 2 3 2" xfId="17880"/>
    <cellStyle name="Normal 6 5 2 2 3 3" xfId="27418"/>
    <cellStyle name="Normal 6 5 2 2 3 4" xfId="36957"/>
    <cellStyle name="Normal 6 5 2 2 4" xfId="17878"/>
    <cellStyle name="Normal 6 5 2 2 5" xfId="27416"/>
    <cellStyle name="Normal 6 5 2 2 6" xfId="36955"/>
    <cellStyle name="Normal 6 5 2 3" xfId="8167"/>
    <cellStyle name="Normal 6 5 2 3 2" xfId="8168"/>
    <cellStyle name="Normal 6 5 2 3 2 2" xfId="17882"/>
    <cellStyle name="Normal 6 5 2 3 2 3" xfId="27420"/>
    <cellStyle name="Normal 6 5 2 3 2 4" xfId="36959"/>
    <cellStyle name="Normal 6 5 2 3 3" xfId="8169"/>
    <cellStyle name="Normal 6 5 2 3 3 2" xfId="17883"/>
    <cellStyle name="Normal 6 5 2 3 3 3" xfId="27421"/>
    <cellStyle name="Normal 6 5 2 3 3 4" xfId="36960"/>
    <cellStyle name="Normal 6 5 2 3 4" xfId="17881"/>
    <cellStyle name="Normal 6 5 2 3 5" xfId="27419"/>
    <cellStyle name="Normal 6 5 2 3 6" xfId="36958"/>
    <cellStyle name="Normal 6 5 2 4" xfId="8170"/>
    <cellStyle name="Normal 6 5 2 4 2" xfId="8171"/>
    <cellStyle name="Normal 6 5 2 4 2 2" xfId="17885"/>
    <cellStyle name="Normal 6 5 2 4 2 3" xfId="27423"/>
    <cellStyle name="Normal 6 5 2 4 2 4" xfId="36962"/>
    <cellStyle name="Normal 6 5 2 4 3" xfId="17884"/>
    <cellStyle name="Normal 6 5 2 4 4" xfId="27422"/>
    <cellStyle name="Normal 6 5 2 4 5" xfId="36961"/>
    <cellStyle name="Normal 6 5 2 5" xfId="8172"/>
    <cellStyle name="Normal 6 5 2 5 2" xfId="8173"/>
    <cellStyle name="Normal 6 5 2 5 2 2" xfId="17887"/>
    <cellStyle name="Normal 6 5 2 5 2 3" xfId="27425"/>
    <cellStyle name="Normal 6 5 2 5 2 4" xfId="36964"/>
    <cellStyle name="Normal 6 5 2 5 3" xfId="17886"/>
    <cellStyle name="Normal 6 5 2 5 4" xfId="27424"/>
    <cellStyle name="Normal 6 5 2 5 5" xfId="36963"/>
    <cellStyle name="Normal 6 5 2 6" xfId="8174"/>
    <cellStyle name="Normal 6 5 2 6 2" xfId="17888"/>
    <cellStyle name="Normal 6 5 2 6 3" xfId="27426"/>
    <cellStyle name="Normal 6 5 2 6 4" xfId="36965"/>
    <cellStyle name="Normal 6 5 2 7" xfId="8175"/>
    <cellStyle name="Normal 6 5 2 7 2" xfId="17889"/>
    <cellStyle name="Normal 6 5 2 7 3" xfId="27427"/>
    <cellStyle name="Normal 6 5 2 7 4" xfId="36966"/>
    <cellStyle name="Normal 6 5 2 8" xfId="8176"/>
    <cellStyle name="Normal 6 5 2 8 2" xfId="17890"/>
    <cellStyle name="Normal 6 5 2 8 3" xfId="27428"/>
    <cellStyle name="Normal 6 5 2 8 4" xfId="36967"/>
    <cellStyle name="Normal 6 5 2 9" xfId="17877"/>
    <cellStyle name="Normal 6 5 3" xfId="8177"/>
    <cellStyle name="Normal 6 5 3 10" xfId="36968"/>
    <cellStyle name="Normal 6 5 3 2" xfId="8178"/>
    <cellStyle name="Normal 6 5 3 2 2" xfId="8179"/>
    <cellStyle name="Normal 6 5 3 2 2 2" xfId="17893"/>
    <cellStyle name="Normal 6 5 3 2 2 3" xfId="27431"/>
    <cellStyle name="Normal 6 5 3 2 2 4" xfId="36970"/>
    <cellStyle name="Normal 6 5 3 2 3" xfId="8180"/>
    <cellStyle name="Normal 6 5 3 2 3 2" xfId="17894"/>
    <cellStyle name="Normal 6 5 3 2 3 3" xfId="27432"/>
    <cellStyle name="Normal 6 5 3 2 3 4" xfId="36971"/>
    <cellStyle name="Normal 6 5 3 2 4" xfId="17892"/>
    <cellStyle name="Normal 6 5 3 2 5" xfId="27430"/>
    <cellStyle name="Normal 6 5 3 2 6" xfId="36969"/>
    <cellStyle name="Normal 6 5 3 3" xfId="8181"/>
    <cellStyle name="Normal 6 5 3 3 2" xfId="8182"/>
    <cellStyle name="Normal 6 5 3 3 2 2" xfId="17896"/>
    <cellStyle name="Normal 6 5 3 3 2 3" xfId="27434"/>
    <cellStyle name="Normal 6 5 3 3 2 4" xfId="36973"/>
    <cellStyle name="Normal 6 5 3 3 3" xfId="8183"/>
    <cellStyle name="Normal 6 5 3 3 3 2" xfId="17897"/>
    <cellStyle name="Normal 6 5 3 3 3 3" xfId="27435"/>
    <cellStyle name="Normal 6 5 3 3 3 4" xfId="36974"/>
    <cellStyle name="Normal 6 5 3 3 4" xfId="17895"/>
    <cellStyle name="Normal 6 5 3 3 5" xfId="27433"/>
    <cellStyle name="Normal 6 5 3 3 6" xfId="36972"/>
    <cellStyle name="Normal 6 5 3 4" xfId="8184"/>
    <cellStyle name="Normal 6 5 3 4 2" xfId="8185"/>
    <cellStyle name="Normal 6 5 3 4 2 2" xfId="17899"/>
    <cellStyle name="Normal 6 5 3 4 2 3" xfId="27437"/>
    <cellStyle name="Normal 6 5 3 4 2 4" xfId="36976"/>
    <cellStyle name="Normal 6 5 3 4 3" xfId="17898"/>
    <cellStyle name="Normal 6 5 3 4 4" xfId="27436"/>
    <cellStyle name="Normal 6 5 3 4 5" xfId="36975"/>
    <cellStyle name="Normal 6 5 3 5" xfId="8186"/>
    <cellStyle name="Normal 6 5 3 5 2" xfId="8187"/>
    <cellStyle name="Normal 6 5 3 5 2 2" xfId="17901"/>
    <cellStyle name="Normal 6 5 3 5 2 3" xfId="27439"/>
    <cellStyle name="Normal 6 5 3 5 2 4" xfId="36978"/>
    <cellStyle name="Normal 6 5 3 5 3" xfId="17900"/>
    <cellStyle name="Normal 6 5 3 5 4" xfId="27438"/>
    <cellStyle name="Normal 6 5 3 5 5" xfId="36977"/>
    <cellStyle name="Normal 6 5 3 6" xfId="8188"/>
    <cellStyle name="Normal 6 5 3 6 2" xfId="17902"/>
    <cellStyle name="Normal 6 5 3 6 3" xfId="27440"/>
    <cellStyle name="Normal 6 5 3 6 4" xfId="36979"/>
    <cellStyle name="Normal 6 5 3 7" xfId="8189"/>
    <cellStyle name="Normal 6 5 3 7 2" xfId="17903"/>
    <cellStyle name="Normal 6 5 3 7 3" xfId="27441"/>
    <cellStyle name="Normal 6 5 3 7 4" xfId="36980"/>
    <cellStyle name="Normal 6 5 3 8" xfId="17891"/>
    <cellStyle name="Normal 6 5 3 9" xfId="27429"/>
    <cellStyle name="Normal 6 5 4" xfId="8190"/>
    <cellStyle name="Normal 6 5 4 10" xfId="36981"/>
    <cellStyle name="Normal 6 5 4 2" xfId="8191"/>
    <cellStyle name="Normal 6 5 4 2 2" xfId="8192"/>
    <cellStyle name="Normal 6 5 4 2 2 2" xfId="17906"/>
    <cellStyle name="Normal 6 5 4 2 2 3" xfId="27444"/>
    <cellStyle name="Normal 6 5 4 2 2 4" xfId="36983"/>
    <cellStyle name="Normal 6 5 4 2 3" xfId="8193"/>
    <cellStyle name="Normal 6 5 4 2 3 2" xfId="17907"/>
    <cellStyle name="Normal 6 5 4 2 3 3" xfId="27445"/>
    <cellStyle name="Normal 6 5 4 2 3 4" xfId="36984"/>
    <cellStyle name="Normal 6 5 4 2 4" xfId="17905"/>
    <cellStyle name="Normal 6 5 4 2 5" xfId="27443"/>
    <cellStyle name="Normal 6 5 4 2 6" xfId="36982"/>
    <cellStyle name="Normal 6 5 4 3" xfId="8194"/>
    <cellStyle name="Normal 6 5 4 3 2" xfId="8195"/>
    <cellStyle name="Normal 6 5 4 3 2 2" xfId="17909"/>
    <cellStyle name="Normal 6 5 4 3 2 3" xfId="27447"/>
    <cellStyle name="Normal 6 5 4 3 2 4" xfId="36986"/>
    <cellStyle name="Normal 6 5 4 3 3" xfId="17908"/>
    <cellStyle name="Normal 6 5 4 3 4" xfId="27446"/>
    <cellStyle name="Normal 6 5 4 3 5" xfId="36985"/>
    <cellStyle name="Normal 6 5 4 4" xfId="8196"/>
    <cellStyle name="Normal 6 5 4 4 2" xfId="8197"/>
    <cellStyle name="Normal 6 5 4 4 2 2" xfId="17911"/>
    <cellStyle name="Normal 6 5 4 4 2 3" xfId="27449"/>
    <cellStyle name="Normal 6 5 4 4 2 4" xfId="36988"/>
    <cellStyle name="Normal 6 5 4 4 3" xfId="17910"/>
    <cellStyle name="Normal 6 5 4 4 4" xfId="27448"/>
    <cellStyle name="Normal 6 5 4 4 5" xfId="36987"/>
    <cellStyle name="Normal 6 5 4 5" xfId="8198"/>
    <cellStyle name="Normal 6 5 4 5 2" xfId="8199"/>
    <cellStyle name="Normal 6 5 4 5 2 2" xfId="17913"/>
    <cellStyle name="Normal 6 5 4 5 2 3" xfId="27451"/>
    <cellStyle name="Normal 6 5 4 5 2 4" xfId="36990"/>
    <cellStyle name="Normal 6 5 4 5 3" xfId="17912"/>
    <cellStyle name="Normal 6 5 4 5 4" xfId="27450"/>
    <cellStyle name="Normal 6 5 4 5 5" xfId="36989"/>
    <cellStyle name="Normal 6 5 4 6" xfId="8200"/>
    <cellStyle name="Normal 6 5 4 6 2" xfId="17914"/>
    <cellStyle name="Normal 6 5 4 6 3" xfId="27452"/>
    <cellStyle name="Normal 6 5 4 6 4" xfId="36991"/>
    <cellStyle name="Normal 6 5 4 7" xfId="8201"/>
    <cellStyle name="Normal 6 5 4 7 2" xfId="17915"/>
    <cellStyle name="Normal 6 5 4 7 3" xfId="27453"/>
    <cellStyle name="Normal 6 5 4 7 4" xfId="36992"/>
    <cellStyle name="Normal 6 5 4 8" xfId="17904"/>
    <cellStyle name="Normal 6 5 4 9" xfId="27442"/>
    <cellStyle name="Normal 6 5 5" xfId="8202"/>
    <cellStyle name="Normal 6 5 5 2" xfId="8203"/>
    <cellStyle name="Normal 6 5 5 2 2" xfId="17917"/>
    <cellStyle name="Normal 6 5 5 2 3" xfId="27455"/>
    <cellStyle name="Normal 6 5 5 2 4" xfId="36994"/>
    <cellStyle name="Normal 6 5 5 3" xfId="8204"/>
    <cellStyle name="Normal 6 5 5 3 2" xfId="17918"/>
    <cellStyle name="Normal 6 5 5 3 3" xfId="27456"/>
    <cellStyle name="Normal 6 5 5 3 4" xfId="36995"/>
    <cellStyle name="Normal 6 5 5 4" xfId="17916"/>
    <cellStyle name="Normal 6 5 5 5" xfId="27454"/>
    <cellStyle name="Normal 6 5 5 6" xfId="36993"/>
    <cellStyle name="Normal 6 5 6" xfId="8205"/>
    <cellStyle name="Normal 6 5 6 2" xfId="8206"/>
    <cellStyle name="Normal 6 5 6 2 2" xfId="17920"/>
    <cellStyle name="Normal 6 5 6 2 3" xfId="27458"/>
    <cellStyle name="Normal 6 5 6 2 4" xfId="36997"/>
    <cellStyle name="Normal 6 5 6 3" xfId="8207"/>
    <cellStyle name="Normal 6 5 6 3 2" xfId="17921"/>
    <cellStyle name="Normal 6 5 6 3 3" xfId="27459"/>
    <cellStyle name="Normal 6 5 6 3 4" xfId="36998"/>
    <cellStyle name="Normal 6 5 6 4" xfId="17919"/>
    <cellStyle name="Normal 6 5 6 5" xfId="27457"/>
    <cellStyle name="Normal 6 5 6 6" xfId="36996"/>
    <cellStyle name="Normal 6 5 7" xfId="8208"/>
    <cellStyle name="Normal 6 5 7 2" xfId="8209"/>
    <cellStyle name="Normal 6 5 7 2 2" xfId="17923"/>
    <cellStyle name="Normal 6 5 7 2 3" xfId="27461"/>
    <cellStyle name="Normal 6 5 7 2 4" xfId="37000"/>
    <cellStyle name="Normal 6 5 7 3" xfId="8210"/>
    <cellStyle name="Normal 6 5 7 3 2" xfId="17924"/>
    <cellStyle name="Normal 6 5 7 3 3" xfId="27462"/>
    <cellStyle name="Normal 6 5 7 3 4" xfId="37001"/>
    <cellStyle name="Normal 6 5 7 4" xfId="17922"/>
    <cellStyle name="Normal 6 5 7 5" xfId="27460"/>
    <cellStyle name="Normal 6 5 7 6" xfId="36999"/>
    <cellStyle name="Normal 6 5 8" xfId="8211"/>
    <cellStyle name="Normal 6 5 8 2" xfId="8212"/>
    <cellStyle name="Normal 6 5 8 2 2" xfId="17926"/>
    <cellStyle name="Normal 6 5 8 2 3" xfId="27464"/>
    <cellStyle name="Normal 6 5 8 2 4" xfId="37003"/>
    <cellStyle name="Normal 6 5 8 3" xfId="17925"/>
    <cellStyle name="Normal 6 5 8 4" xfId="27463"/>
    <cellStyle name="Normal 6 5 8 5" xfId="37002"/>
    <cellStyle name="Normal 6 5 9" xfId="8213"/>
    <cellStyle name="Normal 6 5 9 2" xfId="17927"/>
    <cellStyle name="Normal 6 5 9 3" xfId="27465"/>
    <cellStyle name="Normal 6 5 9 4" xfId="37004"/>
    <cellStyle name="Normal 6 6" xfId="8214"/>
    <cellStyle name="Normal 6 6 10" xfId="8215"/>
    <cellStyle name="Normal 6 6 10 2" xfId="17929"/>
    <cellStyle name="Normal 6 6 10 3" xfId="27467"/>
    <cellStyle name="Normal 6 6 10 4" xfId="37006"/>
    <cellStyle name="Normal 6 6 11" xfId="8216"/>
    <cellStyle name="Normal 6 6 11 2" xfId="17930"/>
    <cellStyle name="Normal 6 6 11 3" xfId="27468"/>
    <cellStyle name="Normal 6 6 11 4" xfId="37007"/>
    <cellStyle name="Normal 6 6 12" xfId="17928"/>
    <cellStyle name="Normal 6 6 13" xfId="27466"/>
    <cellStyle name="Normal 6 6 14" xfId="37005"/>
    <cellStyle name="Normal 6 6 2" xfId="8217"/>
    <cellStyle name="Normal 6 6 2 10" xfId="37008"/>
    <cellStyle name="Normal 6 6 2 2" xfId="8218"/>
    <cellStyle name="Normal 6 6 2 2 2" xfId="8219"/>
    <cellStyle name="Normal 6 6 2 2 2 2" xfId="17933"/>
    <cellStyle name="Normal 6 6 2 2 2 3" xfId="27471"/>
    <cellStyle name="Normal 6 6 2 2 2 4" xfId="37010"/>
    <cellStyle name="Normal 6 6 2 2 3" xfId="8220"/>
    <cellStyle name="Normal 6 6 2 2 3 2" xfId="17934"/>
    <cellStyle name="Normal 6 6 2 2 3 3" xfId="27472"/>
    <cellStyle name="Normal 6 6 2 2 3 4" xfId="37011"/>
    <cellStyle name="Normal 6 6 2 2 4" xfId="17932"/>
    <cellStyle name="Normal 6 6 2 2 5" xfId="27470"/>
    <cellStyle name="Normal 6 6 2 2 6" xfId="37009"/>
    <cellStyle name="Normal 6 6 2 3" xfId="8221"/>
    <cellStyle name="Normal 6 6 2 3 2" xfId="8222"/>
    <cellStyle name="Normal 6 6 2 3 2 2" xfId="17936"/>
    <cellStyle name="Normal 6 6 2 3 2 3" xfId="27474"/>
    <cellStyle name="Normal 6 6 2 3 2 4" xfId="37013"/>
    <cellStyle name="Normal 6 6 2 3 3" xfId="8223"/>
    <cellStyle name="Normal 6 6 2 3 3 2" xfId="17937"/>
    <cellStyle name="Normal 6 6 2 3 3 3" xfId="27475"/>
    <cellStyle name="Normal 6 6 2 3 3 4" xfId="37014"/>
    <cellStyle name="Normal 6 6 2 3 4" xfId="17935"/>
    <cellStyle name="Normal 6 6 2 3 5" xfId="27473"/>
    <cellStyle name="Normal 6 6 2 3 6" xfId="37012"/>
    <cellStyle name="Normal 6 6 2 4" xfId="8224"/>
    <cellStyle name="Normal 6 6 2 4 2" xfId="8225"/>
    <cellStyle name="Normal 6 6 2 4 2 2" xfId="17939"/>
    <cellStyle name="Normal 6 6 2 4 2 3" xfId="27477"/>
    <cellStyle name="Normal 6 6 2 4 2 4" xfId="37016"/>
    <cellStyle name="Normal 6 6 2 4 3" xfId="17938"/>
    <cellStyle name="Normal 6 6 2 4 4" xfId="27476"/>
    <cellStyle name="Normal 6 6 2 4 5" xfId="37015"/>
    <cellStyle name="Normal 6 6 2 5" xfId="8226"/>
    <cellStyle name="Normal 6 6 2 5 2" xfId="8227"/>
    <cellStyle name="Normal 6 6 2 5 2 2" xfId="17941"/>
    <cellStyle name="Normal 6 6 2 5 2 3" xfId="27479"/>
    <cellStyle name="Normal 6 6 2 5 2 4" xfId="37018"/>
    <cellStyle name="Normal 6 6 2 5 3" xfId="17940"/>
    <cellStyle name="Normal 6 6 2 5 4" xfId="27478"/>
    <cellStyle name="Normal 6 6 2 5 5" xfId="37017"/>
    <cellStyle name="Normal 6 6 2 6" xfId="8228"/>
    <cellStyle name="Normal 6 6 2 6 2" xfId="17942"/>
    <cellStyle name="Normal 6 6 2 6 3" xfId="27480"/>
    <cellStyle name="Normal 6 6 2 6 4" xfId="37019"/>
    <cellStyle name="Normal 6 6 2 7" xfId="8229"/>
    <cellStyle name="Normal 6 6 2 7 2" xfId="17943"/>
    <cellStyle name="Normal 6 6 2 7 3" xfId="27481"/>
    <cellStyle name="Normal 6 6 2 7 4" xfId="37020"/>
    <cellStyle name="Normal 6 6 2 8" xfId="17931"/>
    <cellStyle name="Normal 6 6 2 9" xfId="27469"/>
    <cellStyle name="Normal 6 6 3" xfId="8230"/>
    <cellStyle name="Normal 6 6 3 10" xfId="37021"/>
    <cellStyle name="Normal 6 6 3 2" xfId="8231"/>
    <cellStyle name="Normal 6 6 3 2 2" xfId="8232"/>
    <cellStyle name="Normal 6 6 3 2 2 2" xfId="17946"/>
    <cellStyle name="Normal 6 6 3 2 2 3" xfId="27484"/>
    <cellStyle name="Normal 6 6 3 2 2 4" xfId="37023"/>
    <cellStyle name="Normal 6 6 3 2 3" xfId="8233"/>
    <cellStyle name="Normal 6 6 3 2 3 2" xfId="17947"/>
    <cellStyle name="Normal 6 6 3 2 3 3" xfId="27485"/>
    <cellStyle name="Normal 6 6 3 2 3 4" xfId="37024"/>
    <cellStyle name="Normal 6 6 3 2 4" xfId="17945"/>
    <cellStyle name="Normal 6 6 3 2 5" xfId="27483"/>
    <cellStyle name="Normal 6 6 3 2 6" xfId="37022"/>
    <cellStyle name="Normal 6 6 3 3" xfId="8234"/>
    <cellStyle name="Normal 6 6 3 3 2" xfId="8235"/>
    <cellStyle name="Normal 6 6 3 3 2 2" xfId="17949"/>
    <cellStyle name="Normal 6 6 3 3 2 3" xfId="27487"/>
    <cellStyle name="Normal 6 6 3 3 2 4" xfId="37026"/>
    <cellStyle name="Normal 6 6 3 3 3" xfId="8236"/>
    <cellStyle name="Normal 6 6 3 3 3 2" xfId="17950"/>
    <cellStyle name="Normal 6 6 3 3 3 3" xfId="27488"/>
    <cellStyle name="Normal 6 6 3 3 3 4" xfId="37027"/>
    <cellStyle name="Normal 6 6 3 3 4" xfId="17948"/>
    <cellStyle name="Normal 6 6 3 3 5" xfId="27486"/>
    <cellStyle name="Normal 6 6 3 3 6" xfId="37025"/>
    <cellStyle name="Normal 6 6 3 4" xfId="8237"/>
    <cellStyle name="Normal 6 6 3 4 2" xfId="8238"/>
    <cellStyle name="Normal 6 6 3 4 2 2" xfId="17952"/>
    <cellStyle name="Normal 6 6 3 4 2 3" xfId="27490"/>
    <cellStyle name="Normal 6 6 3 4 2 4" xfId="37029"/>
    <cellStyle name="Normal 6 6 3 4 3" xfId="17951"/>
    <cellStyle name="Normal 6 6 3 4 4" xfId="27489"/>
    <cellStyle name="Normal 6 6 3 4 5" xfId="37028"/>
    <cellStyle name="Normal 6 6 3 5" xfId="8239"/>
    <cellStyle name="Normal 6 6 3 5 2" xfId="8240"/>
    <cellStyle name="Normal 6 6 3 5 2 2" xfId="17954"/>
    <cellStyle name="Normal 6 6 3 5 2 3" xfId="27492"/>
    <cellStyle name="Normal 6 6 3 5 2 4" xfId="37031"/>
    <cellStyle name="Normal 6 6 3 5 3" xfId="17953"/>
    <cellStyle name="Normal 6 6 3 5 4" xfId="27491"/>
    <cellStyle name="Normal 6 6 3 5 5" xfId="37030"/>
    <cellStyle name="Normal 6 6 3 6" xfId="8241"/>
    <cellStyle name="Normal 6 6 3 6 2" xfId="17955"/>
    <cellStyle name="Normal 6 6 3 6 3" xfId="27493"/>
    <cellStyle name="Normal 6 6 3 6 4" xfId="37032"/>
    <cellStyle name="Normal 6 6 3 7" xfId="8242"/>
    <cellStyle name="Normal 6 6 3 7 2" xfId="17956"/>
    <cellStyle name="Normal 6 6 3 7 3" xfId="27494"/>
    <cellStyle name="Normal 6 6 3 7 4" xfId="37033"/>
    <cellStyle name="Normal 6 6 3 8" xfId="17944"/>
    <cellStyle name="Normal 6 6 3 9" xfId="27482"/>
    <cellStyle name="Normal 6 6 4" xfId="8243"/>
    <cellStyle name="Normal 6 6 4 2" xfId="8244"/>
    <cellStyle name="Normal 6 6 4 2 2" xfId="17958"/>
    <cellStyle name="Normal 6 6 4 2 3" xfId="27496"/>
    <cellStyle name="Normal 6 6 4 2 4" xfId="37035"/>
    <cellStyle name="Normal 6 6 4 3" xfId="8245"/>
    <cellStyle name="Normal 6 6 4 3 2" xfId="17959"/>
    <cellStyle name="Normal 6 6 4 3 3" xfId="27497"/>
    <cellStyle name="Normal 6 6 4 3 4" xfId="37036"/>
    <cellStyle name="Normal 6 6 4 4" xfId="17957"/>
    <cellStyle name="Normal 6 6 4 5" xfId="27495"/>
    <cellStyle name="Normal 6 6 4 6" xfId="37034"/>
    <cellStyle name="Normal 6 6 5" xfId="8246"/>
    <cellStyle name="Normal 6 6 5 2" xfId="8247"/>
    <cellStyle name="Normal 6 6 5 2 2" xfId="17961"/>
    <cellStyle name="Normal 6 6 5 2 3" xfId="27499"/>
    <cellStyle name="Normal 6 6 5 2 4" xfId="37038"/>
    <cellStyle name="Normal 6 6 5 3" xfId="8248"/>
    <cellStyle name="Normal 6 6 5 3 2" xfId="17962"/>
    <cellStyle name="Normal 6 6 5 3 3" xfId="27500"/>
    <cellStyle name="Normal 6 6 5 3 4" xfId="37039"/>
    <cellStyle name="Normal 6 6 5 4" xfId="17960"/>
    <cellStyle name="Normal 6 6 5 5" xfId="27498"/>
    <cellStyle name="Normal 6 6 5 6" xfId="37037"/>
    <cellStyle name="Normal 6 6 6" xfId="8249"/>
    <cellStyle name="Normal 6 6 6 2" xfId="8250"/>
    <cellStyle name="Normal 6 6 6 2 2" xfId="17964"/>
    <cellStyle name="Normal 6 6 6 2 3" xfId="27502"/>
    <cellStyle name="Normal 6 6 6 2 4" xfId="37041"/>
    <cellStyle name="Normal 6 6 6 3" xfId="8251"/>
    <cellStyle name="Normal 6 6 6 3 2" xfId="17965"/>
    <cellStyle name="Normal 6 6 6 3 3" xfId="27503"/>
    <cellStyle name="Normal 6 6 6 3 4" xfId="37042"/>
    <cellStyle name="Normal 6 6 6 4" xfId="17963"/>
    <cellStyle name="Normal 6 6 6 5" xfId="27501"/>
    <cellStyle name="Normal 6 6 6 6" xfId="37040"/>
    <cellStyle name="Normal 6 6 7" xfId="8252"/>
    <cellStyle name="Normal 6 6 7 2" xfId="8253"/>
    <cellStyle name="Normal 6 6 7 2 2" xfId="17967"/>
    <cellStyle name="Normal 6 6 7 2 3" xfId="27505"/>
    <cellStyle name="Normal 6 6 7 2 4" xfId="37044"/>
    <cellStyle name="Normal 6 6 7 3" xfId="17966"/>
    <cellStyle name="Normal 6 6 7 4" xfId="27504"/>
    <cellStyle name="Normal 6 6 7 5" xfId="37043"/>
    <cellStyle name="Normal 6 6 8" xfId="8254"/>
    <cellStyle name="Normal 6 6 8 2" xfId="17968"/>
    <cellStyle name="Normal 6 6 8 3" xfId="27506"/>
    <cellStyle name="Normal 6 6 8 4" xfId="37045"/>
    <cellStyle name="Normal 6 6 9" xfId="8255"/>
    <cellStyle name="Normal 6 6 9 2" xfId="17969"/>
    <cellStyle name="Normal 6 6 9 3" xfId="27507"/>
    <cellStyle name="Normal 6 6 9 4" xfId="37046"/>
    <cellStyle name="Normal 6 7" xfId="8256"/>
    <cellStyle name="Normal 6 8" xfId="8257"/>
    <cellStyle name="Normal 6 8 10" xfId="37047"/>
    <cellStyle name="Normal 6 8 2" xfId="8258"/>
    <cellStyle name="Normal 6 8 2 2" xfId="8259"/>
    <cellStyle name="Normal 6 8 2 2 2" xfId="17972"/>
    <cellStyle name="Normal 6 8 2 2 3" xfId="27510"/>
    <cellStyle name="Normal 6 8 2 2 4" xfId="37049"/>
    <cellStyle name="Normal 6 8 2 3" xfId="8260"/>
    <cellStyle name="Normal 6 8 2 3 2" xfId="17973"/>
    <cellStyle name="Normal 6 8 2 3 3" xfId="27511"/>
    <cellStyle name="Normal 6 8 2 3 4" xfId="37050"/>
    <cellStyle name="Normal 6 8 2 4" xfId="17971"/>
    <cellStyle name="Normal 6 8 2 5" xfId="27509"/>
    <cellStyle name="Normal 6 8 2 6" xfId="37048"/>
    <cellStyle name="Normal 6 8 3" xfId="8261"/>
    <cellStyle name="Normal 6 8 3 2" xfId="8262"/>
    <cellStyle name="Normal 6 8 3 2 2" xfId="17975"/>
    <cellStyle name="Normal 6 8 3 2 3" xfId="27513"/>
    <cellStyle name="Normal 6 8 3 2 4" xfId="37052"/>
    <cellStyle name="Normal 6 8 3 3" xfId="8263"/>
    <cellStyle name="Normal 6 8 3 3 2" xfId="17976"/>
    <cellStyle name="Normal 6 8 3 3 3" xfId="27514"/>
    <cellStyle name="Normal 6 8 3 3 4" xfId="37053"/>
    <cellStyle name="Normal 6 8 3 4" xfId="17974"/>
    <cellStyle name="Normal 6 8 3 5" xfId="27512"/>
    <cellStyle name="Normal 6 8 3 6" xfId="37051"/>
    <cellStyle name="Normal 6 8 4" xfId="8264"/>
    <cellStyle name="Normal 6 8 4 2" xfId="8265"/>
    <cellStyle name="Normal 6 8 4 2 2" xfId="17978"/>
    <cellStyle name="Normal 6 8 4 2 3" xfId="27516"/>
    <cellStyle name="Normal 6 8 4 2 4" xfId="37055"/>
    <cellStyle name="Normal 6 8 4 3" xfId="17977"/>
    <cellStyle name="Normal 6 8 4 4" xfId="27515"/>
    <cellStyle name="Normal 6 8 4 5" xfId="37054"/>
    <cellStyle name="Normal 6 8 5" xfId="8266"/>
    <cellStyle name="Normal 6 8 5 2" xfId="8267"/>
    <cellStyle name="Normal 6 8 5 2 2" xfId="17980"/>
    <cellStyle name="Normal 6 8 5 2 3" xfId="27518"/>
    <cellStyle name="Normal 6 8 5 2 4" xfId="37057"/>
    <cellStyle name="Normal 6 8 5 3" xfId="17979"/>
    <cellStyle name="Normal 6 8 5 4" xfId="27517"/>
    <cellStyle name="Normal 6 8 5 5" xfId="37056"/>
    <cellStyle name="Normal 6 8 6" xfId="8268"/>
    <cellStyle name="Normal 6 8 6 2" xfId="17981"/>
    <cellStyle name="Normal 6 8 6 3" xfId="27519"/>
    <cellStyle name="Normal 6 8 6 4" xfId="37058"/>
    <cellStyle name="Normal 6 8 7" xfId="8269"/>
    <cellStyle name="Normal 6 8 7 2" xfId="17982"/>
    <cellStyle name="Normal 6 8 7 3" xfId="27520"/>
    <cellStyle name="Normal 6 8 7 4" xfId="37059"/>
    <cellStyle name="Normal 6 8 8" xfId="17970"/>
    <cellStyle name="Normal 6 8 9" xfId="27508"/>
    <cellStyle name="Normal 6 9" xfId="8270"/>
    <cellStyle name="Normal 6 9 10" xfId="37060"/>
    <cellStyle name="Normal 6 9 2" xfId="8271"/>
    <cellStyle name="Normal 6 9 2 2" xfId="8272"/>
    <cellStyle name="Normal 6 9 2 2 2" xfId="17985"/>
    <cellStyle name="Normal 6 9 2 2 3" xfId="27523"/>
    <cellStyle name="Normal 6 9 2 2 4" xfId="37062"/>
    <cellStyle name="Normal 6 9 2 3" xfId="8273"/>
    <cellStyle name="Normal 6 9 2 3 2" xfId="17986"/>
    <cellStyle name="Normal 6 9 2 3 3" xfId="27524"/>
    <cellStyle name="Normal 6 9 2 3 4" xfId="37063"/>
    <cellStyle name="Normal 6 9 2 4" xfId="17984"/>
    <cellStyle name="Normal 6 9 2 5" xfId="27522"/>
    <cellStyle name="Normal 6 9 2 6" xfId="37061"/>
    <cellStyle name="Normal 6 9 3" xfId="8274"/>
    <cellStyle name="Normal 6 9 3 2" xfId="8275"/>
    <cellStyle name="Normal 6 9 3 2 2" xfId="17988"/>
    <cellStyle name="Normal 6 9 3 2 3" xfId="27526"/>
    <cellStyle name="Normal 6 9 3 2 4" xfId="37065"/>
    <cellStyle name="Normal 6 9 3 3" xfId="17987"/>
    <cellStyle name="Normal 6 9 3 4" xfId="27525"/>
    <cellStyle name="Normal 6 9 3 5" xfId="37064"/>
    <cellStyle name="Normal 6 9 4" xfId="8276"/>
    <cellStyle name="Normal 6 9 4 2" xfId="8277"/>
    <cellStyle name="Normal 6 9 4 2 2" xfId="17990"/>
    <cellStyle name="Normal 6 9 4 2 3" xfId="27528"/>
    <cellStyle name="Normal 6 9 4 2 4" xfId="37067"/>
    <cellStyle name="Normal 6 9 4 3" xfId="17989"/>
    <cellStyle name="Normal 6 9 4 4" xfId="27527"/>
    <cellStyle name="Normal 6 9 4 5" xfId="37066"/>
    <cellStyle name="Normal 6 9 5" xfId="8278"/>
    <cellStyle name="Normal 6 9 5 2" xfId="8279"/>
    <cellStyle name="Normal 6 9 5 2 2" xfId="17992"/>
    <cellStyle name="Normal 6 9 5 2 3" xfId="27530"/>
    <cellStyle name="Normal 6 9 5 2 4" xfId="37069"/>
    <cellStyle name="Normal 6 9 5 3" xfId="17991"/>
    <cellStyle name="Normal 6 9 5 4" xfId="27529"/>
    <cellStyle name="Normal 6 9 5 5" xfId="37068"/>
    <cellStyle name="Normal 6 9 6" xfId="8280"/>
    <cellStyle name="Normal 6 9 6 2" xfId="17993"/>
    <cellStyle name="Normal 6 9 6 3" xfId="27531"/>
    <cellStyle name="Normal 6 9 6 4" xfId="37070"/>
    <cellStyle name="Normal 6 9 7" xfId="8281"/>
    <cellStyle name="Normal 6 9 7 2" xfId="17994"/>
    <cellStyle name="Normal 6 9 7 3" xfId="27532"/>
    <cellStyle name="Normal 6 9 7 4" xfId="37071"/>
    <cellStyle name="Normal 6 9 8" xfId="17983"/>
    <cellStyle name="Normal 6 9 9" xfId="27521"/>
    <cellStyle name="Normal 7" xfId="64"/>
    <cellStyle name="Normal 7 10" xfId="8282"/>
    <cellStyle name="Normal 7 10 10" xfId="37073"/>
    <cellStyle name="Normal 7 10 2" xfId="8283"/>
    <cellStyle name="Normal 7 10 2 2" xfId="8284"/>
    <cellStyle name="Normal 7 10 2 2 2" xfId="17998"/>
    <cellStyle name="Normal 7 10 2 2 3" xfId="27535"/>
    <cellStyle name="Normal 7 10 2 2 4" xfId="37075"/>
    <cellStyle name="Normal 7 10 2 3" xfId="8285"/>
    <cellStyle name="Normal 7 10 2 3 2" xfId="17999"/>
    <cellStyle name="Normal 7 10 2 3 3" xfId="27536"/>
    <cellStyle name="Normal 7 10 2 3 4" xfId="37076"/>
    <cellStyle name="Normal 7 10 2 4" xfId="17997"/>
    <cellStyle name="Normal 7 10 2 5" xfId="27534"/>
    <cellStyle name="Normal 7 10 2 6" xfId="37074"/>
    <cellStyle name="Normal 7 10 3" xfId="8286"/>
    <cellStyle name="Normal 7 10 3 2" xfId="8287"/>
    <cellStyle name="Normal 7 10 3 2 2" xfId="18001"/>
    <cellStyle name="Normal 7 10 3 2 3" xfId="27538"/>
    <cellStyle name="Normal 7 10 3 2 4" xfId="37078"/>
    <cellStyle name="Normal 7 10 3 3" xfId="8288"/>
    <cellStyle name="Normal 7 10 3 3 2" xfId="18002"/>
    <cellStyle name="Normal 7 10 3 3 3" xfId="27539"/>
    <cellStyle name="Normal 7 10 3 3 4" xfId="37079"/>
    <cellStyle name="Normal 7 10 3 4" xfId="18000"/>
    <cellStyle name="Normal 7 10 3 5" xfId="27537"/>
    <cellStyle name="Normal 7 10 3 6" xfId="37077"/>
    <cellStyle name="Normal 7 10 4" xfId="8289"/>
    <cellStyle name="Normal 7 10 4 2" xfId="8290"/>
    <cellStyle name="Normal 7 10 4 2 2" xfId="18004"/>
    <cellStyle name="Normal 7 10 4 2 3" xfId="27541"/>
    <cellStyle name="Normal 7 10 4 2 4" xfId="37081"/>
    <cellStyle name="Normal 7 10 4 3" xfId="18003"/>
    <cellStyle name="Normal 7 10 4 4" xfId="27540"/>
    <cellStyle name="Normal 7 10 4 5" xfId="37080"/>
    <cellStyle name="Normal 7 10 5" xfId="8291"/>
    <cellStyle name="Normal 7 10 5 2" xfId="8292"/>
    <cellStyle name="Normal 7 10 5 2 2" xfId="18006"/>
    <cellStyle name="Normal 7 10 5 2 3" xfId="27543"/>
    <cellStyle name="Normal 7 10 5 2 4" xfId="37083"/>
    <cellStyle name="Normal 7 10 5 3" xfId="18005"/>
    <cellStyle name="Normal 7 10 5 4" xfId="27542"/>
    <cellStyle name="Normal 7 10 5 5" xfId="37082"/>
    <cellStyle name="Normal 7 10 6" xfId="8293"/>
    <cellStyle name="Normal 7 10 6 2" xfId="18007"/>
    <cellStyle name="Normal 7 10 6 3" xfId="27544"/>
    <cellStyle name="Normal 7 10 6 4" xfId="37084"/>
    <cellStyle name="Normal 7 10 7" xfId="8294"/>
    <cellStyle name="Normal 7 10 7 2" xfId="18008"/>
    <cellStyle name="Normal 7 10 7 3" xfId="27545"/>
    <cellStyle name="Normal 7 10 7 4" xfId="37085"/>
    <cellStyle name="Normal 7 10 8" xfId="17996"/>
    <cellStyle name="Normal 7 10 9" xfId="27533"/>
    <cellStyle name="Normal 7 11" xfId="8295"/>
    <cellStyle name="Normal 7 11 10" xfId="37086"/>
    <cellStyle name="Normal 7 11 2" xfId="8296"/>
    <cellStyle name="Normal 7 11 2 2" xfId="8297"/>
    <cellStyle name="Normal 7 11 2 2 2" xfId="18011"/>
    <cellStyle name="Normal 7 11 2 2 3" xfId="27548"/>
    <cellStyle name="Normal 7 11 2 2 4" xfId="37088"/>
    <cellStyle name="Normal 7 11 2 3" xfId="8298"/>
    <cellStyle name="Normal 7 11 2 3 2" xfId="18012"/>
    <cellStyle name="Normal 7 11 2 3 3" xfId="27549"/>
    <cellStyle name="Normal 7 11 2 3 4" xfId="37089"/>
    <cellStyle name="Normal 7 11 2 4" xfId="18010"/>
    <cellStyle name="Normal 7 11 2 5" xfId="27547"/>
    <cellStyle name="Normal 7 11 2 6" xfId="37087"/>
    <cellStyle name="Normal 7 11 3" xfId="8299"/>
    <cellStyle name="Normal 7 11 3 2" xfId="8300"/>
    <cellStyle name="Normal 7 11 3 2 2" xfId="18014"/>
    <cellStyle name="Normal 7 11 3 2 3" xfId="27551"/>
    <cellStyle name="Normal 7 11 3 2 4" xfId="37091"/>
    <cellStyle name="Normal 7 11 3 3" xfId="18013"/>
    <cellStyle name="Normal 7 11 3 4" xfId="27550"/>
    <cellStyle name="Normal 7 11 3 5" xfId="37090"/>
    <cellStyle name="Normal 7 11 4" xfId="8301"/>
    <cellStyle name="Normal 7 11 4 2" xfId="8302"/>
    <cellStyle name="Normal 7 11 4 2 2" xfId="18016"/>
    <cellStyle name="Normal 7 11 4 2 3" xfId="27553"/>
    <cellStyle name="Normal 7 11 4 2 4" xfId="37093"/>
    <cellStyle name="Normal 7 11 4 3" xfId="18015"/>
    <cellStyle name="Normal 7 11 4 4" xfId="27552"/>
    <cellStyle name="Normal 7 11 4 5" xfId="37092"/>
    <cellStyle name="Normal 7 11 5" xfId="8303"/>
    <cellStyle name="Normal 7 11 5 2" xfId="8304"/>
    <cellStyle name="Normal 7 11 5 2 2" xfId="18018"/>
    <cellStyle name="Normal 7 11 5 2 3" xfId="27555"/>
    <cellStyle name="Normal 7 11 5 2 4" xfId="37095"/>
    <cellStyle name="Normal 7 11 5 3" xfId="18017"/>
    <cellStyle name="Normal 7 11 5 4" xfId="27554"/>
    <cellStyle name="Normal 7 11 5 5" xfId="37094"/>
    <cellStyle name="Normal 7 11 6" xfId="8305"/>
    <cellStyle name="Normal 7 11 6 2" xfId="18019"/>
    <cellStyle name="Normal 7 11 6 3" xfId="27556"/>
    <cellStyle name="Normal 7 11 6 4" xfId="37096"/>
    <cellStyle name="Normal 7 11 7" xfId="8306"/>
    <cellStyle name="Normal 7 11 7 2" xfId="18020"/>
    <cellStyle name="Normal 7 11 7 3" xfId="27557"/>
    <cellStyle name="Normal 7 11 7 4" xfId="37097"/>
    <cellStyle name="Normal 7 11 8" xfId="18009"/>
    <cellStyle name="Normal 7 11 9" xfId="27546"/>
    <cellStyle name="Normal 7 12" xfId="8307"/>
    <cellStyle name="Normal 7 12 10" xfId="37098"/>
    <cellStyle name="Normal 7 12 2" xfId="8308"/>
    <cellStyle name="Normal 7 12 2 2" xfId="8309"/>
    <cellStyle name="Normal 7 12 2 2 2" xfId="18023"/>
    <cellStyle name="Normal 7 12 2 2 3" xfId="27560"/>
    <cellStyle name="Normal 7 12 2 2 4" xfId="37100"/>
    <cellStyle name="Normal 7 12 2 3" xfId="8310"/>
    <cellStyle name="Normal 7 12 2 3 2" xfId="18024"/>
    <cellStyle name="Normal 7 12 2 3 3" xfId="27561"/>
    <cellStyle name="Normal 7 12 2 3 4" xfId="37101"/>
    <cellStyle name="Normal 7 12 2 4" xfId="18022"/>
    <cellStyle name="Normal 7 12 2 5" xfId="27559"/>
    <cellStyle name="Normal 7 12 2 6" xfId="37099"/>
    <cellStyle name="Normal 7 12 3" xfId="8311"/>
    <cellStyle name="Normal 7 12 3 2" xfId="8312"/>
    <cellStyle name="Normal 7 12 3 2 2" xfId="18026"/>
    <cellStyle name="Normal 7 12 3 2 3" xfId="27563"/>
    <cellStyle name="Normal 7 12 3 2 4" xfId="37103"/>
    <cellStyle name="Normal 7 12 3 3" xfId="18025"/>
    <cellStyle name="Normal 7 12 3 4" xfId="27562"/>
    <cellStyle name="Normal 7 12 3 5" xfId="37102"/>
    <cellStyle name="Normal 7 12 4" xfId="8313"/>
    <cellStyle name="Normal 7 12 4 2" xfId="8314"/>
    <cellStyle name="Normal 7 12 4 2 2" xfId="18028"/>
    <cellStyle name="Normal 7 12 4 2 3" xfId="27565"/>
    <cellStyle name="Normal 7 12 4 2 4" xfId="37105"/>
    <cellStyle name="Normal 7 12 4 3" xfId="18027"/>
    <cellStyle name="Normal 7 12 4 4" xfId="27564"/>
    <cellStyle name="Normal 7 12 4 5" xfId="37104"/>
    <cellStyle name="Normal 7 12 5" xfId="8315"/>
    <cellStyle name="Normal 7 12 5 2" xfId="8316"/>
    <cellStyle name="Normal 7 12 5 2 2" xfId="18030"/>
    <cellStyle name="Normal 7 12 5 2 3" xfId="27567"/>
    <cellStyle name="Normal 7 12 5 2 4" xfId="37107"/>
    <cellStyle name="Normal 7 12 5 3" xfId="18029"/>
    <cellStyle name="Normal 7 12 5 4" xfId="27566"/>
    <cellStyle name="Normal 7 12 5 5" xfId="37106"/>
    <cellStyle name="Normal 7 12 6" xfId="8317"/>
    <cellStyle name="Normal 7 12 6 2" xfId="18031"/>
    <cellStyle name="Normal 7 12 6 3" xfId="27568"/>
    <cellStyle name="Normal 7 12 6 4" xfId="37108"/>
    <cellStyle name="Normal 7 12 7" xfId="8318"/>
    <cellStyle name="Normal 7 12 7 2" xfId="18032"/>
    <cellStyle name="Normal 7 12 7 3" xfId="27569"/>
    <cellStyle name="Normal 7 12 7 4" xfId="37109"/>
    <cellStyle name="Normal 7 12 8" xfId="18021"/>
    <cellStyle name="Normal 7 12 9" xfId="27558"/>
    <cellStyle name="Normal 7 13" xfId="8319"/>
    <cellStyle name="Normal 7 13 2" xfId="8320"/>
    <cellStyle name="Normal 7 13 2 2" xfId="18034"/>
    <cellStyle name="Normal 7 13 2 3" xfId="27571"/>
    <cellStyle name="Normal 7 13 2 4" xfId="37111"/>
    <cellStyle name="Normal 7 13 3" xfId="8321"/>
    <cellStyle name="Normal 7 13 3 2" xfId="18035"/>
    <cellStyle name="Normal 7 13 3 3" xfId="27572"/>
    <cellStyle name="Normal 7 13 3 4" xfId="37112"/>
    <cellStyle name="Normal 7 13 4" xfId="18033"/>
    <cellStyle name="Normal 7 13 5" xfId="27570"/>
    <cellStyle name="Normal 7 13 6" xfId="37110"/>
    <cellStyle name="Normal 7 14" xfId="8322"/>
    <cellStyle name="Normal 7 14 2" xfId="8323"/>
    <cellStyle name="Normal 7 14 2 2" xfId="18037"/>
    <cellStyle name="Normal 7 14 2 3" xfId="27574"/>
    <cellStyle name="Normal 7 14 2 4" xfId="37114"/>
    <cellStyle name="Normal 7 14 3" xfId="8324"/>
    <cellStyle name="Normal 7 14 3 2" xfId="18038"/>
    <cellStyle name="Normal 7 14 3 3" xfId="27575"/>
    <cellStyle name="Normal 7 14 3 4" xfId="37115"/>
    <cellStyle name="Normal 7 14 4" xfId="18036"/>
    <cellStyle name="Normal 7 14 5" xfId="27573"/>
    <cellStyle name="Normal 7 14 6" xfId="37113"/>
    <cellStyle name="Normal 7 15" xfId="8325"/>
    <cellStyle name="Normal 7 15 2" xfId="8326"/>
    <cellStyle name="Normal 7 15 2 2" xfId="18040"/>
    <cellStyle name="Normal 7 15 2 3" xfId="27577"/>
    <cellStyle name="Normal 7 15 2 4" xfId="37117"/>
    <cellStyle name="Normal 7 15 3" xfId="8327"/>
    <cellStyle name="Normal 7 15 3 2" xfId="18041"/>
    <cellStyle name="Normal 7 15 3 3" xfId="27578"/>
    <cellStyle name="Normal 7 15 3 4" xfId="37118"/>
    <cellStyle name="Normal 7 15 4" xfId="18039"/>
    <cellStyle name="Normal 7 15 5" xfId="27576"/>
    <cellStyle name="Normal 7 15 6" xfId="37116"/>
    <cellStyle name="Normal 7 16" xfId="8328"/>
    <cellStyle name="Normal 7 16 2" xfId="8329"/>
    <cellStyle name="Normal 7 16 2 2" xfId="18043"/>
    <cellStyle name="Normal 7 16 2 3" xfId="27580"/>
    <cellStyle name="Normal 7 16 2 4" xfId="37120"/>
    <cellStyle name="Normal 7 16 3" xfId="18042"/>
    <cellStyle name="Normal 7 16 4" xfId="27579"/>
    <cellStyle name="Normal 7 16 5" xfId="37119"/>
    <cellStyle name="Normal 7 17" xfId="8330"/>
    <cellStyle name="Normal 7 17 2" xfId="18044"/>
    <cellStyle name="Normal 7 17 3" xfId="27581"/>
    <cellStyle name="Normal 7 17 4" xfId="37121"/>
    <cellStyle name="Normal 7 18" xfId="8331"/>
    <cellStyle name="Normal 7 18 2" xfId="18045"/>
    <cellStyle name="Normal 7 18 3" xfId="27582"/>
    <cellStyle name="Normal 7 18 4" xfId="37122"/>
    <cellStyle name="Normal 7 19" xfId="8332"/>
    <cellStyle name="Normal 7 19 2" xfId="18046"/>
    <cellStyle name="Normal 7 19 3" xfId="27583"/>
    <cellStyle name="Normal 7 19 4" xfId="37123"/>
    <cellStyle name="Normal 7 2" xfId="8333"/>
    <cellStyle name="Normal 7 2 10" xfId="8334"/>
    <cellStyle name="Normal 7 2 10 2" xfId="8335"/>
    <cellStyle name="Normal 7 2 10 2 2" xfId="18049"/>
    <cellStyle name="Normal 7 2 10 2 3" xfId="27585"/>
    <cellStyle name="Normal 7 2 10 2 4" xfId="37126"/>
    <cellStyle name="Normal 7 2 10 3" xfId="8336"/>
    <cellStyle name="Normal 7 2 10 3 2" xfId="18050"/>
    <cellStyle name="Normal 7 2 10 3 3" xfId="27586"/>
    <cellStyle name="Normal 7 2 10 3 4" xfId="37127"/>
    <cellStyle name="Normal 7 2 10 4" xfId="18048"/>
    <cellStyle name="Normal 7 2 10 5" xfId="27584"/>
    <cellStyle name="Normal 7 2 10 6" xfId="37125"/>
    <cellStyle name="Normal 7 2 11" xfId="8337"/>
    <cellStyle name="Normal 7 2 11 2" xfId="8338"/>
    <cellStyle name="Normal 7 2 11 2 2" xfId="18052"/>
    <cellStyle name="Normal 7 2 11 2 3" xfId="27588"/>
    <cellStyle name="Normal 7 2 11 2 4" xfId="37129"/>
    <cellStyle name="Normal 7 2 11 3" xfId="8339"/>
    <cellStyle name="Normal 7 2 11 3 2" xfId="18053"/>
    <cellStyle name="Normal 7 2 11 3 3" xfId="27589"/>
    <cellStyle name="Normal 7 2 11 3 4" xfId="37130"/>
    <cellStyle name="Normal 7 2 11 4" xfId="18051"/>
    <cellStyle name="Normal 7 2 11 5" xfId="27587"/>
    <cellStyle name="Normal 7 2 11 6" xfId="37128"/>
    <cellStyle name="Normal 7 2 12" xfId="8340"/>
    <cellStyle name="Normal 7 2 12 2" xfId="8341"/>
    <cellStyle name="Normal 7 2 12 2 2" xfId="18055"/>
    <cellStyle name="Normal 7 2 12 2 3" xfId="27591"/>
    <cellStyle name="Normal 7 2 12 2 4" xfId="37132"/>
    <cellStyle name="Normal 7 2 12 3" xfId="18054"/>
    <cellStyle name="Normal 7 2 12 4" xfId="27590"/>
    <cellStyle name="Normal 7 2 12 5" xfId="37131"/>
    <cellStyle name="Normal 7 2 13" xfId="8342"/>
    <cellStyle name="Normal 7 2 13 2" xfId="18056"/>
    <cellStyle name="Normal 7 2 13 3" xfId="27592"/>
    <cellStyle name="Normal 7 2 13 4" xfId="37133"/>
    <cellStyle name="Normal 7 2 14" xfId="8343"/>
    <cellStyle name="Normal 7 2 14 2" xfId="18057"/>
    <cellStyle name="Normal 7 2 14 3" xfId="27593"/>
    <cellStyle name="Normal 7 2 14 4" xfId="37134"/>
    <cellStyle name="Normal 7 2 15" xfId="18047"/>
    <cellStyle name="Normal 7 2 16" xfId="37124"/>
    <cellStyle name="Normal 7 2 2" xfId="8344"/>
    <cellStyle name="Normal 7 2 2 2" xfId="8345"/>
    <cellStyle name="Normal 7 2 2 3" xfId="8346"/>
    <cellStyle name="Normal 7 2 2 3 10" xfId="27594"/>
    <cellStyle name="Normal 7 2 2 3 11" xfId="37135"/>
    <cellStyle name="Normal 7 2 2 3 2" xfId="8347"/>
    <cellStyle name="Normal 7 2 2 3 3" xfId="8348"/>
    <cellStyle name="Normal 7 2 2 3 3 2" xfId="8349"/>
    <cellStyle name="Normal 7 2 2 3 3 2 2" xfId="18060"/>
    <cellStyle name="Normal 7 2 2 3 3 2 3" xfId="27596"/>
    <cellStyle name="Normal 7 2 2 3 3 2 4" xfId="37137"/>
    <cellStyle name="Normal 7 2 2 3 3 3" xfId="8350"/>
    <cellStyle name="Normal 7 2 2 3 3 3 2" xfId="18061"/>
    <cellStyle name="Normal 7 2 2 3 3 3 3" xfId="27597"/>
    <cellStyle name="Normal 7 2 2 3 3 3 4" xfId="37138"/>
    <cellStyle name="Normal 7 2 2 3 3 4" xfId="18059"/>
    <cellStyle name="Normal 7 2 2 3 3 5" xfId="27595"/>
    <cellStyle name="Normal 7 2 2 3 3 6" xfId="37136"/>
    <cellStyle name="Normal 7 2 2 3 4" xfId="8351"/>
    <cellStyle name="Normal 7 2 2 3 4 2" xfId="8352"/>
    <cellStyle name="Normal 7 2 2 3 4 2 2" xfId="18063"/>
    <cellStyle name="Normal 7 2 2 3 4 2 3" xfId="27599"/>
    <cellStyle name="Normal 7 2 2 3 4 2 4" xfId="37140"/>
    <cellStyle name="Normal 7 2 2 3 4 3" xfId="8353"/>
    <cellStyle name="Normal 7 2 2 3 4 3 2" xfId="18064"/>
    <cellStyle name="Normal 7 2 2 3 4 3 3" xfId="27600"/>
    <cellStyle name="Normal 7 2 2 3 4 3 4" xfId="37141"/>
    <cellStyle name="Normal 7 2 2 3 4 4" xfId="18062"/>
    <cellStyle name="Normal 7 2 2 3 4 5" xfId="27598"/>
    <cellStyle name="Normal 7 2 2 3 4 6" xfId="37139"/>
    <cellStyle name="Normal 7 2 2 3 5" xfId="8354"/>
    <cellStyle name="Normal 7 2 2 3 5 2" xfId="8355"/>
    <cellStyle name="Normal 7 2 2 3 5 2 2" xfId="18066"/>
    <cellStyle name="Normal 7 2 2 3 5 2 3" xfId="27602"/>
    <cellStyle name="Normal 7 2 2 3 5 2 4" xfId="37143"/>
    <cellStyle name="Normal 7 2 2 3 5 3" xfId="18065"/>
    <cellStyle name="Normal 7 2 2 3 5 4" xfId="27601"/>
    <cellStyle name="Normal 7 2 2 3 5 5" xfId="37142"/>
    <cellStyle name="Normal 7 2 2 3 6" xfId="8356"/>
    <cellStyle name="Normal 7 2 2 3 6 2" xfId="8357"/>
    <cellStyle name="Normal 7 2 2 3 6 2 2" xfId="18068"/>
    <cellStyle name="Normal 7 2 2 3 6 2 3" xfId="27604"/>
    <cellStyle name="Normal 7 2 2 3 6 2 4" xfId="37145"/>
    <cellStyle name="Normal 7 2 2 3 6 3" xfId="18067"/>
    <cellStyle name="Normal 7 2 2 3 6 4" xfId="27603"/>
    <cellStyle name="Normal 7 2 2 3 6 5" xfId="37144"/>
    <cellStyle name="Normal 7 2 2 3 7" xfId="8358"/>
    <cellStyle name="Normal 7 2 2 3 7 2" xfId="18069"/>
    <cellStyle name="Normal 7 2 2 3 7 3" xfId="27605"/>
    <cellStyle name="Normal 7 2 2 3 7 4" xfId="37146"/>
    <cellStyle name="Normal 7 2 2 3 8" xfId="8359"/>
    <cellStyle name="Normal 7 2 2 3 8 2" xfId="18070"/>
    <cellStyle name="Normal 7 2 2 3 8 3" xfId="27606"/>
    <cellStyle name="Normal 7 2 2 3 8 4" xfId="37147"/>
    <cellStyle name="Normal 7 2 2 3 9" xfId="18058"/>
    <cellStyle name="Normal 7 2 2 4" xfId="8360"/>
    <cellStyle name="Normal 7 2 2 4 10" xfId="27607"/>
    <cellStyle name="Normal 7 2 2 4 11" xfId="37148"/>
    <cellStyle name="Normal 7 2 2 4 2" xfId="8361"/>
    <cellStyle name="Normal 7 2 2 4 2 2" xfId="8362"/>
    <cellStyle name="Normal 7 2 2 4 2 2 2" xfId="18073"/>
    <cellStyle name="Normal 7 2 2 4 2 2 3" xfId="27609"/>
    <cellStyle name="Normal 7 2 2 4 2 2 4" xfId="37150"/>
    <cellStyle name="Normal 7 2 2 4 2 3" xfId="8363"/>
    <cellStyle name="Normal 7 2 2 4 2 3 2" xfId="18074"/>
    <cellStyle name="Normal 7 2 2 4 2 3 3" xfId="27610"/>
    <cellStyle name="Normal 7 2 2 4 2 3 4" xfId="37151"/>
    <cellStyle name="Normal 7 2 2 4 2 4" xfId="18072"/>
    <cellStyle name="Normal 7 2 2 4 2 5" xfId="27608"/>
    <cellStyle name="Normal 7 2 2 4 2 6" xfId="37149"/>
    <cellStyle name="Normal 7 2 2 4 3" xfId="8364"/>
    <cellStyle name="Normal 7 2 2 4 3 2" xfId="8365"/>
    <cellStyle name="Normal 7 2 2 4 3 2 2" xfId="18076"/>
    <cellStyle name="Normal 7 2 2 4 3 2 3" xfId="27612"/>
    <cellStyle name="Normal 7 2 2 4 3 2 4" xfId="37153"/>
    <cellStyle name="Normal 7 2 2 4 3 3" xfId="8366"/>
    <cellStyle name="Normal 7 2 2 4 3 3 2" xfId="18077"/>
    <cellStyle name="Normal 7 2 2 4 3 3 3" xfId="27613"/>
    <cellStyle name="Normal 7 2 2 4 3 3 4" xfId="37154"/>
    <cellStyle name="Normal 7 2 2 4 3 4" xfId="18075"/>
    <cellStyle name="Normal 7 2 2 4 3 5" xfId="27611"/>
    <cellStyle name="Normal 7 2 2 4 3 6" xfId="37152"/>
    <cellStyle name="Normal 7 2 2 4 4" xfId="8367"/>
    <cellStyle name="Normal 7 2 2 4 4 2" xfId="8368"/>
    <cellStyle name="Normal 7 2 2 4 4 2 2" xfId="18079"/>
    <cellStyle name="Normal 7 2 2 4 4 2 3" xfId="27615"/>
    <cellStyle name="Normal 7 2 2 4 4 2 4" xfId="37156"/>
    <cellStyle name="Normal 7 2 2 4 4 3" xfId="18078"/>
    <cellStyle name="Normal 7 2 2 4 4 4" xfId="27614"/>
    <cellStyle name="Normal 7 2 2 4 4 5" xfId="37155"/>
    <cellStyle name="Normal 7 2 2 4 5" xfId="8369"/>
    <cellStyle name="Normal 7 2 2 4 5 2" xfId="8370"/>
    <cellStyle name="Normal 7 2 2 4 5 2 2" xfId="18081"/>
    <cellStyle name="Normal 7 2 2 4 5 2 3" xfId="27617"/>
    <cellStyle name="Normal 7 2 2 4 5 2 4" xfId="37158"/>
    <cellStyle name="Normal 7 2 2 4 5 3" xfId="18080"/>
    <cellStyle name="Normal 7 2 2 4 5 4" xfId="27616"/>
    <cellStyle name="Normal 7 2 2 4 5 5" xfId="37157"/>
    <cellStyle name="Normal 7 2 2 4 6" xfId="8371"/>
    <cellStyle name="Normal 7 2 2 4 6 2" xfId="18082"/>
    <cellStyle name="Normal 7 2 2 4 6 3" xfId="27618"/>
    <cellStyle name="Normal 7 2 2 4 6 4" xfId="37159"/>
    <cellStyle name="Normal 7 2 2 4 7" xfId="8372"/>
    <cellStyle name="Normal 7 2 2 4 7 2" xfId="18083"/>
    <cellStyle name="Normal 7 2 2 4 7 3" xfId="27619"/>
    <cellStyle name="Normal 7 2 2 4 7 4" xfId="37160"/>
    <cellStyle name="Normal 7 2 2 4 8" xfId="8373"/>
    <cellStyle name="Normal 7 2 2 4 9" xfId="18071"/>
    <cellStyle name="Normal 7 2 2 5" xfId="8374"/>
    <cellStyle name="Normal 7 2 2 5 10" xfId="37161"/>
    <cellStyle name="Normal 7 2 2 5 2" xfId="8375"/>
    <cellStyle name="Normal 7 2 2 5 2 2" xfId="8376"/>
    <cellStyle name="Normal 7 2 2 5 2 2 2" xfId="18086"/>
    <cellStyle name="Normal 7 2 2 5 2 2 3" xfId="27622"/>
    <cellStyle name="Normal 7 2 2 5 2 2 4" xfId="37163"/>
    <cellStyle name="Normal 7 2 2 5 2 3" xfId="8377"/>
    <cellStyle name="Normal 7 2 2 5 2 3 2" xfId="18087"/>
    <cellStyle name="Normal 7 2 2 5 2 3 3" xfId="27623"/>
    <cellStyle name="Normal 7 2 2 5 2 3 4" xfId="37164"/>
    <cellStyle name="Normal 7 2 2 5 2 4" xfId="18085"/>
    <cellStyle name="Normal 7 2 2 5 2 5" xfId="27621"/>
    <cellStyle name="Normal 7 2 2 5 2 6" xfId="37162"/>
    <cellStyle name="Normal 7 2 2 5 3" xfId="8378"/>
    <cellStyle name="Normal 7 2 2 5 3 2" xfId="8379"/>
    <cellStyle name="Normal 7 2 2 5 3 2 2" xfId="18089"/>
    <cellStyle name="Normal 7 2 2 5 3 2 3" xfId="27625"/>
    <cellStyle name="Normal 7 2 2 5 3 2 4" xfId="37166"/>
    <cellStyle name="Normal 7 2 2 5 3 3" xfId="8380"/>
    <cellStyle name="Normal 7 2 2 5 3 3 2" xfId="18090"/>
    <cellStyle name="Normal 7 2 2 5 3 3 3" xfId="27626"/>
    <cellStyle name="Normal 7 2 2 5 3 3 4" xfId="37167"/>
    <cellStyle name="Normal 7 2 2 5 3 4" xfId="18088"/>
    <cellStyle name="Normal 7 2 2 5 3 5" xfId="27624"/>
    <cellStyle name="Normal 7 2 2 5 3 6" xfId="37165"/>
    <cellStyle name="Normal 7 2 2 5 4" xfId="8381"/>
    <cellStyle name="Normal 7 2 2 5 4 2" xfId="8382"/>
    <cellStyle name="Normal 7 2 2 5 4 2 2" xfId="18092"/>
    <cellStyle name="Normal 7 2 2 5 4 2 3" xfId="27628"/>
    <cellStyle name="Normal 7 2 2 5 4 2 4" xfId="37169"/>
    <cellStyle name="Normal 7 2 2 5 4 3" xfId="18091"/>
    <cellStyle name="Normal 7 2 2 5 4 4" xfId="27627"/>
    <cellStyle name="Normal 7 2 2 5 4 5" xfId="37168"/>
    <cellStyle name="Normal 7 2 2 5 5" xfId="8383"/>
    <cellStyle name="Normal 7 2 2 5 5 2" xfId="8384"/>
    <cellStyle name="Normal 7 2 2 5 5 2 2" xfId="18094"/>
    <cellStyle name="Normal 7 2 2 5 5 2 3" xfId="27630"/>
    <cellStyle name="Normal 7 2 2 5 5 2 4" xfId="37171"/>
    <cellStyle name="Normal 7 2 2 5 5 3" xfId="18093"/>
    <cellStyle name="Normal 7 2 2 5 5 4" xfId="27629"/>
    <cellStyle name="Normal 7 2 2 5 5 5" xfId="37170"/>
    <cellStyle name="Normal 7 2 2 5 6" xfId="8385"/>
    <cellStyle name="Normal 7 2 2 5 6 2" xfId="18095"/>
    <cellStyle name="Normal 7 2 2 5 6 3" xfId="27631"/>
    <cellStyle name="Normal 7 2 2 5 6 4" xfId="37172"/>
    <cellStyle name="Normal 7 2 2 5 7" xfId="8386"/>
    <cellStyle name="Normal 7 2 2 5 7 2" xfId="18096"/>
    <cellStyle name="Normal 7 2 2 5 7 3" xfId="27632"/>
    <cellStyle name="Normal 7 2 2 5 7 4" xfId="37173"/>
    <cellStyle name="Normal 7 2 2 5 8" xfId="18084"/>
    <cellStyle name="Normal 7 2 2 5 9" xfId="27620"/>
    <cellStyle name="Normal 7 2 2 6" xfId="8387"/>
    <cellStyle name="Normal 7 2 3" xfId="8388"/>
    <cellStyle name="Normal 7 2 3 10" xfId="8389"/>
    <cellStyle name="Normal 7 2 3 10 2" xfId="18098"/>
    <cellStyle name="Normal 7 2 3 10 3" xfId="27634"/>
    <cellStyle name="Normal 7 2 3 10 4" xfId="37175"/>
    <cellStyle name="Normal 7 2 3 11" xfId="8390"/>
    <cellStyle name="Normal 7 2 3 11 2" xfId="18099"/>
    <cellStyle name="Normal 7 2 3 11 3" xfId="27635"/>
    <cellStyle name="Normal 7 2 3 11 4" xfId="37176"/>
    <cellStyle name="Normal 7 2 3 12" xfId="8391"/>
    <cellStyle name="Normal 7 2 3 12 2" xfId="18100"/>
    <cellStyle name="Normal 7 2 3 12 3" xfId="27636"/>
    <cellStyle name="Normal 7 2 3 12 4" xfId="37177"/>
    <cellStyle name="Normal 7 2 3 13" xfId="8392"/>
    <cellStyle name="Normal 7 2 3 13 2" xfId="18101"/>
    <cellStyle name="Normal 7 2 3 13 3" xfId="27637"/>
    <cellStyle name="Normal 7 2 3 13 4" xfId="37178"/>
    <cellStyle name="Normal 7 2 3 14" xfId="18097"/>
    <cellStyle name="Normal 7 2 3 15" xfId="27633"/>
    <cellStyle name="Normal 7 2 3 16" xfId="37174"/>
    <cellStyle name="Normal 7 2 3 2" xfId="8393"/>
    <cellStyle name="Normal 7 2 3 2 10" xfId="27638"/>
    <cellStyle name="Normal 7 2 3 2 11" xfId="37179"/>
    <cellStyle name="Normal 7 2 3 2 2" xfId="8394"/>
    <cellStyle name="Normal 7 2 3 2 2 2" xfId="8395"/>
    <cellStyle name="Normal 7 2 3 2 2 2 2" xfId="18104"/>
    <cellStyle name="Normal 7 2 3 2 2 2 3" xfId="27640"/>
    <cellStyle name="Normal 7 2 3 2 2 2 4" xfId="37181"/>
    <cellStyle name="Normal 7 2 3 2 2 3" xfId="8396"/>
    <cellStyle name="Normal 7 2 3 2 2 3 2" xfId="18105"/>
    <cellStyle name="Normal 7 2 3 2 2 3 3" xfId="27641"/>
    <cellStyle name="Normal 7 2 3 2 2 3 4" xfId="37182"/>
    <cellStyle name="Normal 7 2 3 2 2 4" xfId="18103"/>
    <cellStyle name="Normal 7 2 3 2 2 5" xfId="27639"/>
    <cellStyle name="Normal 7 2 3 2 2 6" xfId="37180"/>
    <cellStyle name="Normal 7 2 3 2 3" xfId="8397"/>
    <cellStyle name="Normal 7 2 3 2 3 2" xfId="8398"/>
    <cellStyle name="Normal 7 2 3 2 3 2 2" xfId="18107"/>
    <cellStyle name="Normal 7 2 3 2 3 2 3" xfId="27643"/>
    <cellStyle name="Normal 7 2 3 2 3 2 4" xfId="37184"/>
    <cellStyle name="Normal 7 2 3 2 3 3" xfId="8399"/>
    <cellStyle name="Normal 7 2 3 2 3 3 2" xfId="18108"/>
    <cellStyle name="Normal 7 2 3 2 3 3 3" xfId="27644"/>
    <cellStyle name="Normal 7 2 3 2 3 3 4" xfId="37185"/>
    <cellStyle name="Normal 7 2 3 2 3 4" xfId="18106"/>
    <cellStyle name="Normal 7 2 3 2 3 5" xfId="27642"/>
    <cellStyle name="Normal 7 2 3 2 3 6" xfId="37183"/>
    <cellStyle name="Normal 7 2 3 2 4" xfId="8400"/>
    <cellStyle name="Normal 7 2 3 2 4 2" xfId="8401"/>
    <cellStyle name="Normal 7 2 3 2 4 2 2" xfId="18110"/>
    <cellStyle name="Normal 7 2 3 2 4 2 3" xfId="27646"/>
    <cellStyle name="Normal 7 2 3 2 4 2 4" xfId="37187"/>
    <cellStyle name="Normal 7 2 3 2 4 3" xfId="18109"/>
    <cellStyle name="Normal 7 2 3 2 4 4" xfId="27645"/>
    <cellStyle name="Normal 7 2 3 2 4 5" xfId="37186"/>
    <cellStyle name="Normal 7 2 3 2 5" xfId="8402"/>
    <cellStyle name="Normal 7 2 3 2 5 2" xfId="8403"/>
    <cellStyle name="Normal 7 2 3 2 5 2 2" xfId="18112"/>
    <cellStyle name="Normal 7 2 3 2 5 2 3" xfId="27648"/>
    <cellStyle name="Normal 7 2 3 2 5 2 4" xfId="37189"/>
    <cellStyle name="Normal 7 2 3 2 5 3" xfId="18111"/>
    <cellStyle name="Normal 7 2 3 2 5 4" xfId="27647"/>
    <cellStyle name="Normal 7 2 3 2 5 5" xfId="37188"/>
    <cellStyle name="Normal 7 2 3 2 6" xfId="8404"/>
    <cellStyle name="Normal 7 2 3 2 6 2" xfId="18113"/>
    <cellStyle name="Normal 7 2 3 2 6 3" xfId="27649"/>
    <cellStyle name="Normal 7 2 3 2 6 4" xfId="37190"/>
    <cellStyle name="Normal 7 2 3 2 7" xfId="8405"/>
    <cellStyle name="Normal 7 2 3 2 7 2" xfId="18114"/>
    <cellStyle name="Normal 7 2 3 2 7 3" xfId="27650"/>
    <cellStyle name="Normal 7 2 3 2 7 4" xfId="37191"/>
    <cellStyle name="Normal 7 2 3 2 8" xfId="8406"/>
    <cellStyle name="Normal 7 2 3 2 8 2" xfId="18115"/>
    <cellStyle name="Normal 7 2 3 2 8 3" xfId="27651"/>
    <cellStyle name="Normal 7 2 3 2 8 4" xfId="37192"/>
    <cellStyle name="Normal 7 2 3 2 9" xfId="18102"/>
    <cellStyle name="Normal 7 2 3 3" xfId="8407"/>
    <cellStyle name="Normal 7 2 3 3 10" xfId="37193"/>
    <cellStyle name="Normal 7 2 3 3 2" xfId="8408"/>
    <cellStyle name="Normal 7 2 3 3 2 2" xfId="8409"/>
    <cellStyle name="Normal 7 2 3 3 2 2 2" xfId="18118"/>
    <cellStyle name="Normal 7 2 3 3 2 2 3" xfId="27654"/>
    <cellStyle name="Normal 7 2 3 3 2 2 4" xfId="37195"/>
    <cellStyle name="Normal 7 2 3 3 2 3" xfId="8410"/>
    <cellStyle name="Normal 7 2 3 3 2 3 2" xfId="18119"/>
    <cellStyle name="Normal 7 2 3 3 2 3 3" xfId="27655"/>
    <cellStyle name="Normal 7 2 3 3 2 3 4" xfId="37196"/>
    <cellStyle name="Normal 7 2 3 3 2 4" xfId="18117"/>
    <cellStyle name="Normal 7 2 3 3 2 5" xfId="27653"/>
    <cellStyle name="Normal 7 2 3 3 2 6" xfId="37194"/>
    <cellStyle name="Normal 7 2 3 3 3" xfId="8411"/>
    <cellStyle name="Normal 7 2 3 3 3 2" xfId="8412"/>
    <cellStyle name="Normal 7 2 3 3 3 2 2" xfId="18121"/>
    <cellStyle name="Normal 7 2 3 3 3 2 3" xfId="27657"/>
    <cellStyle name="Normal 7 2 3 3 3 2 4" xfId="37198"/>
    <cellStyle name="Normal 7 2 3 3 3 3" xfId="8413"/>
    <cellStyle name="Normal 7 2 3 3 3 3 2" xfId="18122"/>
    <cellStyle name="Normal 7 2 3 3 3 3 3" xfId="27658"/>
    <cellStyle name="Normal 7 2 3 3 3 3 4" xfId="37199"/>
    <cellStyle name="Normal 7 2 3 3 3 4" xfId="18120"/>
    <cellStyle name="Normal 7 2 3 3 3 5" xfId="27656"/>
    <cellStyle name="Normal 7 2 3 3 3 6" xfId="37197"/>
    <cellStyle name="Normal 7 2 3 3 4" xfId="8414"/>
    <cellStyle name="Normal 7 2 3 3 4 2" xfId="8415"/>
    <cellStyle name="Normal 7 2 3 3 4 2 2" xfId="18124"/>
    <cellStyle name="Normal 7 2 3 3 4 2 3" xfId="27660"/>
    <cellStyle name="Normal 7 2 3 3 4 2 4" xfId="37201"/>
    <cellStyle name="Normal 7 2 3 3 4 3" xfId="18123"/>
    <cellStyle name="Normal 7 2 3 3 4 4" xfId="27659"/>
    <cellStyle name="Normal 7 2 3 3 4 5" xfId="37200"/>
    <cellStyle name="Normal 7 2 3 3 5" xfId="8416"/>
    <cellStyle name="Normal 7 2 3 3 5 2" xfId="8417"/>
    <cellStyle name="Normal 7 2 3 3 5 2 2" xfId="18126"/>
    <cellStyle name="Normal 7 2 3 3 5 2 3" xfId="27662"/>
    <cellStyle name="Normal 7 2 3 3 5 2 4" xfId="37203"/>
    <cellStyle name="Normal 7 2 3 3 5 3" xfId="18125"/>
    <cellStyle name="Normal 7 2 3 3 5 4" xfId="27661"/>
    <cellStyle name="Normal 7 2 3 3 5 5" xfId="37202"/>
    <cellStyle name="Normal 7 2 3 3 6" xfId="8418"/>
    <cellStyle name="Normal 7 2 3 3 6 2" xfId="18127"/>
    <cellStyle name="Normal 7 2 3 3 6 3" xfId="27663"/>
    <cellStyle name="Normal 7 2 3 3 6 4" xfId="37204"/>
    <cellStyle name="Normal 7 2 3 3 7" xfId="8419"/>
    <cellStyle name="Normal 7 2 3 3 7 2" xfId="18128"/>
    <cellStyle name="Normal 7 2 3 3 7 3" xfId="27664"/>
    <cellStyle name="Normal 7 2 3 3 7 4" xfId="37205"/>
    <cellStyle name="Normal 7 2 3 3 8" xfId="18116"/>
    <cellStyle name="Normal 7 2 3 3 9" xfId="27652"/>
    <cellStyle name="Normal 7 2 3 4" xfId="8420"/>
    <cellStyle name="Normal 7 2 3 4 10" xfId="37206"/>
    <cellStyle name="Normal 7 2 3 4 2" xfId="8421"/>
    <cellStyle name="Normal 7 2 3 4 2 2" xfId="8422"/>
    <cellStyle name="Normal 7 2 3 4 2 2 2" xfId="18131"/>
    <cellStyle name="Normal 7 2 3 4 2 2 3" xfId="27667"/>
    <cellStyle name="Normal 7 2 3 4 2 2 4" xfId="37208"/>
    <cellStyle name="Normal 7 2 3 4 2 3" xfId="8423"/>
    <cellStyle name="Normal 7 2 3 4 2 3 2" xfId="18132"/>
    <cellStyle name="Normal 7 2 3 4 2 3 3" xfId="27668"/>
    <cellStyle name="Normal 7 2 3 4 2 3 4" xfId="37209"/>
    <cellStyle name="Normal 7 2 3 4 2 4" xfId="18130"/>
    <cellStyle name="Normal 7 2 3 4 2 5" xfId="27666"/>
    <cellStyle name="Normal 7 2 3 4 2 6" xfId="37207"/>
    <cellStyle name="Normal 7 2 3 4 3" xfId="8424"/>
    <cellStyle name="Normal 7 2 3 4 3 2" xfId="8425"/>
    <cellStyle name="Normal 7 2 3 4 3 2 2" xfId="18134"/>
    <cellStyle name="Normal 7 2 3 4 3 2 3" xfId="27670"/>
    <cellStyle name="Normal 7 2 3 4 3 2 4" xfId="37211"/>
    <cellStyle name="Normal 7 2 3 4 3 3" xfId="18133"/>
    <cellStyle name="Normal 7 2 3 4 3 4" xfId="27669"/>
    <cellStyle name="Normal 7 2 3 4 3 5" xfId="37210"/>
    <cellStyle name="Normal 7 2 3 4 4" xfId="8426"/>
    <cellStyle name="Normal 7 2 3 4 4 2" xfId="8427"/>
    <cellStyle name="Normal 7 2 3 4 4 2 2" xfId="18136"/>
    <cellStyle name="Normal 7 2 3 4 4 2 3" xfId="27672"/>
    <cellStyle name="Normal 7 2 3 4 4 2 4" xfId="37213"/>
    <cellStyle name="Normal 7 2 3 4 4 3" xfId="18135"/>
    <cellStyle name="Normal 7 2 3 4 4 4" xfId="27671"/>
    <cellStyle name="Normal 7 2 3 4 4 5" xfId="37212"/>
    <cellStyle name="Normal 7 2 3 4 5" xfId="8428"/>
    <cellStyle name="Normal 7 2 3 4 5 2" xfId="8429"/>
    <cellStyle name="Normal 7 2 3 4 5 2 2" xfId="18138"/>
    <cellStyle name="Normal 7 2 3 4 5 2 3" xfId="27674"/>
    <cellStyle name="Normal 7 2 3 4 5 2 4" xfId="37215"/>
    <cellStyle name="Normal 7 2 3 4 5 3" xfId="18137"/>
    <cellStyle name="Normal 7 2 3 4 5 4" xfId="27673"/>
    <cellStyle name="Normal 7 2 3 4 5 5" xfId="37214"/>
    <cellStyle name="Normal 7 2 3 4 6" xfId="8430"/>
    <cellStyle name="Normal 7 2 3 4 6 2" xfId="18139"/>
    <cellStyle name="Normal 7 2 3 4 6 3" xfId="27675"/>
    <cellStyle name="Normal 7 2 3 4 6 4" xfId="37216"/>
    <cellStyle name="Normal 7 2 3 4 7" xfId="8431"/>
    <cellStyle name="Normal 7 2 3 4 7 2" xfId="18140"/>
    <cellStyle name="Normal 7 2 3 4 7 3" xfId="27676"/>
    <cellStyle name="Normal 7 2 3 4 7 4" xfId="37217"/>
    <cellStyle name="Normal 7 2 3 4 8" xfId="18129"/>
    <cellStyle name="Normal 7 2 3 4 9" xfId="27665"/>
    <cellStyle name="Normal 7 2 3 5" xfId="8432"/>
    <cellStyle name="Normal 7 2 3 5 10" xfId="37218"/>
    <cellStyle name="Normal 7 2 3 5 2" xfId="8433"/>
    <cellStyle name="Normal 7 2 3 5 2 2" xfId="8434"/>
    <cellStyle name="Normal 7 2 3 5 2 2 2" xfId="18143"/>
    <cellStyle name="Normal 7 2 3 5 2 2 3" xfId="27679"/>
    <cellStyle name="Normal 7 2 3 5 2 2 4" xfId="37220"/>
    <cellStyle name="Normal 7 2 3 5 2 3" xfId="8435"/>
    <cellStyle name="Normal 7 2 3 5 2 3 2" xfId="18144"/>
    <cellStyle name="Normal 7 2 3 5 2 3 3" xfId="27680"/>
    <cellStyle name="Normal 7 2 3 5 2 3 4" xfId="37221"/>
    <cellStyle name="Normal 7 2 3 5 2 4" xfId="18142"/>
    <cellStyle name="Normal 7 2 3 5 2 5" xfId="27678"/>
    <cellStyle name="Normal 7 2 3 5 2 6" xfId="37219"/>
    <cellStyle name="Normal 7 2 3 5 3" xfId="8436"/>
    <cellStyle name="Normal 7 2 3 5 3 2" xfId="8437"/>
    <cellStyle name="Normal 7 2 3 5 3 2 2" xfId="18146"/>
    <cellStyle name="Normal 7 2 3 5 3 2 3" xfId="27682"/>
    <cellStyle name="Normal 7 2 3 5 3 2 4" xfId="37223"/>
    <cellStyle name="Normal 7 2 3 5 3 3" xfId="18145"/>
    <cellStyle name="Normal 7 2 3 5 3 4" xfId="27681"/>
    <cellStyle name="Normal 7 2 3 5 3 5" xfId="37222"/>
    <cellStyle name="Normal 7 2 3 5 4" xfId="8438"/>
    <cellStyle name="Normal 7 2 3 5 4 2" xfId="8439"/>
    <cellStyle name="Normal 7 2 3 5 4 2 2" xfId="18148"/>
    <cellStyle name="Normal 7 2 3 5 4 2 3" xfId="27684"/>
    <cellStyle name="Normal 7 2 3 5 4 2 4" xfId="37225"/>
    <cellStyle name="Normal 7 2 3 5 4 3" xfId="18147"/>
    <cellStyle name="Normal 7 2 3 5 4 4" xfId="27683"/>
    <cellStyle name="Normal 7 2 3 5 4 5" xfId="37224"/>
    <cellStyle name="Normal 7 2 3 5 5" xfId="8440"/>
    <cellStyle name="Normal 7 2 3 5 5 2" xfId="8441"/>
    <cellStyle name="Normal 7 2 3 5 5 2 2" xfId="18150"/>
    <cellStyle name="Normal 7 2 3 5 5 2 3" xfId="27686"/>
    <cellStyle name="Normal 7 2 3 5 5 2 4" xfId="37227"/>
    <cellStyle name="Normal 7 2 3 5 5 3" xfId="18149"/>
    <cellStyle name="Normal 7 2 3 5 5 4" xfId="27685"/>
    <cellStyle name="Normal 7 2 3 5 5 5" xfId="37226"/>
    <cellStyle name="Normal 7 2 3 5 6" xfId="8442"/>
    <cellStyle name="Normal 7 2 3 5 6 2" xfId="18151"/>
    <cellStyle name="Normal 7 2 3 5 6 3" xfId="27687"/>
    <cellStyle name="Normal 7 2 3 5 6 4" xfId="37228"/>
    <cellStyle name="Normal 7 2 3 5 7" xfId="8443"/>
    <cellStyle name="Normal 7 2 3 5 7 2" xfId="18152"/>
    <cellStyle name="Normal 7 2 3 5 7 3" xfId="27688"/>
    <cellStyle name="Normal 7 2 3 5 7 4" xfId="37229"/>
    <cellStyle name="Normal 7 2 3 5 8" xfId="18141"/>
    <cellStyle name="Normal 7 2 3 5 9" xfId="27677"/>
    <cellStyle name="Normal 7 2 3 6" xfId="8444"/>
    <cellStyle name="Normal 7 2 3 6 2" xfId="8445"/>
    <cellStyle name="Normal 7 2 3 6 2 2" xfId="18154"/>
    <cellStyle name="Normal 7 2 3 6 2 3" xfId="27690"/>
    <cellStyle name="Normal 7 2 3 6 2 4" xfId="37231"/>
    <cellStyle name="Normal 7 2 3 6 3" xfId="8446"/>
    <cellStyle name="Normal 7 2 3 6 3 2" xfId="18155"/>
    <cellStyle name="Normal 7 2 3 6 3 3" xfId="27691"/>
    <cellStyle name="Normal 7 2 3 6 3 4" xfId="37232"/>
    <cellStyle name="Normal 7 2 3 6 4" xfId="18153"/>
    <cellStyle name="Normal 7 2 3 6 5" xfId="27689"/>
    <cellStyle name="Normal 7 2 3 6 6" xfId="37230"/>
    <cellStyle name="Normal 7 2 3 7" xfId="8447"/>
    <cellStyle name="Normal 7 2 3 7 2" xfId="8448"/>
    <cellStyle name="Normal 7 2 3 7 2 2" xfId="18157"/>
    <cellStyle name="Normal 7 2 3 7 2 3" xfId="27693"/>
    <cellStyle name="Normal 7 2 3 7 2 4" xfId="37234"/>
    <cellStyle name="Normal 7 2 3 7 3" xfId="8449"/>
    <cellStyle name="Normal 7 2 3 7 3 2" xfId="18158"/>
    <cellStyle name="Normal 7 2 3 7 3 3" xfId="27694"/>
    <cellStyle name="Normal 7 2 3 7 3 4" xfId="37235"/>
    <cellStyle name="Normal 7 2 3 7 4" xfId="18156"/>
    <cellStyle name="Normal 7 2 3 7 5" xfId="27692"/>
    <cellStyle name="Normal 7 2 3 7 6" xfId="37233"/>
    <cellStyle name="Normal 7 2 3 8" xfId="8450"/>
    <cellStyle name="Normal 7 2 3 8 2" xfId="8451"/>
    <cellStyle name="Normal 7 2 3 8 2 2" xfId="18160"/>
    <cellStyle name="Normal 7 2 3 8 2 3" xfId="27696"/>
    <cellStyle name="Normal 7 2 3 8 2 4" xfId="37237"/>
    <cellStyle name="Normal 7 2 3 8 3" xfId="8452"/>
    <cellStyle name="Normal 7 2 3 8 3 2" xfId="18161"/>
    <cellStyle name="Normal 7 2 3 8 3 3" xfId="27697"/>
    <cellStyle name="Normal 7 2 3 8 3 4" xfId="37238"/>
    <cellStyle name="Normal 7 2 3 8 4" xfId="18159"/>
    <cellStyle name="Normal 7 2 3 8 5" xfId="27695"/>
    <cellStyle name="Normal 7 2 3 8 6" xfId="37236"/>
    <cellStyle name="Normal 7 2 3 9" xfId="8453"/>
    <cellStyle name="Normal 7 2 3 9 2" xfId="8454"/>
    <cellStyle name="Normal 7 2 3 9 2 2" xfId="18163"/>
    <cellStyle name="Normal 7 2 3 9 2 3" xfId="27699"/>
    <cellStyle name="Normal 7 2 3 9 2 4" xfId="37240"/>
    <cellStyle name="Normal 7 2 3 9 3" xfId="18162"/>
    <cellStyle name="Normal 7 2 3 9 4" xfId="27698"/>
    <cellStyle name="Normal 7 2 3 9 5" xfId="37239"/>
    <cellStyle name="Normal 7 2 4" xfId="8455"/>
    <cellStyle name="Normal 7 2 4 10" xfId="18164"/>
    <cellStyle name="Normal 7 2 4 11" xfId="27700"/>
    <cellStyle name="Normal 7 2 4 12" xfId="37241"/>
    <cellStyle name="Normal 7 2 4 2" xfId="8456"/>
    <cellStyle name="Normal 7 2 4 2 2" xfId="8457"/>
    <cellStyle name="Normal 7 2 4 2 2 2" xfId="18166"/>
    <cellStyle name="Normal 7 2 4 2 2 3" xfId="27702"/>
    <cellStyle name="Normal 7 2 4 2 2 4" xfId="37243"/>
    <cellStyle name="Normal 7 2 4 2 3" xfId="8458"/>
    <cellStyle name="Normal 7 2 4 2 3 2" xfId="18167"/>
    <cellStyle name="Normal 7 2 4 2 3 3" xfId="27703"/>
    <cellStyle name="Normal 7 2 4 2 3 4" xfId="37244"/>
    <cellStyle name="Normal 7 2 4 2 4" xfId="8459"/>
    <cellStyle name="Normal 7 2 4 2 4 2" xfId="18168"/>
    <cellStyle name="Normal 7 2 4 2 4 3" xfId="27704"/>
    <cellStyle name="Normal 7 2 4 2 4 4" xfId="37245"/>
    <cellStyle name="Normal 7 2 4 2 5" xfId="8460"/>
    <cellStyle name="Normal 7 2 4 2 5 2" xfId="18169"/>
    <cellStyle name="Normal 7 2 4 2 5 3" xfId="27705"/>
    <cellStyle name="Normal 7 2 4 2 5 4" xfId="37246"/>
    <cellStyle name="Normal 7 2 4 2 6" xfId="18165"/>
    <cellStyle name="Normal 7 2 4 2 7" xfId="27701"/>
    <cellStyle name="Normal 7 2 4 2 8" xfId="37242"/>
    <cellStyle name="Normal 7 2 4 3" xfId="8461"/>
    <cellStyle name="Normal 7 2 4 3 2" xfId="8462"/>
    <cellStyle name="Normal 7 2 4 3 2 2" xfId="18171"/>
    <cellStyle name="Normal 7 2 4 3 2 3" xfId="27707"/>
    <cellStyle name="Normal 7 2 4 3 2 4" xfId="37248"/>
    <cellStyle name="Normal 7 2 4 3 3" xfId="8463"/>
    <cellStyle name="Normal 7 2 4 3 3 2" xfId="18172"/>
    <cellStyle name="Normal 7 2 4 3 3 3" xfId="27708"/>
    <cellStyle name="Normal 7 2 4 3 3 4" xfId="37249"/>
    <cellStyle name="Normal 7 2 4 3 4" xfId="8464"/>
    <cellStyle name="Normal 7 2 4 3 4 2" xfId="18173"/>
    <cellStyle name="Normal 7 2 4 3 4 3" xfId="27709"/>
    <cellStyle name="Normal 7 2 4 3 4 4" xfId="37250"/>
    <cellStyle name="Normal 7 2 4 3 5" xfId="18170"/>
    <cellStyle name="Normal 7 2 4 3 6" xfId="27706"/>
    <cellStyle name="Normal 7 2 4 3 7" xfId="37247"/>
    <cellStyle name="Normal 7 2 4 4" xfId="8465"/>
    <cellStyle name="Normal 7 2 4 4 2" xfId="8466"/>
    <cellStyle name="Normal 7 2 4 4 2 2" xfId="18175"/>
    <cellStyle name="Normal 7 2 4 4 2 3" xfId="27711"/>
    <cellStyle name="Normal 7 2 4 4 2 4" xfId="37252"/>
    <cellStyle name="Normal 7 2 4 4 3" xfId="18174"/>
    <cellStyle name="Normal 7 2 4 4 4" xfId="27710"/>
    <cellStyle name="Normal 7 2 4 4 5" xfId="37251"/>
    <cellStyle name="Normal 7 2 4 5" xfId="8467"/>
    <cellStyle name="Normal 7 2 4 5 2" xfId="8468"/>
    <cellStyle name="Normal 7 2 4 5 2 2" xfId="18177"/>
    <cellStyle name="Normal 7 2 4 5 2 3" xfId="27713"/>
    <cellStyle name="Normal 7 2 4 5 2 4" xfId="37254"/>
    <cellStyle name="Normal 7 2 4 5 3" xfId="18176"/>
    <cellStyle name="Normal 7 2 4 5 4" xfId="27712"/>
    <cellStyle name="Normal 7 2 4 5 5" xfId="37253"/>
    <cellStyle name="Normal 7 2 4 6" xfId="8469"/>
    <cellStyle name="Normal 7 2 4 6 2" xfId="18178"/>
    <cellStyle name="Normal 7 2 4 6 3" xfId="27714"/>
    <cellStyle name="Normal 7 2 4 6 4" xfId="37255"/>
    <cellStyle name="Normal 7 2 4 7" xfId="8470"/>
    <cellStyle name="Normal 7 2 4 7 2" xfId="18179"/>
    <cellStyle name="Normal 7 2 4 7 3" xfId="27715"/>
    <cellStyle name="Normal 7 2 4 7 4" xfId="37256"/>
    <cellStyle name="Normal 7 2 4 8" xfId="8471"/>
    <cellStyle name="Normal 7 2 4 8 2" xfId="18180"/>
    <cellStyle name="Normal 7 2 4 8 3" xfId="27716"/>
    <cellStyle name="Normal 7 2 4 8 4" xfId="37257"/>
    <cellStyle name="Normal 7 2 4 9" xfId="8472"/>
    <cellStyle name="Normal 7 2 4 9 2" xfId="18181"/>
    <cellStyle name="Normal 7 2 4 9 3" xfId="27717"/>
    <cellStyle name="Normal 7 2 4 9 4" xfId="37258"/>
    <cellStyle name="Normal 7 2 5" xfId="8473"/>
    <cellStyle name="Normal 7 2 5 10" xfId="37259"/>
    <cellStyle name="Normal 7 2 5 2" xfId="8474"/>
    <cellStyle name="Normal 7 2 5 2 2" xfId="8475"/>
    <cellStyle name="Normal 7 2 5 2 2 2" xfId="18184"/>
    <cellStyle name="Normal 7 2 5 2 2 3" xfId="27720"/>
    <cellStyle name="Normal 7 2 5 2 2 4" xfId="37261"/>
    <cellStyle name="Normal 7 2 5 2 3" xfId="8476"/>
    <cellStyle name="Normal 7 2 5 2 3 2" xfId="18185"/>
    <cellStyle name="Normal 7 2 5 2 3 3" xfId="27721"/>
    <cellStyle name="Normal 7 2 5 2 3 4" xfId="37262"/>
    <cellStyle name="Normal 7 2 5 2 4" xfId="18183"/>
    <cellStyle name="Normal 7 2 5 2 5" xfId="27719"/>
    <cellStyle name="Normal 7 2 5 2 6" xfId="37260"/>
    <cellStyle name="Normal 7 2 5 3" xfId="8477"/>
    <cellStyle name="Normal 7 2 5 3 2" xfId="8478"/>
    <cellStyle name="Normal 7 2 5 3 2 2" xfId="18187"/>
    <cellStyle name="Normal 7 2 5 3 2 3" xfId="27723"/>
    <cellStyle name="Normal 7 2 5 3 2 4" xfId="37264"/>
    <cellStyle name="Normal 7 2 5 3 3" xfId="8479"/>
    <cellStyle name="Normal 7 2 5 3 3 2" xfId="18188"/>
    <cellStyle name="Normal 7 2 5 3 3 3" xfId="27724"/>
    <cellStyle name="Normal 7 2 5 3 3 4" xfId="37265"/>
    <cellStyle name="Normal 7 2 5 3 4" xfId="18186"/>
    <cellStyle name="Normal 7 2 5 3 5" xfId="27722"/>
    <cellStyle name="Normal 7 2 5 3 6" xfId="37263"/>
    <cellStyle name="Normal 7 2 5 4" xfId="8480"/>
    <cellStyle name="Normal 7 2 5 4 2" xfId="8481"/>
    <cellStyle name="Normal 7 2 5 4 2 2" xfId="18190"/>
    <cellStyle name="Normal 7 2 5 4 2 3" xfId="27726"/>
    <cellStyle name="Normal 7 2 5 4 2 4" xfId="37267"/>
    <cellStyle name="Normal 7 2 5 4 3" xfId="18189"/>
    <cellStyle name="Normal 7 2 5 4 4" xfId="27725"/>
    <cellStyle name="Normal 7 2 5 4 5" xfId="37266"/>
    <cellStyle name="Normal 7 2 5 5" xfId="8482"/>
    <cellStyle name="Normal 7 2 5 5 2" xfId="8483"/>
    <cellStyle name="Normal 7 2 5 5 2 2" xfId="18192"/>
    <cellStyle name="Normal 7 2 5 5 2 3" xfId="27728"/>
    <cellStyle name="Normal 7 2 5 5 2 4" xfId="37269"/>
    <cellStyle name="Normal 7 2 5 5 3" xfId="18191"/>
    <cellStyle name="Normal 7 2 5 5 4" xfId="27727"/>
    <cellStyle name="Normal 7 2 5 5 5" xfId="37268"/>
    <cellStyle name="Normal 7 2 5 6" xfId="8484"/>
    <cellStyle name="Normal 7 2 5 6 2" xfId="18193"/>
    <cellStyle name="Normal 7 2 5 6 3" xfId="27729"/>
    <cellStyle name="Normal 7 2 5 6 4" xfId="37270"/>
    <cellStyle name="Normal 7 2 5 7" xfId="8485"/>
    <cellStyle name="Normal 7 2 5 7 2" xfId="18194"/>
    <cellStyle name="Normal 7 2 5 7 3" xfId="27730"/>
    <cellStyle name="Normal 7 2 5 7 4" xfId="37271"/>
    <cellStyle name="Normal 7 2 5 8" xfId="18182"/>
    <cellStyle name="Normal 7 2 5 9" xfId="27718"/>
    <cellStyle name="Normal 7 2 6" xfId="8486"/>
    <cellStyle name="Normal 7 2 6 10" xfId="37272"/>
    <cellStyle name="Normal 7 2 6 2" xfId="8487"/>
    <cellStyle name="Normal 7 2 6 2 2" xfId="8488"/>
    <cellStyle name="Normal 7 2 6 2 2 2" xfId="18197"/>
    <cellStyle name="Normal 7 2 6 2 2 3" xfId="27733"/>
    <cellStyle name="Normal 7 2 6 2 2 4" xfId="37274"/>
    <cellStyle name="Normal 7 2 6 2 3" xfId="8489"/>
    <cellStyle name="Normal 7 2 6 2 3 2" xfId="18198"/>
    <cellStyle name="Normal 7 2 6 2 3 3" xfId="27734"/>
    <cellStyle name="Normal 7 2 6 2 3 4" xfId="37275"/>
    <cellStyle name="Normal 7 2 6 2 4" xfId="18196"/>
    <cellStyle name="Normal 7 2 6 2 5" xfId="27732"/>
    <cellStyle name="Normal 7 2 6 2 6" xfId="37273"/>
    <cellStyle name="Normal 7 2 6 3" xfId="8490"/>
    <cellStyle name="Normal 7 2 6 3 2" xfId="8491"/>
    <cellStyle name="Normal 7 2 6 3 2 2" xfId="18200"/>
    <cellStyle name="Normal 7 2 6 3 2 3" xfId="27736"/>
    <cellStyle name="Normal 7 2 6 3 2 4" xfId="37277"/>
    <cellStyle name="Normal 7 2 6 3 3" xfId="8492"/>
    <cellStyle name="Normal 7 2 6 3 3 2" xfId="18201"/>
    <cellStyle name="Normal 7 2 6 3 3 3" xfId="27737"/>
    <cellStyle name="Normal 7 2 6 3 3 4" xfId="37278"/>
    <cellStyle name="Normal 7 2 6 3 4" xfId="18199"/>
    <cellStyle name="Normal 7 2 6 3 5" xfId="27735"/>
    <cellStyle name="Normal 7 2 6 3 6" xfId="37276"/>
    <cellStyle name="Normal 7 2 6 4" xfId="8493"/>
    <cellStyle name="Normal 7 2 6 4 2" xfId="8494"/>
    <cellStyle name="Normal 7 2 6 4 2 2" xfId="18203"/>
    <cellStyle name="Normal 7 2 6 4 2 3" xfId="27739"/>
    <cellStyle name="Normal 7 2 6 4 2 4" xfId="37280"/>
    <cellStyle name="Normal 7 2 6 4 3" xfId="18202"/>
    <cellStyle name="Normal 7 2 6 4 4" xfId="27738"/>
    <cellStyle name="Normal 7 2 6 4 5" xfId="37279"/>
    <cellStyle name="Normal 7 2 6 5" xfId="8495"/>
    <cellStyle name="Normal 7 2 6 5 2" xfId="8496"/>
    <cellStyle name="Normal 7 2 6 5 2 2" xfId="18205"/>
    <cellStyle name="Normal 7 2 6 5 2 3" xfId="27741"/>
    <cellStyle name="Normal 7 2 6 5 2 4" xfId="37282"/>
    <cellStyle name="Normal 7 2 6 5 3" xfId="18204"/>
    <cellStyle name="Normal 7 2 6 5 4" xfId="27740"/>
    <cellStyle name="Normal 7 2 6 5 5" xfId="37281"/>
    <cellStyle name="Normal 7 2 6 6" xfId="8497"/>
    <cellStyle name="Normal 7 2 6 6 2" xfId="18206"/>
    <cellStyle name="Normal 7 2 6 6 3" xfId="27742"/>
    <cellStyle name="Normal 7 2 6 6 4" xfId="37283"/>
    <cellStyle name="Normal 7 2 6 7" xfId="8498"/>
    <cellStyle name="Normal 7 2 6 7 2" xfId="18207"/>
    <cellStyle name="Normal 7 2 6 7 3" xfId="27743"/>
    <cellStyle name="Normal 7 2 6 7 4" xfId="37284"/>
    <cellStyle name="Normal 7 2 6 8" xfId="18195"/>
    <cellStyle name="Normal 7 2 6 9" xfId="27731"/>
    <cellStyle name="Normal 7 2 7" xfId="8499"/>
    <cellStyle name="Normal 7 2 7 10" xfId="37285"/>
    <cellStyle name="Normal 7 2 7 2" xfId="8500"/>
    <cellStyle name="Normal 7 2 7 2 2" xfId="8501"/>
    <cellStyle name="Normal 7 2 7 2 2 2" xfId="18210"/>
    <cellStyle name="Normal 7 2 7 2 2 3" xfId="27746"/>
    <cellStyle name="Normal 7 2 7 2 2 4" xfId="37287"/>
    <cellStyle name="Normal 7 2 7 2 3" xfId="8502"/>
    <cellStyle name="Normal 7 2 7 2 3 2" xfId="18211"/>
    <cellStyle name="Normal 7 2 7 2 3 3" xfId="27747"/>
    <cellStyle name="Normal 7 2 7 2 3 4" xfId="37288"/>
    <cellStyle name="Normal 7 2 7 2 4" xfId="18209"/>
    <cellStyle name="Normal 7 2 7 2 5" xfId="27745"/>
    <cellStyle name="Normal 7 2 7 2 6" xfId="37286"/>
    <cellStyle name="Normal 7 2 7 3" xfId="8503"/>
    <cellStyle name="Normal 7 2 7 3 2" xfId="8504"/>
    <cellStyle name="Normal 7 2 7 3 2 2" xfId="18213"/>
    <cellStyle name="Normal 7 2 7 3 2 3" xfId="27749"/>
    <cellStyle name="Normal 7 2 7 3 2 4" xfId="37290"/>
    <cellStyle name="Normal 7 2 7 3 3" xfId="8505"/>
    <cellStyle name="Normal 7 2 7 3 3 2" xfId="18214"/>
    <cellStyle name="Normal 7 2 7 3 3 3" xfId="27750"/>
    <cellStyle name="Normal 7 2 7 3 3 4" xfId="37291"/>
    <cellStyle name="Normal 7 2 7 3 4" xfId="18212"/>
    <cellStyle name="Normal 7 2 7 3 5" xfId="27748"/>
    <cellStyle name="Normal 7 2 7 3 6" xfId="37289"/>
    <cellStyle name="Normal 7 2 7 4" xfId="8506"/>
    <cellStyle name="Normal 7 2 7 4 2" xfId="8507"/>
    <cellStyle name="Normal 7 2 7 4 2 2" xfId="18216"/>
    <cellStyle name="Normal 7 2 7 4 2 3" xfId="27752"/>
    <cellStyle name="Normal 7 2 7 4 2 4" xfId="37293"/>
    <cellStyle name="Normal 7 2 7 4 3" xfId="18215"/>
    <cellStyle name="Normal 7 2 7 4 4" xfId="27751"/>
    <cellStyle name="Normal 7 2 7 4 5" xfId="37292"/>
    <cellStyle name="Normal 7 2 7 5" xfId="8508"/>
    <cellStyle name="Normal 7 2 7 5 2" xfId="8509"/>
    <cellStyle name="Normal 7 2 7 5 2 2" xfId="18218"/>
    <cellStyle name="Normal 7 2 7 5 2 3" xfId="27754"/>
    <cellStyle name="Normal 7 2 7 5 2 4" xfId="37295"/>
    <cellStyle name="Normal 7 2 7 5 3" xfId="18217"/>
    <cellStyle name="Normal 7 2 7 5 4" xfId="27753"/>
    <cellStyle name="Normal 7 2 7 5 5" xfId="37294"/>
    <cellStyle name="Normal 7 2 7 6" xfId="8510"/>
    <cellStyle name="Normal 7 2 7 6 2" xfId="18219"/>
    <cellStyle name="Normal 7 2 7 6 3" xfId="27755"/>
    <cellStyle name="Normal 7 2 7 6 4" xfId="37296"/>
    <cellStyle name="Normal 7 2 7 7" xfId="8511"/>
    <cellStyle name="Normal 7 2 7 7 2" xfId="18220"/>
    <cellStyle name="Normal 7 2 7 7 3" xfId="27756"/>
    <cellStyle name="Normal 7 2 7 7 4" xfId="37297"/>
    <cellStyle name="Normal 7 2 7 8" xfId="18208"/>
    <cellStyle name="Normal 7 2 7 9" xfId="27744"/>
    <cellStyle name="Normal 7 2 8" xfId="8512"/>
    <cellStyle name="Normal 7 2 8 10" xfId="37298"/>
    <cellStyle name="Normal 7 2 8 2" xfId="8513"/>
    <cellStyle name="Normal 7 2 8 2 2" xfId="8514"/>
    <cellStyle name="Normal 7 2 8 2 2 2" xfId="18223"/>
    <cellStyle name="Normal 7 2 8 2 2 3" xfId="27759"/>
    <cellStyle name="Normal 7 2 8 2 2 4" xfId="37300"/>
    <cellStyle name="Normal 7 2 8 2 3" xfId="8515"/>
    <cellStyle name="Normal 7 2 8 2 3 2" xfId="18224"/>
    <cellStyle name="Normal 7 2 8 2 3 3" xfId="27760"/>
    <cellStyle name="Normal 7 2 8 2 3 4" xfId="37301"/>
    <cellStyle name="Normal 7 2 8 2 4" xfId="18222"/>
    <cellStyle name="Normal 7 2 8 2 5" xfId="27758"/>
    <cellStyle name="Normal 7 2 8 2 6" xfId="37299"/>
    <cellStyle name="Normal 7 2 8 3" xfId="8516"/>
    <cellStyle name="Normal 7 2 8 3 2" xfId="8517"/>
    <cellStyle name="Normal 7 2 8 3 2 2" xfId="18226"/>
    <cellStyle name="Normal 7 2 8 3 2 3" xfId="27762"/>
    <cellStyle name="Normal 7 2 8 3 2 4" xfId="37303"/>
    <cellStyle name="Normal 7 2 8 3 3" xfId="18225"/>
    <cellStyle name="Normal 7 2 8 3 4" xfId="27761"/>
    <cellStyle name="Normal 7 2 8 3 5" xfId="37302"/>
    <cellStyle name="Normal 7 2 8 4" xfId="8518"/>
    <cellStyle name="Normal 7 2 8 4 2" xfId="8519"/>
    <cellStyle name="Normal 7 2 8 4 2 2" xfId="18228"/>
    <cellStyle name="Normal 7 2 8 4 2 3" xfId="27764"/>
    <cellStyle name="Normal 7 2 8 4 2 4" xfId="37305"/>
    <cellStyle name="Normal 7 2 8 4 3" xfId="18227"/>
    <cellStyle name="Normal 7 2 8 4 4" xfId="27763"/>
    <cellStyle name="Normal 7 2 8 4 5" xfId="37304"/>
    <cellStyle name="Normal 7 2 8 5" xfId="8520"/>
    <cellStyle name="Normal 7 2 8 5 2" xfId="8521"/>
    <cellStyle name="Normal 7 2 8 5 2 2" xfId="18230"/>
    <cellStyle name="Normal 7 2 8 5 2 3" xfId="27766"/>
    <cellStyle name="Normal 7 2 8 5 2 4" xfId="37307"/>
    <cellStyle name="Normal 7 2 8 5 3" xfId="18229"/>
    <cellStyle name="Normal 7 2 8 5 4" xfId="27765"/>
    <cellStyle name="Normal 7 2 8 5 5" xfId="37306"/>
    <cellStyle name="Normal 7 2 8 6" xfId="8522"/>
    <cellStyle name="Normal 7 2 8 6 2" xfId="18231"/>
    <cellStyle name="Normal 7 2 8 6 3" xfId="27767"/>
    <cellStyle name="Normal 7 2 8 6 4" xfId="37308"/>
    <cellStyle name="Normal 7 2 8 7" xfId="8523"/>
    <cellStyle name="Normal 7 2 8 7 2" xfId="18232"/>
    <cellStyle name="Normal 7 2 8 7 3" xfId="27768"/>
    <cellStyle name="Normal 7 2 8 7 4" xfId="37309"/>
    <cellStyle name="Normal 7 2 8 8" xfId="18221"/>
    <cellStyle name="Normal 7 2 8 9" xfId="27757"/>
    <cellStyle name="Normal 7 2 9" xfId="8524"/>
    <cellStyle name="Normal 7 2 9 2" xfId="8525"/>
    <cellStyle name="Normal 7 2 9 2 2" xfId="18234"/>
    <cellStyle name="Normal 7 2 9 2 3" xfId="27769"/>
    <cellStyle name="Normal 7 2 9 2 4" xfId="37311"/>
    <cellStyle name="Normal 7 2 9 3" xfId="8526"/>
    <cellStyle name="Normal 7 2 9 3 2" xfId="18235"/>
    <cellStyle name="Normal 7 2 9 3 3" xfId="27770"/>
    <cellStyle name="Normal 7 2 9 3 4" xfId="37312"/>
    <cellStyle name="Normal 7 2 9 4" xfId="8527"/>
    <cellStyle name="Normal 7 2 9 4 2" xfId="18236"/>
    <cellStyle name="Normal 7 2 9 4 3" xfId="27771"/>
    <cellStyle name="Normal 7 2 9 4 4" xfId="37313"/>
    <cellStyle name="Normal 7 2 9 5" xfId="9804"/>
    <cellStyle name="Normal 7 2 9 5 2" xfId="18237"/>
    <cellStyle name="Normal 7 2 9 5 3" xfId="29003"/>
    <cellStyle name="Normal 7 2 9 5 4" xfId="37314"/>
    <cellStyle name="Normal 7 2 9 6" xfId="18238"/>
    <cellStyle name="Normal 7 2 9 6 2" xfId="29015"/>
    <cellStyle name="Normal 7 2 9 6 3" xfId="37315"/>
    <cellStyle name="Normal 7 2 9 7" xfId="18233"/>
    <cellStyle name="Normal 7 2 9 8" xfId="19496"/>
    <cellStyle name="Normal 7 2 9 9" xfId="37310"/>
    <cellStyle name="Normal 7 20" xfId="8528"/>
    <cellStyle name="Normal 7 20 2" xfId="18239"/>
    <cellStyle name="Normal 7 20 3" xfId="27772"/>
    <cellStyle name="Normal 7 20 4" xfId="37316"/>
    <cellStyle name="Normal 7 21" xfId="17995"/>
    <cellStyle name="Normal 7 22" xfId="37072"/>
    <cellStyle name="Normal 7 3" xfId="8529"/>
    <cellStyle name="Normal 7 3 10" xfId="8530"/>
    <cellStyle name="Normal 7 3 10 2" xfId="8531"/>
    <cellStyle name="Normal 7 3 10 2 2" xfId="18242"/>
    <cellStyle name="Normal 7 3 10 2 3" xfId="27775"/>
    <cellStyle name="Normal 7 3 10 2 4" xfId="37319"/>
    <cellStyle name="Normal 7 3 10 3" xfId="8532"/>
    <cellStyle name="Normal 7 3 10 3 2" xfId="18243"/>
    <cellStyle name="Normal 7 3 10 3 3" xfId="27776"/>
    <cellStyle name="Normal 7 3 10 3 4" xfId="37320"/>
    <cellStyle name="Normal 7 3 10 4" xfId="18241"/>
    <cellStyle name="Normal 7 3 10 5" xfId="27774"/>
    <cellStyle name="Normal 7 3 10 6" xfId="37318"/>
    <cellStyle name="Normal 7 3 11" xfId="8533"/>
    <cellStyle name="Normal 7 3 11 2" xfId="8534"/>
    <cellStyle name="Normal 7 3 11 2 2" xfId="18245"/>
    <cellStyle name="Normal 7 3 11 2 3" xfId="27778"/>
    <cellStyle name="Normal 7 3 11 2 4" xfId="37322"/>
    <cellStyle name="Normal 7 3 11 3" xfId="18244"/>
    <cellStyle name="Normal 7 3 11 4" xfId="27777"/>
    <cellStyle name="Normal 7 3 11 5" xfId="37321"/>
    <cellStyle name="Normal 7 3 12" xfId="8535"/>
    <cellStyle name="Normal 7 3 12 2" xfId="18246"/>
    <cellStyle name="Normal 7 3 12 3" xfId="27779"/>
    <cellStyle name="Normal 7 3 12 4" xfId="37323"/>
    <cellStyle name="Normal 7 3 13" xfId="8536"/>
    <cellStyle name="Normal 7 3 13 2" xfId="18247"/>
    <cellStyle name="Normal 7 3 13 3" xfId="27780"/>
    <cellStyle name="Normal 7 3 13 4" xfId="37324"/>
    <cellStyle name="Normal 7 3 14" xfId="8537"/>
    <cellStyle name="Normal 7 3 14 2" xfId="18248"/>
    <cellStyle name="Normal 7 3 14 3" xfId="27781"/>
    <cellStyle name="Normal 7 3 14 4" xfId="37325"/>
    <cellStyle name="Normal 7 3 15" xfId="8538"/>
    <cellStyle name="Normal 7 3 15 2" xfId="18249"/>
    <cellStyle name="Normal 7 3 15 3" xfId="27782"/>
    <cellStyle name="Normal 7 3 15 4" xfId="37326"/>
    <cellStyle name="Normal 7 3 16" xfId="18240"/>
    <cellStyle name="Normal 7 3 17" xfId="27773"/>
    <cellStyle name="Normal 7 3 18" xfId="37317"/>
    <cellStyle name="Normal 7 3 2" xfId="8539"/>
    <cellStyle name="Normal 7 3 2 10" xfId="8540"/>
    <cellStyle name="Normal 7 3 2 10 2" xfId="18251"/>
    <cellStyle name="Normal 7 3 2 10 3" xfId="27784"/>
    <cellStyle name="Normal 7 3 2 10 4" xfId="37328"/>
    <cellStyle name="Normal 7 3 2 11" xfId="8541"/>
    <cellStyle name="Normal 7 3 2 11 2" xfId="18252"/>
    <cellStyle name="Normal 7 3 2 11 3" xfId="27785"/>
    <cellStyle name="Normal 7 3 2 11 4" xfId="37329"/>
    <cellStyle name="Normal 7 3 2 12" xfId="8542"/>
    <cellStyle name="Normal 7 3 2 12 2" xfId="18253"/>
    <cellStyle name="Normal 7 3 2 12 3" xfId="27786"/>
    <cellStyle name="Normal 7 3 2 12 4" xfId="37330"/>
    <cellStyle name="Normal 7 3 2 13" xfId="18250"/>
    <cellStyle name="Normal 7 3 2 14" xfId="27783"/>
    <cellStyle name="Normal 7 3 2 15" xfId="37327"/>
    <cellStyle name="Normal 7 3 2 2" xfId="8543"/>
    <cellStyle name="Normal 7 3 2 2 10" xfId="27787"/>
    <cellStyle name="Normal 7 3 2 2 11" xfId="37331"/>
    <cellStyle name="Normal 7 3 2 2 2" xfId="8544"/>
    <cellStyle name="Normal 7 3 2 2 2 2" xfId="8545"/>
    <cellStyle name="Normal 7 3 2 2 2 2 2" xfId="18256"/>
    <cellStyle name="Normal 7 3 2 2 2 2 3" xfId="27789"/>
    <cellStyle name="Normal 7 3 2 2 2 2 4" xfId="37333"/>
    <cellStyle name="Normal 7 3 2 2 2 3" xfId="8546"/>
    <cellStyle name="Normal 7 3 2 2 2 3 2" xfId="18257"/>
    <cellStyle name="Normal 7 3 2 2 2 3 3" xfId="27790"/>
    <cellStyle name="Normal 7 3 2 2 2 3 4" xfId="37334"/>
    <cellStyle name="Normal 7 3 2 2 2 4" xfId="18255"/>
    <cellStyle name="Normal 7 3 2 2 2 5" xfId="27788"/>
    <cellStyle name="Normal 7 3 2 2 2 6" xfId="37332"/>
    <cellStyle name="Normal 7 3 2 2 3" xfId="8547"/>
    <cellStyle name="Normal 7 3 2 2 3 2" xfId="8548"/>
    <cellStyle name="Normal 7 3 2 2 3 2 2" xfId="18259"/>
    <cellStyle name="Normal 7 3 2 2 3 2 3" xfId="27792"/>
    <cellStyle name="Normal 7 3 2 2 3 2 4" xfId="37336"/>
    <cellStyle name="Normal 7 3 2 2 3 3" xfId="8549"/>
    <cellStyle name="Normal 7 3 2 2 3 3 2" xfId="18260"/>
    <cellStyle name="Normal 7 3 2 2 3 3 3" xfId="27793"/>
    <cellStyle name="Normal 7 3 2 2 3 3 4" xfId="37337"/>
    <cellStyle name="Normal 7 3 2 2 3 4" xfId="18258"/>
    <cellStyle name="Normal 7 3 2 2 3 5" xfId="27791"/>
    <cellStyle name="Normal 7 3 2 2 3 6" xfId="37335"/>
    <cellStyle name="Normal 7 3 2 2 4" xfId="8550"/>
    <cellStyle name="Normal 7 3 2 2 4 2" xfId="8551"/>
    <cellStyle name="Normal 7 3 2 2 4 2 2" xfId="18262"/>
    <cellStyle name="Normal 7 3 2 2 4 2 3" xfId="27795"/>
    <cellStyle name="Normal 7 3 2 2 4 2 4" xfId="37339"/>
    <cellStyle name="Normal 7 3 2 2 4 3" xfId="18261"/>
    <cellStyle name="Normal 7 3 2 2 4 4" xfId="27794"/>
    <cellStyle name="Normal 7 3 2 2 4 5" xfId="37338"/>
    <cellStyle name="Normal 7 3 2 2 5" xfId="8552"/>
    <cellStyle name="Normal 7 3 2 2 5 2" xfId="8553"/>
    <cellStyle name="Normal 7 3 2 2 5 2 2" xfId="18264"/>
    <cellStyle name="Normal 7 3 2 2 5 2 3" xfId="27797"/>
    <cellStyle name="Normal 7 3 2 2 5 2 4" xfId="37341"/>
    <cellStyle name="Normal 7 3 2 2 5 3" xfId="18263"/>
    <cellStyle name="Normal 7 3 2 2 5 4" xfId="27796"/>
    <cellStyle name="Normal 7 3 2 2 5 5" xfId="37340"/>
    <cellStyle name="Normal 7 3 2 2 6" xfId="8554"/>
    <cellStyle name="Normal 7 3 2 2 6 2" xfId="18265"/>
    <cellStyle name="Normal 7 3 2 2 6 3" xfId="27798"/>
    <cellStyle name="Normal 7 3 2 2 6 4" xfId="37342"/>
    <cellStyle name="Normal 7 3 2 2 7" xfId="8555"/>
    <cellStyle name="Normal 7 3 2 2 7 2" xfId="18266"/>
    <cellStyle name="Normal 7 3 2 2 7 3" xfId="27799"/>
    <cellStyle name="Normal 7 3 2 2 7 4" xfId="37343"/>
    <cellStyle name="Normal 7 3 2 2 8" xfId="8556"/>
    <cellStyle name="Normal 7 3 2 2 8 2" xfId="18267"/>
    <cellStyle name="Normal 7 3 2 2 8 3" xfId="27800"/>
    <cellStyle name="Normal 7 3 2 2 8 4" xfId="37344"/>
    <cellStyle name="Normal 7 3 2 2 9" xfId="18254"/>
    <cellStyle name="Normal 7 3 2 3" xfId="8557"/>
    <cellStyle name="Normal 7 3 2 3 10" xfId="37345"/>
    <cellStyle name="Normal 7 3 2 3 2" xfId="8558"/>
    <cellStyle name="Normal 7 3 2 3 2 2" xfId="8559"/>
    <cellStyle name="Normal 7 3 2 3 2 2 2" xfId="18270"/>
    <cellStyle name="Normal 7 3 2 3 2 2 3" xfId="27803"/>
    <cellStyle name="Normal 7 3 2 3 2 2 4" xfId="37347"/>
    <cellStyle name="Normal 7 3 2 3 2 3" xfId="8560"/>
    <cellStyle name="Normal 7 3 2 3 2 3 2" xfId="18271"/>
    <cellStyle name="Normal 7 3 2 3 2 3 3" xfId="27804"/>
    <cellStyle name="Normal 7 3 2 3 2 3 4" xfId="37348"/>
    <cellStyle name="Normal 7 3 2 3 2 4" xfId="18269"/>
    <cellStyle name="Normal 7 3 2 3 2 5" xfId="27802"/>
    <cellStyle name="Normal 7 3 2 3 2 6" xfId="37346"/>
    <cellStyle name="Normal 7 3 2 3 3" xfId="8561"/>
    <cellStyle name="Normal 7 3 2 3 3 2" xfId="8562"/>
    <cellStyle name="Normal 7 3 2 3 3 2 2" xfId="18273"/>
    <cellStyle name="Normal 7 3 2 3 3 2 3" xfId="27806"/>
    <cellStyle name="Normal 7 3 2 3 3 2 4" xfId="37350"/>
    <cellStyle name="Normal 7 3 2 3 3 3" xfId="8563"/>
    <cellStyle name="Normal 7 3 2 3 3 3 2" xfId="18274"/>
    <cellStyle name="Normal 7 3 2 3 3 3 3" xfId="27807"/>
    <cellStyle name="Normal 7 3 2 3 3 3 4" xfId="37351"/>
    <cellStyle name="Normal 7 3 2 3 3 4" xfId="18272"/>
    <cellStyle name="Normal 7 3 2 3 3 5" xfId="27805"/>
    <cellStyle name="Normal 7 3 2 3 3 6" xfId="37349"/>
    <cellStyle name="Normal 7 3 2 3 4" xfId="8564"/>
    <cellStyle name="Normal 7 3 2 3 4 2" xfId="8565"/>
    <cellStyle name="Normal 7 3 2 3 4 2 2" xfId="18276"/>
    <cellStyle name="Normal 7 3 2 3 4 2 3" xfId="27809"/>
    <cellStyle name="Normal 7 3 2 3 4 2 4" xfId="37353"/>
    <cellStyle name="Normal 7 3 2 3 4 3" xfId="18275"/>
    <cellStyle name="Normal 7 3 2 3 4 4" xfId="27808"/>
    <cellStyle name="Normal 7 3 2 3 4 5" xfId="37352"/>
    <cellStyle name="Normal 7 3 2 3 5" xfId="8566"/>
    <cellStyle name="Normal 7 3 2 3 5 2" xfId="8567"/>
    <cellStyle name="Normal 7 3 2 3 5 2 2" xfId="18278"/>
    <cellStyle name="Normal 7 3 2 3 5 2 3" xfId="27811"/>
    <cellStyle name="Normal 7 3 2 3 5 2 4" xfId="37355"/>
    <cellStyle name="Normal 7 3 2 3 5 3" xfId="18277"/>
    <cellStyle name="Normal 7 3 2 3 5 4" xfId="27810"/>
    <cellStyle name="Normal 7 3 2 3 5 5" xfId="37354"/>
    <cellStyle name="Normal 7 3 2 3 6" xfId="8568"/>
    <cellStyle name="Normal 7 3 2 3 6 2" xfId="18279"/>
    <cellStyle name="Normal 7 3 2 3 6 3" xfId="27812"/>
    <cellStyle name="Normal 7 3 2 3 6 4" xfId="37356"/>
    <cellStyle name="Normal 7 3 2 3 7" xfId="8569"/>
    <cellStyle name="Normal 7 3 2 3 7 2" xfId="18280"/>
    <cellStyle name="Normal 7 3 2 3 7 3" xfId="27813"/>
    <cellStyle name="Normal 7 3 2 3 7 4" xfId="37357"/>
    <cellStyle name="Normal 7 3 2 3 8" xfId="18268"/>
    <cellStyle name="Normal 7 3 2 3 9" xfId="27801"/>
    <cellStyle name="Normal 7 3 2 4" xfId="8570"/>
    <cellStyle name="Normal 7 3 2 4 10" xfId="37358"/>
    <cellStyle name="Normal 7 3 2 4 2" xfId="8571"/>
    <cellStyle name="Normal 7 3 2 4 2 2" xfId="8572"/>
    <cellStyle name="Normal 7 3 2 4 2 2 2" xfId="18283"/>
    <cellStyle name="Normal 7 3 2 4 2 2 3" xfId="27816"/>
    <cellStyle name="Normal 7 3 2 4 2 2 4" xfId="37360"/>
    <cellStyle name="Normal 7 3 2 4 2 3" xfId="8573"/>
    <cellStyle name="Normal 7 3 2 4 2 3 2" xfId="18284"/>
    <cellStyle name="Normal 7 3 2 4 2 3 3" xfId="27817"/>
    <cellStyle name="Normal 7 3 2 4 2 3 4" xfId="37361"/>
    <cellStyle name="Normal 7 3 2 4 2 4" xfId="18282"/>
    <cellStyle name="Normal 7 3 2 4 2 5" xfId="27815"/>
    <cellStyle name="Normal 7 3 2 4 2 6" xfId="37359"/>
    <cellStyle name="Normal 7 3 2 4 3" xfId="8574"/>
    <cellStyle name="Normal 7 3 2 4 3 2" xfId="8575"/>
    <cellStyle name="Normal 7 3 2 4 3 2 2" xfId="18286"/>
    <cellStyle name="Normal 7 3 2 4 3 2 3" xfId="27819"/>
    <cellStyle name="Normal 7 3 2 4 3 2 4" xfId="37363"/>
    <cellStyle name="Normal 7 3 2 4 3 3" xfId="18285"/>
    <cellStyle name="Normal 7 3 2 4 3 4" xfId="27818"/>
    <cellStyle name="Normal 7 3 2 4 3 5" xfId="37362"/>
    <cellStyle name="Normal 7 3 2 4 4" xfId="8576"/>
    <cellStyle name="Normal 7 3 2 4 4 2" xfId="8577"/>
    <cellStyle name="Normal 7 3 2 4 4 2 2" xfId="18288"/>
    <cellStyle name="Normal 7 3 2 4 4 2 3" xfId="27821"/>
    <cellStyle name="Normal 7 3 2 4 4 2 4" xfId="37365"/>
    <cellStyle name="Normal 7 3 2 4 4 3" xfId="18287"/>
    <cellStyle name="Normal 7 3 2 4 4 4" xfId="27820"/>
    <cellStyle name="Normal 7 3 2 4 4 5" xfId="37364"/>
    <cellStyle name="Normal 7 3 2 4 5" xfId="8578"/>
    <cellStyle name="Normal 7 3 2 4 5 2" xfId="8579"/>
    <cellStyle name="Normal 7 3 2 4 5 2 2" xfId="18290"/>
    <cellStyle name="Normal 7 3 2 4 5 2 3" xfId="27823"/>
    <cellStyle name="Normal 7 3 2 4 5 2 4" xfId="37367"/>
    <cellStyle name="Normal 7 3 2 4 5 3" xfId="18289"/>
    <cellStyle name="Normal 7 3 2 4 5 4" xfId="27822"/>
    <cellStyle name="Normal 7 3 2 4 5 5" xfId="37366"/>
    <cellStyle name="Normal 7 3 2 4 6" xfId="8580"/>
    <cellStyle name="Normal 7 3 2 4 6 2" xfId="18291"/>
    <cellStyle name="Normal 7 3 2 4 6 3" xfId="27824"/>
    <cellStyle name="Normal 7 3 2 4 6 4" xfId="37368"/>
    <cellStyle name="Normal 7 3 2 4 7" xfId="8581"/>
    <cellStyle name="Normal 7 3 2 4 7 2" xfId="18292"/>
    <cellStyle name="Normal 7 3 2 4 7 3" xfId="27825"/>
    <cellStyle name="Normal 7 3 2 4 7 4" xfId="37369"/>
    <cellStyle name="Normal 7 3 2 4 8" xfId="18281"/>
    <cellStyle name="Normal 7 3 2 4 9" xfId="27814"/>
    <cellStyle name="Normal 7 3 2 5" xfId="8582"/>
    <cellStyle name="Normal 7 3 2 5 2" xfId="8583"/>
    <cellStyle name="Normal 7 3 2 5 2 2" xfId="18294"/>
    <cellStyle name="Normal 7 3 2 5 2 3" xfId="27827"/>
    <cellStyle name="Normal 7 3 2 5 2 4" xfId="37371"/>
    <cellStyle name="Normal 7 3 2 5 3" xfId="8584"/>
    <cellStyle name="Normal 7 3 2 5 3 2" xfId="18295"/>
    <cellStyle name="Normal 7 3 2 5 3 3" xfId="27828"/>
    <cellStyle name="Normal 7 3 2 5 3 4" xfId="37372"/>
    <cellStyle name="Normal 7 3 2 5 4" xfId="18293"/>
    <cellStyle name="Normal 7 3 2 5 5" xfId="27826"/>
    <cellStyle name="Normal 7 3 2 5 6" xfId="37370"/>
    <cellStyle name="Normal 7 3 2 6" xfId="8585"/>
    <cellStyle name="Normal 7 3 2 6 2" xfId="8586"/>
    <cellStyle name="Normal 7 3 2 6 2 2" xfId="18297"/>
    <cellStyle name="Normal 7 3 2 6 2 3" xfId="27830"/>
    <cellStyle name="Normal 7 3 2 6 2 4" xfId="37374"/>
    <cellStyle name="Normal 7 3 2 6 3" xfId="8587"/>
    <cellStyle name="Normal 7 3 2 6 3 2" xfId="18298"/>
    <cellStyle name="Normal 7 3 2 6 3 3" xfId="27831"/>
    <cellStyle name="Normal 7 3 2 6 3 4" xfId="37375"/>
    <cellStyle name="Normal 7 3 2 6 4" xfId="18296"/>
    <cellStyle name="Normal 7 3 2 6 5" xfId="27829"/>
    <cellStyle name="Normal 7 3 2 6 6" xfId="37373"/>
    <cellStyle name="Normal 7 3 2 7" xfId="8588"/>
    <cellStyle name="Normal 7 3 2 7 2" xfId="8589"/>
    <cellStyle name="Normal 7 3 2 7 2 2" xfId="18300"/>
    <cellStyle name="Normal 7 3 2 7 2 3" xfId="27833"/>
    <cellStyle name="Normal 7 3 2 7 2 4" xfId="37377"/>
    <cellStyle name="Normal 7 3 2 7 3" xfId="8590"/>
    <cellStyle name="Normal 7 3 2 7 3 2" xfId="18301"/>
    <cellStyle name="Normal 7 3 2 7 3 3" xfId="27834"/>
    <cellStyle name="Normal 7 3 2 7 3 4" xfId="37378"/>
    <cellStyle name="Normal 7 3 2 7 4" xfId="18299"/>
    <cellStyle name="Normal 7 3 2 7 5" xfId="27832"/>
    <cellStyle name="Normal 7 3 2 7 6" xfId="37376"/>
    <cellStyle name="Normal 7 3 2 8" xfId="8591"/>
    <cellStyle name="Normal 7 3 2 8 2" xfId="8592"/>
    <cellStyle name="Normal 7 3 2 8 2 2" xfId="18303"/>
    <cellStyle name="Normal 7 3 2 8 2 3" xfId="27836"/>
    <cellStyle name="Normal 7 3 2 8 2 4" xfId="37380"/>
    <cellStyle name="Normal 7 3 2 8 3" xfId="18302"/>
    <cellStyle name="Normal 7 3 2 8 4" xfId="27835"/>
    <cellStyle name="Normal 7 3 2 8 5" xfId="37379"/>
    <cellStyle name="Normal 7 3 2 9" xfId="8593"/>
    <cellStyle name="Normal 7 3 2 9 2" xfId="18304"/>
    <cellStyle name="Normal 7 3 2 9 3" xfId="27837"/>
    <cellStyle name="Normal 7 3 2 9 4" xfId="37381"/>
    <cellStyle name="Normal 7 3 3" xfId="8594"/>
    <cellStyle name="Normal 7 3 3 10" xfId="8595"/>
    <cellStyle name="Normal 7 3 3 10 2" xfId="18306"/>
    <cellStyle name="Normal 7 3 3 10 3" xfId="27839"/>
    <cellStyle name="Normal 7 3 3 10 4" xfId="37383"/>
    <cellStyle name="Normal 7 3 3 11" xfId="8596"/>
    <cellStyle name="Normal 7 3 3 11 2" xfId="18307"/>
    <cellStyle name="Normal 7 3 3 11 3" xfId="27840"/>
    <cellStyle name="Normal 7 3 3 11 4" xfId="37384"/>
    <cellStyle name="Normal 7 3 3 12" xfId="18305"/>
    <cellStyle name="Normal 7 3 3 13" xfId="27838"/>
    <cellStyle name="Normal 7 3 3 14" xfId="37382"/>
    <cellStyle name="Normal 7 3 3 2" xfId="8597"/>
    <cellStyle name="Normal 7 3 3 2 10" xfId="37385"/>
    <cellStyle name="Normal 7 3 3 2 2" xfId="8598"/>
    <cellStyle name="Normal 7 3 3 2 2 2" xfId="8599"/>
    <cellStyle name="Normal 7 3 3 2 2 2 2" xfId="18310"/>
    <cellStyle name="Normal 7 3 3 2 2 2 3" xfId="27843"/>
    <cellStyle name="Normal 7 3 3 2 2 2 4" xfId="37387"/>
    <cellStyle name="Normal 7 3 3 2 2 3" xfId="8600"/>
    <cellStyle name="Normal 7 3 3 2 2 3 2" xfId="18311"/>
    <cellStyle name="Normal 7 3 3 2 2 3 3" xfId="27844"/>
    <cellStyle name="Normal 7 3 3 2 2 3 4" xfId="37388"/>
    <cellStyle name="Normal 7 3 3 2 2 4" xfId="18309"/>
    <cellStyle name="Normal 7 3 3 2 2 5" xfId="27842"/>
    <cellStyle name="Normal 7 3 3 2 2 6" xfId="37386"/>
    <cellStyle name="Normal 7 3 3 2 3" xfId="8601"/>
    <cellStyle name="Normal 7 3 3 2 3 2" xfId="8602"/>
    <cellStyle name="Normal 7 3 3 2 3 2 2" xfId="18313"/>
    <cellStyle name="Normal 7 3 3 2 3 2 3" xfId="27846"/>
    <cellStyle name="Normal 7 3 3 2 3 2 4" xfId="37390"/>
    <cellStyle name="Normal 7 3 3 2 3 3" xfId="8603"/>
    <cellStyle name="Normal 7 3 3 2 3 3 2" xfId="18314"/>
    <cellStyle name="Normal 7 3 3 2 3 3 3" xfId="27847"/>
    <cellStyle name="Normal 7 3 3 2 3 3 4" xfId="37391"/>
    <cellStyle name="Normal 7 3 3 2 3 4" xfId="18312"/>
    <cellStyle name="Normal 7 3 3 2 3 5" xfId="27845"/>
    <cellStyle name="Normal 7 3 3 2 3 6" xfId="37389"/>
    <cellStyle name="Normal 7 3 3 2 4" xfId="8604"/>
    <cellStyle name="Normal 7 3 3 2 4 2" xfId="8605"/>
    <cellStyle name="Normal 7 3 3 2 4 2 2" xfId="18316"/>
    <cellStyle name="Normal 7 3 3 2 4 2 3" xfId="27849"/>
    <cellStyle name="Normal 7 3 3 2 4 2 4" xfId="37393"/>
    <cellStyle name="Normal 7 3 3 2 4 3" xfId="18315"/>
    <cellStyle name="Normal 7 3 3 2 4 4" xfId="27848"/>
    <cellStyle name="Normal 7 3 3 2 4 5" xfId="37392"/>
    <cellStyle name="Normal 7 3 3 2 5" xfId="8606"/>
    <cellStyle name="Normal 7 3 3 2 5 2" xfId="8607"/>
    <cellStyle name="Normal 7 3 3 2 5 2 2" xfId="18318"/>
    <cellStyle name="Normal 7 3 3 2 5 2 3" xfId="27851"/>
    <cellStyle name="Normal 7 3 3 2 5 2 4" xfId="37395"/>
    <cellStyle name="Normal 7 3 3 2 5 3" xfId="18317"/>
    <cellStyle name="Normal 7 3 3 2 5 4" xfId="27850"/>
    <cellStyle name="Normal 7 3 3 2 5 5" xfId="37394"/>
    <cellStyle name="Normal 7 3 3 2 6" xfId="8608"/>
    <cellStyle name="Normal 7 3 3 2 6 2" xfId="18319"/>
    <cellStyle name="Normal 7 3 3 2 6 3" xfId="27852"/>
    <cellStyle name="Normal 7 3 3 2 6 4" xfId="37396"/>
    <cellStyle name="Normal 7 3 3 2 7" xfId="8609"/>
    <cellStyle name="Normal 7 3 3 2 7 2" xfId="18320"/>
    <cellStyle name="Normal 7 3 3 2 7 3" xfId="27853"/>
    <cellStyle name="Normal 7 3 3 2 7 4" xfId="37397"/>
    <cellStyle name="Normal 7 3 3 2 8" xfId="18308"/>
    <cellStyle name="Normal 7 3 3 2 9" xfId="27841"/>
    <cellStyle name="Normal 7 3 3 3" xfId="8610"/>
    <cellStyle name="Normal 7 3 3 3 10" xfId="37398"/>
    <cellStyle name="Normal 7 3 3 3 2" xfId="8611"/>
    <cellStyle name="Normal 7 3 3 3 2 2" xfId="8612"/>
    <cellStyle name="Normal 7 3 3 3 2 2 2" xfId="18323"/>
    <cellStyle name="Normal 7 3 3 3 2 2 3" xfId="27856"/>
    <cellStyle name="Normal 7 3 3 3 2 2 4" xfId="37400"/>
    <cellStyle name="Normal 7 3 3 3 2 3" xfId="8613"/>
    <cellStyle name="Normal 7 3 3 3 2 3 2" xfId="18324"/>
    <cellStyle name="Normal 7 3 3 3 2 3 3" xfId="27857"/>
    <cellStyle name="Normal 7 3 3 3 2 3 4" xfId="37401"/>
    <cellStyle name="Normal 7 3 3 3 2 4" xfId="18322"/>
    <cellStyle name="Normal 7 3 3 3 2 5" xfId="27855"/>
    <cellStyle name="Normal 7 3 3 3 2 6" xfId="37399"/>
    <cellStyle name="Normal 7 3 3 3 3" xfId="8614"/>
    <cellStyle name="Normal 7 3 3 3 3 2" xfId="8615"/>
    <cellStyle name="Normal 7 3 3 3 3 2 2" xfId="18326"/>
    <cellStyle name="Normal 7 3 3 3 3 2 3" xfId="27859"/>
    <cellStyle name="Normal 7 3 3 3 3 2 4" xfId="37403"/>
    <cellStyle name="Normal 7 3 3 3 3 3" xfId="8616"/>
    <cellStyle name="Normal 7 3 3 3 3 3 2" xfId="18327"/>
    <cellStyle name="Normal 7 3 3 3 3 3 3" xfId="27860"/>
    <cellStyle name="Normal 7 3 3 3 3 3 4" xfId="37404"/>
    <cellStyle name="Normal 7 3 3 3 3 4" xfId="18325"/>
    <cellStyle name="Normal 7 3 3 3 3 5" xfId="27858"/>
    <cellStyle name="Normal 7 3 3 3 3 6" xfId="37402"/>
    <cellStyle name="Normal 7 3 3 3 4" xfId="8617"/>
    <cellStyle name="Normal 7 3 3 3 4 2" xfId="8618"/>
    <cellStyle name="Normal 7 3 3 3 4 2 2" xfId="18329"/>
    <cellStyle name="Normal 7 3 3 3 4 2 3" xfId="27862"/>
    <cellStyle name="Normal 7 3 3 3 4 2 4" xfId="37406"/>
    <cellStyle name="Normal 7 3 3 3 4 3" xfId="18328"/>
    <cellStyle name="Normal 7 3 3 3 4 4" xfId="27861"/>
    <cellStyle name="Normal 7 3 3 3 4 5" xfId="37405"/>
    <cellStyle name="Normal 7 3 3 3 5" xfId="8619"/>
    <cellStyle name="Normal 7 3 3 3 5 2" xfId="8620"/>
    <cellStyle name="Normal 7 3 3 3 5 2 2" xfId="18331"/>
    <cellStyle name="Normal 7 3 3 3 5 2 3" xfId="27864"/>
    <cellStyle name="Normal 7 3 3 3 5 2 4" xfId="37408"/>
    <cellStyle name="Normal 7 3 3 3 5 3" xfId="18330"/>
    <cellStyle name="Normal 7 3 3 3 5 4" xfId="27863"/>
    <cellStyle name="Normal 7 3 3 3 5 5" xfId="37407"/>
    <cellStyle name="Normal 7 3 3 3 6" xfId="8621"/>
    <cellStyle name="Normal 7 3 3 3 6 2" xfId="18332"/>
    <cellStyle name="Normal 7 3 3 3 6 3" xfId="27865"/>
    <cellStyle name="Normal 7 3 3 3 6 4" xfId="37409"/>
    <cellStyle name="Normal 7 3 3 3 7" xfId="8622"/>
    <cellStyle name="Normal 7 3 3 3 7 2" xfId="18333"/>
    <cellStyle name="Normal 7 3 3 3 7 3" xfId="27866"/>
    <cellStyle name="Normal 7 3 3 3 7 4" xfId="37410"/>
    <cellStyle name="Normal 7 3 3 3 8" xfId="18321"/>
    <cellStyle name="Normal 7 3 3 3 9" xfId="27854"/>
    <cellStyle name="Normal 7 3 3 4" xfId="8623"/>
    <cellStyle name="Normal 7 3 3 4 2" xfId="8624"/>
    <cellStyle name="Normal 7 3 3 4 2 2" xfId="18335"/>
    <cellStyle name="Normal 7 3 3 4 2 3" xfId="27868"/>
    <cellStyle name="Normal 7 3 3 4 2 4" xfId="37412"/>
    <cellStyle name="Normal 7 3 3 4 3" xfId="8625"/>
    <cellStyle name="Normal 7 3 3 4 3 2" xfId="18336"/>
    <cellStyle name="Normal 7 3 3 4 3 3" xfId="27869"/>
    <cellStyle name="Normal 7 3 3 4 3 4" xfId="37413"/>
    <cellStyle name="Normal 7 3 3 4 4" xfId="18334"/>
    <cellStyle name="Normal 7 3 3 4 5" xfId="27867"/>
    <cellStyle name="Normal 7 3 3 4 6" xfId="37411"/>
    <cellStyle name="Normal 7 3 3 5" xfId="8626"/>
    <cellStyle name="Normal 7 3 3 5 2" xfId="8627"/>
    <cellStyle name="Normal 7 3 3 5 2 2" xfId="18338"/>
    <cellStyle name="Normal 7 3 3 5 2 3" xfId="27871"/>
    <cellStyle name="Normal 7 3 3 5 2 4" xfId="37415"/>
    <cellStyle name="Normal 7 3 3 5 3" xfId="8628"/>
    <cellStyle name="Normal 7 3 3 5 3 2" xfId="18339"/>
    <cellStyle name="Normal 7 3 3 5 3 3" xfId="27872"/>
    <cellStyle name="Normal 7 3 3 5 3 4" xfId="37416"/>
    <cellStyle name="Normal 7 3 3 5 4" xfId="18337"/>
    <cellStyle name="Normal 7 3 3 5 5" xfId="27870"/>
    <cellStyle name="Normal 7 3 3 5 6" xfId="37414"/>
    <cellStyle name="Normal 7 3 3 6" xfId="8629"/>
    <cellStyle name="Normal 7 3 3 6 2" xfId="8630"/>
    <cellStyle name="Normal 7 3 3 6 2 2" xfId="18341"/>
    <cellStyle name="Normal 7 3 3 6 2 3" xfId="27874"/>
    <cellStyle name="Normal 7 3 3 6 2 4" xfId="37418"/>
    <cellStyle name="Normal 7 3 3 6 3" xfId="8631"/>
    <cellStyle name="Normal 7 3 3 6 3 2" xfId="18342"/>
    <cellStyle name="Normal 7 3 3 6 3 3" xfId="27875"/>
    <cellStyle name="Normal 7 3 3 6 3 4" xfId="37419"/>
    <cellStyle name="Normal 7 3 3 6 4" xfId="18340"/>
    <cellStyle name="Normal 7 3 3 6 5" xfId="27873"/>
    <cellStyle name="Normal 7 3 3 6 6" xfId="37417"/>
    <cellStyle name="Normal 7 3 3 7" xfId="8632"/>
    <cellStyle name="Normal 7 3 3 7 2" xfId="8633"/>
    <cellStyle name="Normal 7 3 3 7 2 2" xfId="18344"/>
    <cellStyle name="Normal 7 3 3 7 2 3" xfId="27877"/>
    <cellStyle name="Normal 7 3 3 7 2 4" xfId="37421"/>
    <cellStyle name="Normal 7 3 3 7 3" xfId="18343"/>
    <cellStyle name="Normal 7 3 3 7 4" xfId="27876"/>
    <cellStyle name="Normal 7 3 3 7 5" xfId="37420"/>
    <cellStyle name="Normal 7 3 3 8" xfId="8634"/>
    <cellStyle name="Normal 7 3 3 8 2" xfId="18345"/>
    <cellStyle name="Normal 7 3 3 8 3" xfId="27878"/>
    <cellStyle name="Normal 7 3 3 8 4" xfId="37422"/>
    <cellStyle name="Normal 7 3 3 9" xfId="8635"/>
    <cellStyle name="Normal 7 3 3 9 2" xfId="18346"/>
    <cellStyle name="Normal 7 3 3 9 3" xfId="27879"/>
    <cellStyle name="Normal 7 3 3 9 4" xfId="37423"/>
    <cellStyle name="Normal 7 3 4" xfId="8636"/>
    <cellStyle name="Normal 7 3 4 10" xfId="27880"/>
    <cellStyle name="Normal 7 3 4 11" xfId="37424"/>
    <cellStyle name="Normal 7 3 4 2" xfId="8637"/>
    <cellStyle name="Normal 7 3 4 2 2" xfId="8638"/>
    <cellStyle name="Normal 7 3 4 2 2 2" xfId="18349"/>
    <cellStyle name="Normal 7 3 4 2 2 3" xfId="27882"/>
    <cellStyle name="Normal 7 3 4 2 2 4" xfId="37426"/>
    <cellStyle name="Normal 7 3 4 2 3" xfId="8639"/>
    <cellStyle name="Normal 7 3 4 2 3 2" xfId="18350"/>
    <cellStyle name="Normal 7 3 4 2 3 3" xfId="27883"/>
    <cellStyle name="Normal 7 3 4 2 3 4" xfId="37427"/>
    <cellStyle name="Normal 7 3 4 2 4" xfId="18348"/>
    <cellStyle name="Normal 7 3 4 2 5" xfId="27881"/>
    <cellStyle name="Normal 7 3 4 2 6" xfId="37425"/>
    <cellStyle name="Normal 7 3 4 3" xfId="8640"/>
    <cellStyle name="Normal 7 3 4 3 2" xfId="8641"/>
    <cellStyle name="Normal 7 3 4 3 2 2" xfId="18352"/>
    <cellStyle name="Normal 7 3 4 3 2 3" xfId="27885"/>
    <cellStyle name="Normal 7 3 4 3 2 4" xfId="37429"/>
    <cellStyle name="Normal 7 3 4 3 3" xfId="8642"/>
    <cellStyle name="Normal 7 3 4 3 3 2" xfId="18353"/>
    <cellStyle name="Normal 7 3 4 3 3 3" xfId="27886"/>
    <cellStyle name="Normal 7 3 4 3 3 4" xfId="37430"/>
    <cellStyle name="Normal 7 3 4 3 4" xfId="18351"/>
    <cellStyle name="Normal 7 3 4 3 5" xfId="27884"/>
    <cellStyle name="Normal 7 3 4 3 6" xfId="37428"/>
    <cellStyle name="Normal 7 3 4 4" xfId="8643"/>
    <cellStyle name="Normal 7 3 4 4 2" xfId="8644"/>
    <cellStyle name="Normal 7 3 4 4 2 2" xfId="18355"/>
    <cellStyle name="Normal 7 3 4 4 2 3" xfId="27888"/>
    <cellStyle name="Normal 7 3 4 4 2 4" xfId="37432"/>
    <cellStyle name="Normal 7 3 4 4 3" xfId="18354"/>
    <cellStyle name="Normal 7 3 4 4 4" xfId="27887"/>
    <cellStyle name="Normal 7 3 4 4 5" xfId="37431"/>
    <cellStyle name="Normal 7 3 4 5" xfId="8645"/>
    <cellStyle name="Normal 7 3 4 5 2" xfId="8646"/>
    <cellStyle name="Normal 7 3 4 5 2 2" xfId="18357"/>
    <cellStyle name="Normal 7 3 4 5 2 3" xfId="27890"/>
    <cellStyle name="Normal 7 3 4 5 2 4" xfId="37434"/>
    <cellStyle name="Normal 7 3 4 5 3" xfId="18356"/>
    <cellStyle name="Normal 7 3 4 5 4" xfId="27889"/>
    <cellStyle name="Normal 7 3 4 5 5" xfId="37433"/>
    <cellStyle name="Normal 7 3 4 6" xfId="8647"/>
    <cellStyle name="Normal 7 3 4 6 2" xfId="18358"/>
    <cellStyle name="Normal 7 3 4 6 3" xfId="27891"/>
    <cellStyle name="Normal 7 3 4 6 4" xfId="37435"/>
    <cellStyle name="Normal 7 3 4 7" xfId="8648"/>
    <cellStyle name="Normal 7 3 4 7 2" xfId="18359"/>
    <cellStyle name="Normal 7 3 4 7 3" xfId="27892"/>
    <cellStyle name="Normal 7 3 4 7 4" xfId="37436"/>
    <cellStyle name="Normal 7 3 4 8" xfId="8649"/>
    <cellStyle name="Normal 7 3 4 8 2" xfId="18360"/>
    <cellStyle name="Normal 7 3 4 8 3" xfId="27893"/>
    <cellStyle name="Normal 7 3 4 8 4" xfId="37437"/>
    <cellStyle name="Normal 7 3 4 9" xfId="18347"/>
    <cellStyle name="Normal 7 3 5" xfId="8650"/>
    <cellStyle name="Normal 7 3 5 10" xfId="37438"/>
    <cellStyle name="Normal 7 3 5 2" xfId="8651"/>
    <cellStyle name="Normal 7 3 5 2 2" xfId="8652"/>
    <cellStyle name="Normal 7 3 5 2 2 2" xfId="18363"/>
    <cellStyle name="Normal 7 3 5 2 2 3" xfId="27896"/>
    <cellStyle name="Normal 7 3 5 2 2 4" xfId="37440"/>
    <cellStyle name="Normal 7 3 5 2 3" xfId="8653"/>
    <cellStyle name="Normal 7 3 5 2 3 2" xfId="18364"/>
    <cellStyle name="Normal 7 3 5 2 3 3" xfId="27897"/>
    <cellStyle name="Normal 7 3 5 2 3 4" xfId="37441"/>
    <cellStyle name="Normal 7 3 5 2 4" xfId="18362"/>
    <cellStyle name="Normal 7 3 5 2 5" xfId="27895"/>
    <cellStyle name="Normal 7 3 5 2 6" xfId="37439"/>
    <cellStyle name="Normal 7 3 5 3" xfId="8654"/>
    <cellStyle name="Normal 7 3 5 3 2" xfId="8655"/>
    <cellStyle name="Normal 7 3 5 3 2 2" xfId="18366"/>
    <cellStyle name="Normal 7 3 5 3 2 3" xfId="27899"/>
    <cellStyle name="Normal 7 3 5 3 2 4" xfId="37443"/>
    <cellStyle name="Normal 7 3 5 3 3" xfId="8656"/>
    <cellStyle name="Normal 7 3 5 3 3 2" xfId="18367"/>
    <cellStyle name="Normal 7 3 5 3 3 3" xfId="27900"/>
    <cellStyle name="Normal 7 3 5 3 3 4" xfId="37444"/>
    <cellStyle name="Normal 7 3 5 3 4" xfId="18365"/>
    <cellStyle name="Normal 7 3 5 3 5" xfId="27898"/>
    <cellStyle name="Normal 7 3 5 3 6" xfId="37442"/>
    <cellStyle name="Normal 7 3 5 4" xfId="8657"/>
    <cellStyle name="Normal 7 3 5 4 2" xfId="8658"/>
    <cellStyle name="Normal 7 3 5 4 2 2" xfId="18369"/>
    <cellStyle name="Normal 7 3 5 4 2 3" xfId="27902"/>
    <cellStyle name="Normal 7 3 5 4 2 4" xfId="37446"/>
    <cellStyle name="Normal 7 3 5 4 3" xfId="18368"/>
    <cellStyle name="Normal 7 3 5 4 4" xfId="27901"/>
    <cellStyle name="Normal 7 3 5 4 5" xfId="37445"/>
    <cellStyle name="Normal 7 3 5 5" xfId="8659"/>
    <cellStyle name="Normal 7 3 5 5 2" xfId="8660"/>
    <cellStyle name="Normal 7 3 5 5 2 2" xfId="18371"/>
    <cellStyle name="Normal 7 3 5 5 2 3" xfId="27904"/>
    <cellStyle name="Normal 7 3 5 5 2 4" xfId="37448"/>
    <cellStyle name="Normal 7 3 5 5 3" xfId="18370"/>
    <cellStyle name="Normal 7 3 5 5 4" xfId="27903"/>
    <cellStyle name="Normal 7 3 5 5 5" xfId="37447"/>
    <cellStyle name="Normal 7 3 5 6" xfId="8661"/>
    <cellStyle name="Normal 7 3 5 6 2" xfId="18372"/>
    <cellStyle name="Normal 7 3 5 6 3" xfId="27905"/>
    <cellStyle name="Normal 7 3 5 6 4" xfId="37449"/>
    <cellStyle name="Normal 7 3 5 7" xfId="8662"/>
    <cellStyle name="Normal 7 3 5 7 2" xfId="18373"/>
    <cellStyle name="Normal 7 3 5 7 3" xfId="27906"/>
    <cellStyle name="Normal 7 3 5 7 4" xfId="37450"/>
    <cellStyle name="Normal 7 3 5 8" xfId="18361"/>
    <cellStyle name="Normal 7 3 5 9" xfId="27894"/>
    <cellStyle name="Normal 7 3 6" xfId="8663"/>
    <cellStyle name="Normal 7 3 6 10" xfId="37451"/>
    <cellStyle name="Normal 7 3 6 2" xfId="8664"/>
    <cellStyle name="Normal 7 3 6 2 2" xfId="8665"/>
    <cellStyle name="Normal 7 3 6 2 2 2" xfId="18376"/>
    <cellStyle name="Normal 7 3 6 2 2 3" xfId="27909"/>
    <cellStyle name="Normal 7 3 6 2 2 4" xfId="37453"/>
    <cellStyle name="Normal 7 3 6 2 3" xfId="8666"/>
    <cellStyle name="Normal 7 3 6 2 3 2" xfId="18377"/>
    <cellStyle name="Normal 7 3 6 2 3 3" xfId="27910"/>
    <cellStyle name="Normal 7 3 6 2 3 4" xfId="37454"/>
    <cellStyle name="Normal 7 3 6 2 4" xfId="18375"/>
    <cellStyle name="Normal 7 3 6 2 5" xfId="27908"/>
    <cellStyle name="Normal 7 3 6 2 6" xfId="37452"/>
    <cellStyle name="Normal 7 3 6 3" xfId="8667"/>
    <cellStyle name="Normal 7 3 6 3 2" xfId="8668"/>
    <cellStyle name="Normal 7 3 6 3 2 2" xfId="18379"/>
    <cellStyle name="Normal 7 3 6 3 2 3" xfId="27912"/>
    <cellStyle name="Normal 7 3 6 3 2 4" xfId="37456"/>
    <cellStyle name="Normal 7 3 6 3 3" xfId="18378"/>
    <cellStyle name="Normal 7 3 6 3 4" xfId="27911"/>
    <cellStyle name="Normal 7 3 6 3 5" xfId="37455"/>
    <cellStyle name="Normal 7 3 6 4" xfId="8669"/>
    <cellStyle name="Normal 7 3 6 4 2" xfId="8670"/>
    <cellStyle name="Normal 7 3 6 4 2 2" xfId="18381"/>
    <cellStyle name="Normal 7 3 6 4 2 3" xfId="27914"/>
    <cellStyle name="Normal 7 3 6 4 2 4" xfId="37458"/>
    <cellStyle name="Normal 7 3 6 4 3" xfId="18380"/>
    <cellStyle name="Normal 7 3 6 4 4" xfId="27913"/>
    <cellStyle name="Normal 7 3 6 4 5" xfId="37457"/>
    <cellStyle name="Normal 7 3 6 5" xfId="8671"/>
    <cellStyle name="Normal 7 3 6 5 2" xfId="8672"/>
    <cellStyle name="Normal 7 3 6 5 2 2" xfId="18383"/>
    <cellStyle name="Normal 7 3 6 5 2 3" xfId="27916"/>
    <cellStyle name="Normal 7 3 6 5 2 4" xfId="37460"/>
    <cellStyle name="Normal 7 3 6 5 3" xfId="18382"/>
    <cellStyle name="Normal 7 3 6 5 4" xfId="27915"/>
    <cellStyle name="Normal 7 3 6 5 5" xfId="37459"/>
    <cellStyle name="Normal 7 3 6 6" xfId="8673"/>
    <cellStyle name="Normal 7 3 6 6 2" xfId="18384"/>
    <cellStyle name="Normal 7 3 6 6 3" xfId="27917"/>
    <cellStyle name="Normal 7 3 6 6 4" xfId="37461"/>
    <cellStyle name="Normal 7 3 6 7" xfId="8674"/>
    <cellStyle name="Normal 7 3 6 7 2" xfId="18385"/>
    <cellStyle name="Normal 7 3 6 7 3" xfId="27918"/>
    <cellStyle name="Normal 7 3 6 7 4" xfId="37462"/>
    <cellStyle name="Normal 7 3 6 8" xfId="18374"/>
    <cellStyle name="Normal 7 3 6 9" xfId="27907"/>
    <cellStyle name="Normal 7 3 7" xfId="8675"/>
    <cellStyle name="Normal 7 3 7 10" xfId="37463"/>
    <cellStyle name="Normal 7 3 7 2" xfId="8676"/>
    <cellStyle name="Normal 7 3 7 2 2" xfId="8677"/>
    <cellStyle name="Normal 7 3 7 2 2 2" xfId="18388"/>
    <cellStyle name="Normal 7 3 7 2 2 3" xfId="27921"/>
    <cellStyle name="Normal 7 3 7 2 2 4" xfId="37465"/>
    <cellStyle name="Normal 7 3 7 2 3" xfId="8678"/>
    <cellStyle name="Normal 7 3 7 2 3 2" xfId="18389"/>
    <cellStyle name="Normal 7 3 7 2 3 3" xfId="27922"/>
    <cellStyle name="Normal 7 3 7 2 3 4" xfId="37466"/>
    <cellStyle name="Normal 7 3 7 2 4" xfId="18387"/>
    <cellStyle name="Normal 7 3 7 2 5" xfId="27920"/>
    <cellStyle name="Normal 7 3 7 2 6" xfId="37464"/>
    <cellStyle name="Normal 7 3 7 3" xfId="8679"/>
    <cellStyle name="Normal 7 3 7 3 2" xfId="8680"/>
    <cellStyle name="Normal 7 3 7 3 2 2" xfId="18391"/>
    <cellStyle name="Normal 7 3 7 3 2 3" xfId="27924"/>
    <cellStyle name="Normal 7 3 7 3 2 4" xfId="37468"/>
    <cellStyle name="Normal 7 3 7 3 3" xfId="18390"/>
    <cellStyle name="Normal 7 3 7 3 4" xfId="27923"/>
    <cellStyle name="Normal 7 3 7 3 5" xfId="37467"/>
    <cellStyle name="Normal 7 3 7 4" xfId="8681"/>
    <cellStyle name="Normal 7 3 7 4 2" xfId="8682"/>
    <cellStyle name="Normal 7 3 7 4 2 2" xfId="18393"/>
    <cellStyle name="Normal 7 3 7 4 2 3" xfId="27926"/>
    <cellStyle name="Normal 7 3 7 4 2 4" xfId="37470"/>
    <cellStyle name="Normal 7 3 7 4 3" xfId="18392"/>
    <cellStyle name="Normal 7 3 7 4 4" xfId="27925"/>
    <cellStyle name="Normal 7 3 7 4 5" xfId="37469"/>
    <cellStyle name="Normal 7 3 7 5" xfId="8683"/>
    <cellStyle name="Normal 7 3 7 5 2" xfId="8684"/>
    <cellStyle name="Normal 7 3 7 5 2 2" xfId="18395"/>
    <cellStyle name="Normal 7 3 7 5 2 3" xfId="27928"/>
    <cellStyle name="Normal 7 3 7 5 2 4" xfId="37472"/>
    <cellStyle name="Normal 7 3 7 5 3" xfId="18394"/>
    <cellStyle name="Normal 7 3 7 5 4" xfId="27927"/>
    <cellStyle name="Normal 7 3 7 5 5" xfId="37471"/>
    <cellStyle name="Normal 7 3 7 6" xfId="8685"/>
    <cellStyle name="Normal 7 3 7 6 2" xfId="18396"/>
    <cellStyle name="Normal 7 3 7 6 3" xfId="27929"/>
    <cellStyle name="Normal 7 3 7 6 4" xfId="37473"/>
    <cellStyle name="Normal 7 3 7 7" xfId="8686"/>
    <cellStyle name="Normal 7 3 7 7 2" xfId="18397"/>
    <cellStyle name="Normal 7 3 7 7 3" xfId="27930"/>
    <cellStyle name="Normal 7 3 7 7 4" xfId="37474"/>
    <cellStyle name="Normal 7 3 7 8" xfId="18386"/>
    <cellStyle name="Normal 7 3 7 9" xfId="27919"/>
    <cellStyle name="Normal 7 3 8" xfId="8687"/>
    <cellStyle name="Normal 7 3 8 2" xfId="8688"/>
    <cellStyle name="Normal 7 3 8 2 2" xfId="18399"/>
    <cellStyle name="Normal 7 3 8 2 3" xfId="27932"/>
    <cellStyle name="Normal 7 3 8 2 4" xfId="37476"/>
    <cellStyle name="Normal 7 3 8 3" xfId="8689"/>
    <cellStyle name="Normal 7 3 8 3 2" xfId="18400"/>
    <cellStyle name="Normal 7 3 8 3 3" xfId="27933"/>
    <cellStyle name="Normal 7 3 8 3 4" xfId="37477"/>
    <cellStyle name="Normal 7 3 8 4" xfId="18398"/>
    <cellStyle name="Normal 7 3 8 5" xfId="27931"/>
    <cellStyle name="Normal 7 3 8 6" xfId="37475"/>
    <cellStyle name="Normal 7 3 9" xfId="8690"/>
    <cellStyle name="Normal 7 3 9 2" xfId="8691"/>
    <cellStyle name="Normal 7 3 9 2 2" xfId="18402"/>
    <cellStyle name="Normal 7 3 9 2 3" xfId="27935"/>
    <cellStyle name="Normal 7 3 9 2 4" xfId="37479"/>
    <cellStyle name="Normal 7 3 9 3" xfId="8692"/>
    <cellStyle name="Normal 7 3 9 3 2" xfId="18403"/>
    <cellStyle name="Normal 7 3 9 3 3" xfId="27936"/>
    <cellStyle name="Normal 7 3 9 3 4" xfId="37480"/>
    <cellStyle name="Normal 7 3 9 4" xfId="18401"/>
    <cellStyle name="Normal 7 3 9 5" xfId="27934"/>
    <cellStyle name="Normal 7 3 9 6" xfId="37478"/>
    <cellStyle name="Normal 7 4" xfId="8693"/>
    <cellStyle name="Normal 7 4 10" xfId="8694"/>
    <cellStyle name="Normal 7 4 10 2" xfId="8695"/>
    <cellStyle name="Normal 7 4 10 2 2" xfId="18406"/>
    <cellStyle name="Normal 7 4 10 2 3" xfId="27939"/>
    <cellStyle name="Normal 7 4 10 2 4" xfId="37483"/>
    <cellStyle name="Normal 7 4 10 3" xfId="18405"/>
    <cellStyle name="Normal 7 4 10 4" xfId="27938"/>
    <cellStyle name="Normal 7 4 10 5" xfId="37482"/>
    <cellStyle name="Normal 7 4 11" xfId="8696"/>
    <cellStyle name="Normal 7 4 11 2" xfId="18407"/>
    <cellStyle name="Normal 7 4 11 3" xfId="27940"/>
    <cellStyle name="Normal 7 4 11 4" xfId="37484"/>
    <cellStyle name="Normal 7 4 12" xfId="8697"/>
    <cellStyle name="Normal 7 4 12 2" xfId="18408"/>
    <cellStyle name="Normal 7 4 12 3" xfId="27941"/>
    <cellStyle name="Normal 7 4 12 4" xfId="37485"/>
    <cellStyle name="Normal 7 4 13" xfId="8698"/>
    <cellStyle name="Normal 7 4 13 2" xfId="18409"/>
    <cellStyle name="Normal 7 4 13 3" xfId="27942"/>
    <cellStyle name="Normal 7 4 13 4" xfId="37486"/>
    <cellStyle name="Normal 7 4 14" xfId="8699"/>
    <cellStyle name="Normal 7 4 14 2" xfId="18410"/>
    <cellStyle name="Normal 7 4 14 3" xfId="27943"/>
    <cellStyle name="Normal 7 4 14 4" xfId="37487"/>
    <cellStyle name="Normal 7 4 15" xfId="18404"/>
    <cellStyle name="Normal 7 4 16" xfId="27937"/>
    <cellStyle name="Normal 7 4 17" xfId="37481"/>
    <cellStyle name="Normal 7 4 2" xfId="8700"/>
    <cellStyle name="Normal 7 4 2 10" xfId="8701"/>
    <cellStyle name="Normal 7 4 2 10 2" xfId="18412"/>
    <cellStyle name="Normal 7 4 2 10 3" xfId="27945"/>
    <cellStyle name="Normal 7 4 2 10 4" xfId="37489"/>
    <cellStyle name="Normal 7 4 2 11" xfId="8702"/>
    <cellStyle name="Normal 7 4 2 11 2" xfId="18413"/>
    <cellStyle name="Normal 7 4 2 11 3" xfId="27946"/>
    <cellStyle name="Normal 7 4 2 11 4" xfId="37490"/>
    <cellStyle name="Normal 7 4 2 12" xfId="18411"/>
    <cellStyle name="Normal 7 4 2 13" xfId="27944"/>
    <cellStyle name="Normal 7 4 2 14" xfId="37488"/>
    <cellStyle name="Normal 7 4 2 2" xfId="8703"/>
    <cellStyle name="Normal 7 4 2 2 10" xfId="37491"/>
    <cellStyle name="Normal 7 4 2 2 2" xfId="8704"/>
    <cellStyle name="Normal 7 4 2 2 2 2" xfId="8705"/>
    <cellStyle name="Normal 7 4 2 2 2 2 2" xfId="18416"/>
    <cellStyle name="Normal 7 4 2 2 2 2 3" xfId="27949"/>
    <cellStyle name="Normal 7 4 2 2 2 2 4" xfId="37493"/>
    <cellStyle name="Normal 7 4 2 2 2 3" xfId="8706"/>
    <cellStyle name="Normal 7 4 2 2 2 3 2" xfId="18417"/>
    <cellStyle name="Normal 7 4 2 2 2 3 3" xfId="27950"/>
    <cellStyle name="Normal 7 4 2 2 2 3 4" xfId="37494"/>
    <cellStyle name="Normal 7 4 2 2 2 4" xfId="18415"/>
    <cellStyle name="Normal 7 4 2 2 2 5" xfId="27948"/>
    <cellStyle name="Normal 7 4 2 2 2 6" xfId="37492"/>
    <cellStyle name="Normal 7 4 2 2 3" xfId="8707"/>
    <cellStyle name="Normal 7 4 2 2 3 2" xfId="8708"/>
    <cellStyle name="Normal 7 4 2 2 3 2 2" xfId="18419"/>
    <cellStyle name="Normal 7 4 2 2 3 2 3" xfId="27952"/>
    <cellStyle name="Normal 7 4 2 2 3 2 4" xfId="37496"/>
    <cellStyle name="Normal 7 4 2 2 3 3" xfId="8709"/>
    <cellStyle name="Normal 7 4 2 2 3 3 2" xfId="18420"/>
    <cellStyle name="Normal 7 4 2 2 3 3 3" xfId="27953"/>
    <cellStyle name="Normal 7 4 2 2 3 3 4" xfId="37497"/>
    <cellStyle name="Normal 7 4 2 2 3 4" xfId="18418"/>
    <cellStyle name="Normal 7 4 2 2 3 5" xfId="27951"/>
    <cellStyle name="Normal 7 4 2 2 3 6" xfId="37495"/>
    <cellStyle name="Normal 7 4 2 2 4" xfId="8710"/>
    <cellStyle name="Normal 7 4 2 2 4 2" xfId="8711"/>
    <cellStyle name="Normal 7 4 2 2 4 2 2" xfId="18422"/>
    <cellStyle name="Normal 7 4 2 2 4 2 3" xfId="27955"/>
    <cellStyle name="Normal 7 4 2 2 4 2 4" xfId="37499"/>
    <cellStyle name="Normal 7 4 2 2 4 3" xfId="18421"/>
    <cellStyle name="Normal 7 4 2 2 4 4" xfId="27954"/>
    <cellStyle name="Normal 7 4 2 2 4 5" xfId="37498"/>
    <cellStyle name="Normal 7 4 2 2 5" xfId="8712"/>
    <cellStyle name="Normal 7 4 2 2 5 2" xfId="8713"/>
    <cellStyle name="Normal 7 4 2 2 5 2 2" xfId="18424"/>
    <cellStyle name="Normal 7 4 2 2 5 2 3" xfId="27957"/>
    <cellStyle name="Normal 7 4 2 2 5 2 4" xfId="37501"/>
    <cellStyle name="Normal 7 4 2 2 5 3" xfId="18423"/>
    <cellStyle name="Normal 7 4 2 2 5 4" xfId="27956"/>
    <cellStyle name="Normal 7 4 2 2 5 5" xfId="37500"/>
    <cellStyle name="Normal 7 4 2 2 6" xfId="8714"/>
    <cellStyle name="Normal 7 4 2 2 6 2" xfId="18425"/>
    <cellStyle name="Normal 7 4 2 2 6 3" xfId="27958"/>
    <cellStyle name="Normal 7 4 2 2 6 4" xfId="37502"/>
    <cellStyle name="Normal 7 4 2 2 7" xfId="8715"/>
    <cellStyle name="Normal 7 4 2 2 7 2" xfId="18426"/>
    <cellStyle name="Normal 7 4 2 2 7 3" xfId="27959"/>
    <cellStyle name="Normal 7 4 2 2 7 4" xfId="37503"/>
    <cellStyle name="Normal 7 4 2 2 8" xfId="18414"/>
    <cellStyle name="Normal 7 4 2 2 9" xfId="27947"/>
    <cellStyle name="Normal 7 4 2 3" xfId="8716"/>
    <cellStyle name="Normal 7 4 2 3 10" xfId="37504"/>
    <cellStyle name="Normal 7 4 2 3 2" xfId="8717"/>
    <cellStyle name="Normal 7 4 2 3 2 2" xfId="8718"/>
    <cellStyle name="Normal 7 4 2 3 2 2 2" xfId="18429"/>
    <cellStyle name="Normal 7 4 2 3 2 2 3" xfId="27962"/>
    <cellStyle name="Normal 7 4 2 3 2 2 4" xfId="37506"/>
    <cellStyle name="Normal 7 4 2 3 2 3" xfId="8719"/>
    <cellStyle name="Normal 7 4 2 3 2 3 2" xfId="18430"/>
    <cellStyle name="Normal 7 4 2 3 2 3 3" xfId="27963"/>
    <cellStyle name="Normal 7 4 2 3 2 3 4" xfId="37507"/>
    <cellStyle name="Normal 7 4 2 3 2 4" xfId="18428"/>
    <cellStyle name="Normal 7 4 2 3 2 5" xfId="27961"/>
    <cellStyle name="Normal 7 4 2 3 2 6" xfId="37505"/>
    <cellStyle name="Normal 7 4 2 3 3" xfId="8720"/>
    <cellStyle name="Normal 7 4 2 3 3 2" xfId="8721"/>
    <cellStyle name="Normal 7 4 2 3 3 2 2" xfId="18432"/>
    <cellStyle name="Normal 7 4 2 3 3 2 3" xfId="27965"/>
    <cellStyle name="Normal 7 4 2 3 3 2 4" xfId="37509"/>
    <cellStyle name="Normal 7 4 2 3 3 3" xfId="8722"/>
    <cellStyle name="Normal 7 4 2 3 3 3 2" xfId="18433"/>
    <cellStyle name="Normal 7 4 2 3 3 3 3" xfId="27966"/>
    <cellStyle name="Normal 7 4 2 3 3 3 4" xfId="37510"/>
    <cellStyle name="Normal 7 4 2 3 3 4" xfId="18431"/>
    <cellStyle name="Normal 7 4 2 3 3 5" xfId="27964"/>
    <cellStyle name="Normal 7 4 2 3 3 6" xfId="37508"/>
    <cellStyle name="Normal 7 4 2 3 4" xfId="8723"/>
    <cellStyle name="Normal 7 4 2 3 4 2" xfId="8724"/>
    <cellStyle name="Normal 7 4 2 3 4 2 2" xfId="18435"/>
    <cellStyle name="Normal 7 4 2 3 4 2 3" xfId="27968"/>
    <cellStyle name="Normal 7 4 2 3 4 2 4" xfId="37512"/>
    <cellStyle name="Normal 7 4 2 3 4 3" xfId="18434"/>
    <cellStyle name="Normal 7 4 2 3 4 4" xfId="27967"/>
    <cellStyle name="Normal 7 4 2 3 4 5" xfId="37511"/>
    <cellStyle name="Normal 7 4 2 3 5" xfId="8725"/>
    <cellStyle name="Normal 7 4 2 3 5 2" xfId="8726"/>
    <cellStyle name="Normal 7 4 2 3 5 2 2" xfId="18437"/>
    <cellStyle name="Normal 7 4 2 3 5 2 3" xfId="27970"/>
    <cellStyle name="Normal 7 4 2 3 5 2 4" xfId="37514"/>
    <cellStyle name="Normal 7 4 2 3 5 3" xfId="18436"/>
    <cellStyle name="Normal 7 4 2 3 5 4" xfId="27969"/>
    <cellStyle name="Normal 7 4 2 3 5 5" xfId="37513"/>
    <cellStyle name="Normal 7 4 2 3 6" xfId="8727"/>
    <cellStyle name="Normal 7 4 2 3 6 2" xfId="18438"/>
    <cellStyle name="Normal 7 4 2 3 6 3" xfId="27971"/>
    <cellStyle name="Normal 7 4 2 3 6 4" xfId="37515"/>
    <cellStyle name="Normal 7 4 2 3 7" xfId="8728"/>
    <cellStyle name="Normal 7 4 2 3 7 2" xfId="18439"/>
    <cellStyle name="Normal 7 4 2 3 7 3" xfId="27972"/>
    <cellStyle name="Normal 7 4 2 3 7 4" xfId="37516"/>
    <cellStyle name="Normal 7 4 2 3 8" xfId="18427"/>
    <cellStyle name="Normal 7 4 2 3 9" xfId="27960"/>
    <cellStyle name="Normal 7 4 2 4" xfId="8729"/>
    <cellStyle name="Normal 7 4 2 4 2" xfId="8730"/>
    <cellStyle name="Normal 7 4 2 4 2 2" xfId="18441"/>
    <cellStyle name="Normal 7 4 2 4 2 3" xfId="27974"/>
    <cellStyle name="Normal 7 4 2 4 2 4" xfId="37518"/>
    <cellStyle name="Normal 7 4 2 4 3" xfId="8731"/>
    <cellStyle name="Normal 7 4 2 4 3 2" xfId="18442"/>
    <cellStyle name="Normal 7 4 2 4 3 3" xfId="27975"/>
    <cellStyle name="Normal 7 4 2 4 3 4" xfId="37519"/>
    <cellStyle name="Normal 7 4 2 4 4" xfId="18440"/>
    <cellStyle name="Normal 7 4 2 4 5" xfId="27973"/>
    <cellStyle name="Normal 7 4 2 4 6" xfId="37517"/>
    <cellStyle name="Normal 7 4 2 5" xfId="8732"/>
    <cellStyle name="Normal 7 4 2 5 2" xfId="8733"/>
    <cellStyle name="Normal 7 4 2 5 2 2" xfId="18444"/>
    <cellStyle name="Normal 7 4 2 5 2 3" xfId="27977"/>
    <cellStyle name="Normal 7 4 2 5 2 4" xfId="37521"/>
    <cellStyle name="Normal 7 4 2 5 3" xfId="8734"/>
    <cellStyle name="Normal 7 4 2 5 3 2" xfId="18445"/>
    <cellStyle name="Normal 7 4 2 5 3 3" xfId="27978"/>
    <cellStyle name="Normal 7 4 2 5 3 4" xfId="37522"/>
    <cellStyle name="Normal 7 4 2 5 4" xfId="18443"/>
    <cellStyle name="Normal 7 4 2 5 5" xfId="27976"/>
    <cellStyle name="Normal 7 4 2 5 6" xfId="37520"/>
    <cellStyle name="Normal 7 4 2 6" xfId="8735"/>
    <cellStyle name="Normal 7 4 2 6 2" xfId="8736"/>
    <cellStyle name="Normal 7 4 2 6 2 2" xfId="18447"/>
    <cellStyle name="Normal 7 4 2 6 2 3" xfId="27980"/>
    <cellStyle name="Normal 7 4 2 6 2 4" xfId="37524"/>
    <cellStyle name="Normal 7 4 2 6 3" xfId="8737"/>
    <cellStyle name="Normal 7 4 2 6 3 2" xfId="18448"/>
    <cellStyle name="Normal 7 4 2 6 3 3" xfId="27981"/>
    <cellStyle name="Normal 7 4 2 6 3 4" xfId="37525"/>
    <cellStyle name="Normal 7 4 2 6 4" xfId="18446"/>
    <cellStyle name="Normal 7 4 2 6 5" xfId="27979"/>
    <cellStyle name="Normal 7 4 2 6 6" xfId="37523"/>
    <cellStyle name="Normal 7 4 2 7" xfId="8738"/>
    <cellStyle name="Normal 7 4 2 7 2" xfId="8739"/>
    <cellStyle name="Normal 7 4 2 7 2 2" xfId="18450"/>
    <cellStyle name="Normal 7 4 2 7 2 3" xfId="27983"/>
    <cellStyle name="Normal 7 4 2 7 2 4" xfId="37527"/>
    <cellStyle name="Normal 7 4 2 7 3" xfId="18449"/>
    <cellStyle name="Normal 7 4 2 7 4" xfId="27982"/>
    <cellStyle name="Normal 7 4 2 7 5" xfId="37526"/>
    <cellStyle name="Normal 7 4 2 8" xfId="8740"/>
    <cellStyle name="Normal 7 4 2 8 2" xfId="18451"/>
    <cellStyle name="Normal 7 4 2 8 3" xfId="27984"/>
    <cellStyle name="Normal 7 4 2 8 4" xfId="37528"/>
    <cellStyle name="Normal 7 4 2 9" xfId="8741"/>
    <cellStyle name="Normal 7 4 2 9 2" xfId="18452"/>
    <cellStyle name="Normal 7 4 2 9 3" xfId="27985"/>
    <cellStyle name="Normal 7 4 2 9 4" xfId="37529"/>
    <cellStyle name="Normal 7 4 3" xfId="8742"/>
    <cellStyle name="Normal 7 4 3 10" xfId="27986"/>
    <cellStyle name="Normal 7 4 3 11" xfId="37530"/>
    <cellStyle name="Normal 7 4 3 2" xfId="8743"/>
    <cellStyle name="Normal 7 4 3 2 2" xfId="8744"/>
    <cellStyle name="Normal 7 4 3 2 2 2" xfId="18455"/>
    <cellStyle name="Normal 7 4 3 2 2 3" xfId="27988"/>
    <cellStyle name="Normal 7 4 3 2 2 4" xfId="37532"/>
    <cellStyle name="Normal 7 4 3 2 3" xfId="8745"/>
    <cellStyle name="Normal 7 4 3 2 3 2" xfId="18456"/>
    <cellStyle name="Normal 7 4 3 2 3 3" xfId="27989"/>
    <cellStyle name="Normal 7 4 3 2 3 4" xfId="37533"/>
    <cellStyle name="Normal 7 4 3 2 4" xfId="18454"/>
    <cellStyle name="Normal 7 4 3 2 5" xfId="27987"/>
    <cellStyle name="Normal 7 4 3 2 6" xfId="37531"/>
    <cellStyle name="Normal 7 4 3 3" xfId="8746"/>
    <cellStyle name="Normal 7 4 3 3 2" xfId="8747"/>
    <cellStyle name="Normal 7 4 3 3 2 2" xfId="18458"/>
    <cellStyle name="Normal 7 4 3 3 2 3" xfId="27991"/>
    <cellStyle name="Normal 7 4 3 3 2 4" xfId="37535"/>
    <cellStyle name="Normal 7 4 3 3 3" xfId="8748"/>
    <cellStyle name="Normal 7 4 3 3 3 2" xfId="18459"/>
    <cellStyle name="Normal 7 4 3 3 3 3" xfId="27992"/>
    <cellStyle name="Normal 7 4 3 3 3 4" xfId="37536"/>
    <cellStyle name="Normal 7 4 3 3 4" xfId="18457"/>
    <cellStyle name="Normal 7 4 3 3 5" xfId="27990"/>
    <cellStyle name="Normal 7 4 3 3 6" xfId="37534"/>
    <cellStyle name="Normal 7 4 3 4" xfId="8749"/>
    <cellStyle name="Normal 7 4 3 4 2" xfId="8750"/>
    <cellStyle name="Normal 7 4 3 4 2 2" xfId="18461"/>
    <cellStyle name="Normal 7 4 3 4 2 3" xfId="27994"/>
    <cellStyle name="Normal 7 4 3 4 2 4" xfId="37538"/>
    <cellStyle name="Normal 7 4 3 4 3" xfId="18460"/>
    <cellStyle name="Normal 7 4 3 4 4" xfId="27993"/>
    <cellStyle name="Normal 7 4 3 4 5" xfId="37537"/>
    <cellStyle name="Normal 7 4 3 5" xfId="8751"/>
    <cellStyle name="Normal 7 4 3 5 2" xfId="8752"/>
    <cellStyle name="Normal 7 4 3 5 2 2" xfId="18463"/>
    <cellStyle name="Normal 7 4 3 5 2 3" xfId="27996"/>
    <cellStyle name="Normal 7 4 3 5 2 4" xfId="37540"/>
    <cellStyle name="Normal 7 4 3 5 3" xfId="18462"/>
    <cellStyle name="Normal 7 4 3 5 4" xfId="27995"/>
    <cellStyle name="Normal 7 4 3 5 5" xfId="37539"/>
    <cellStyle name="Normal 7 4 3 6" xfId="8753"/>
    <cellStyle name="Normal 7 4 3 6 2" xfId="18464"/>
    <cellStyle name="Normal 7 4 3 6 3" xfId="27997"/>
    <cellStyle name="Normal 7 4 3 6 4" xfId="37541"/>
    <cellStyle name="Normal 7 4 3 7" xfId="8754"/>
    <cellStyle name="Normal 7 4 3 7 2" xfId="18465"/>
    <cellStyle name="Normal 7 4 3 7 3" xfId="27998"/>
    <cellStyle name="Normal 7 4 3 7 4" xfId="37542"/>
    <cellStyle name="Normal 7 4 3 8" xfId="8755"/>
    <cellStyle name="Normal 7 4 3 8 2" xfId="18466"/>
    <cellStyle name="Normal 7 4 3 8 3" xfId="27999"/>
    <cellStyle name="Normal 7 4 3 8 4" xfId="37543"/>
    <cellStyle name="Normal 7 4 3 9" xfId="18453"/>
    <cellStyle name="Normal 7 4 4" xfId="8756"/>
    <cellStyle name="Normal 7 4 4 10" xfId="37544"/>
    <cellStyle name="Normal 7 4 4 2" xfId="8757"/>
    <cellStyle name="Normal 7 4 4 2 2" xfId="8758"/>
    <cellStyle name="Normal 7 4 4 2 2 2" xfId="18469"/>
    <cellStyle name="Normal 7 4 4 2 2 3" xfId="28002"/>
    <cellStyle name="Normal 7 4 4 2 2 4" xfId="37546"/>
    <cellStyle name="Normal 7 4 4 2 3" xfId="8759"/>
    <cellStyle name="Normal 7 4 4 2 3 2" xfId="18470"/>
    <cellStyle name="Normal 7 4 4 2 3 3" xfId="28003"/>
    <cellStyle name="Normal 7 4 4 2 3 4" xfId="37547"/>
    <cellStyle name="Normal 7 4 4 2 4" xfId="18468"/>
    <cellStyle name="Normal 7 4 4 2 5" xfId="28001"/>
    <cellStyle name="Normal 7 4 4 2 6" xfId="37545"/>
    <cellStyle name="Normal 7 4 4 3" xfId="8760"/>
    <cellStyle name="Normal 7 4 4 3 2" xfId="8761"/>
    <cellStyle name="Normal 7 4 4 3 2 2" xfId="18472"/>
    <cellStyle name="Normal 7 4 4 3 2 3" xfId="28005"/>
    <cellStyle name="Normal 7 4 4 3 2 4" xfId="37549"/>
    <cellStyle name="Normal 7 4 4 3 3" xfId="8762"/>
    <cellStyle name="Normal 7 4 4 3 3 2" xfId="18473"/>
    <cellStyle name="Normal 7 4 4 3 3 3" xfId="28006"/>
    <cellStyle name="Normal 7 4 4 3 3 4" xfId="37550"/>
    <cellStyle name="Normal 7 4 4 3 4" xfId="18471"/>
    <cellStyle name="Normal 7 4 4 3 5" xfId="28004"/>
    <cellStyle name="Normal 7 4 4 3 6" xfId="37548"/>
    <cellStyle name="Normal 7 4 4 4" xfId="8763"/>
    <cellStyle name="Normal 7 4 4 4 2" xfId="8764"/>
    <cellStyle name="Normal 7 4 4 4 2 2" xfId="18475"/>
    <cellStyle name="Normal 7 4 4 4 2 3" xfId="28008"/>
    <cellStyle name="Normal 7 4 4 4 2 4" xfId="37552"/>
    <cellStyle name="Normal 7 4 4 4 3" xfId="18474"/>
    <cellStyle name="Normal 7 4 4 4 4" xfId="28007"/>
    <cellStyle name="Normal 7 4 4 4 5" xfId="37551"/>
    <cellStyle name="Normal 7 4 4 5" xfId="8765"/>
    <cellStyle name="Normal 7 4 4 5 2" xfId="8766"/>
    <cellStyle name="Normal 7 4 4 5 2 2" xfId="18477"/>
    <cellStyle name="Normal 7 4 4 5 2 3" xfId="28010"/>
    <cellStyle name="Normal 7 4 4 5 2 4" xfId="37554"/>
    <cellStyle name="Normal 7 4 4 5 3" xfId="18476"/>
    <cellStyle name="Normal 7 4 4 5 4" xfId="28009"/>
    <cellStyle name="Normal 7 4 4 5 5" xfId="37553"/>
    <cellStyle name="Normal 7 4 4 6" xfId="8767"/>
    <cellStyle name="Normal 7 4 4 6 2" xfId="18478"/>
    <cellStyle name="Normal 7 4 4 6 3" xfId="28011"/>
    <cellStyle name="Normal 7 4 4 6 4" xfId="37555"/>
    <cellStyle name="Normal 7 4 4 7" xfId="8768"/>
    <cellStyle name="Normal 7 4 4 7 2" xfId="18479"/>
    <cellStyle name="Normal 7 4 4 7 3" xfId="28012"/>
    <cellStyle name="Normal 7 4 4 7 4" xfId="37556"/>
    <cellStyle name="Normal 7 4 4 8" xfId="18467"/>
    <cellStyle name="Normal 7 4 4 9" xfId="28000"/>
    <cellStyle name="Normal 7 4 5" xfId="8769"/>
    <cellStyle name="Normal 7 4 5 10" xfId="37557"/>
    <cellStyle name="Normal 7 4 5 2" xfId="8770"/>
    <cellStyle name="Normal 7 4 5 2 2" xfId="8771"/>
    <cellStyle name="Normal 7 4 5 2 2 2" xfId="18482"/>
    <cellStyle name="Normal 7 4 5 2 2 3" xfId="28015"/>
    <cellStyle name="Normal 7 4 5 2 2 4" xfId="37559"/>
    <cellStyle name="Normal 7 4 5 2 3" xfId="8772"/>
    <cellStyle name="Normal 7 4 5 2 3 2" xfId="18483"/>
    <cellStyle name="Normal 7 4 5 2 3 3" xfId="28016"/>
    <cellStyle name="Normal 7 4 5 2 3 4" xfId="37560"/>
    <cellStyle name="Normal 7 4 5 2 4" xfId="18481"/>
    <cellStyle name="Normal 7 4 5 2 5" xfId="28014"/>
    <cellStyle name="Normal 7 4 5 2 6" xfId="37558"/>
    <cellStyle name="Normal 7 4 5 3" xfId="8773"/>
    <cellStyle name="Normal 7 4 5 3 2" xfId="8774"/>
    <cellStyle name="Normal 7 4 5 3 2 2" xfId="18485"/>
    <cellStyle name="Normal 7 4 5 3 2 3" xfId="28018"/>
    <cellStyle name="Normal 7 4 5 3 2 4" xfId="37562"/>
    <cellStyle name="Normal 7 4 5 3 3" xfId="18484"/>
    <cellStyle name="Normal 7 4 5 3 4" xfId="28017"/>
    <cellStyle name="Normal 7 4 5 3 5" xfId="37561"/>
    <cellStyle name="Normal 7 4 5 4" xfId="8775"/>
    <cellStyle name="Normal 7 4 5 4 2" xfId="8776"/>
    <cellStyle name="Normal 7 4 5 4 2 2" xfId="18487"/>
    <cellStyle name="Normal 7 4 5 4 2 3" xfId="28020"/>
    <cellStyle name="Normal 7 4 5 4 2 4" xfId="37564"/>
    <cellStyle name="Normal 7 4 5 4 3" xfId="18486"/>
    <cellStyle name="Normal 7 4 5 4 4" xfId="28019"/>
    <cellStyle name="Normal 7 4 5 4 5" xfId="37563"/>
    <cellStyle name="Normal 7 4 5 5" xfId="8777"/>
    <cellStyle name="Normal 7 4 5 5 2" xfId="8778"/>
    <cellStyle name="Normal 7 4 5 5 2 2" xfId="18489"/>
    <cellStyle name="Normal 7 4 5 5 2 3" xfId="28022"/>
    <cellStyle name="Normal 7 4 5 5 2 4" xfId="37566"/>
    <cellStyle name="Normal 7 4 5 5 3" xfId="18488"/>
    <cellStyle name="Normal 7 4 5 5 4" xfId="28021"/>
    <cellStyle name="Normal 7 4 5 5 5" xfId="37565"/>
    <cellStyle name="Normal 7 4 5 6" xfId="8779"/>
    <cellStyle name="Normal 7 4 5 6 2" xfId="18490"/>
    <cellStyle name="Normal 7 4 5 6 3" xfId="28023"/>
    <cellStyle name="Normal 7 4 5 6 4" xfId="37567"/>
    <cellStyle name="Normal 7 4 5 7" xfId="8780"/>
    <cellStyle name="Normal 7 4 5 7 2" xfId="18491"/>
    <cellStyle name="Normal 7 4 5 7 3" xfId="28024"/>
    <cellStyle name="Normal 7 4 5 7 4" xfId="37568"/>
    <cellStyle name="Normal 7 4 5 8" xfId="18480"/>
    <cellStyle name="Normal 7 4 5 9" xfId="28013"/>
    <cellStyle name="Normal 7 4 6" xfId="8781"/>
    <cellStyle name="Normal 7 4 6 10" xfId="37569"/>
    <cellStyle name="Normal 7 4 6 2" xfId="8782"/>
    <cellStyle name="Normal 7 4 6 2 2" xfId="8783"/>
    <cellStyle name="Normal 7 4 6 2 2 2" xfId="18494"/>
    <cellStyle name="Normal 7 4 6 2 2 3" xfId="28027"/>
    <cellStyle name="Normal 7 4 6 2 2 4" xfId="37571"/>
    <cellStyle name="Normal 7 4 6 2 3" xfId="8784"/>
    <cellStyle name="Normal 7 4 6 2 3 2" xfId="18495"/>
    <cellStyle name="Normal 7 4 6 2 3 3" xfId="28028"/>
    <cellStyle name="Normal 7 4 6 2 3 4" xfId="37572"/>
    <cellStyle name="Normal 7 4 6 2 4" xfId="18493"/>
    <cellStyle name="Normal 7 4 6 2 5" xfId="28026"/>
    <cellStyle name="Normal 7 4 6 2 6" xfId="37570"/>
    <cellStyle name="Normal 7 4 6 3" xfId="8785"/>
    <cellStyle name="Normal 7 4 6 3 2" xfId="8786"/>
    <cellStyle name="Normal 7 4 6 3 2 2" xfId="18497"/>
    <cellStyle name="Normal 7 4 6 3 2 3" xfId="28030"/>
    <cellStyle name="Normal 7 4 6 3 2 4" xfId="37574"/>
    <cellStyle name="Normal 7 4 6 3 3" xfId="18496"/>
    <cellStyle name="Normal 7 4 6 3 4" xfId="28029"/>
    <cellStyle name="Normal 7 4 6 3 5" xfId="37573"/>
    <cellStyle name="Normal 7 4 6 4" xfId="8787"/>
    <cellStyle name="Normal 7 4 6 4 2" xfId="8788"/>
    <cellStyle name="Normal 7 4 6 4 2 2" xfId="18499"/>
    <cellStyle name="Normal 7 4 6 4 2 3" xfId="28032"/>
    <cellStyle name="Normal 7 4 6 4 2 4" xfId="37576"/>
    <cellStyle name="Normal 7 4 6 4 3" xfId="18498"/>
    <cellStyle name="Normal 7 4 6 4 4" xfId="28031"/>
    <cellStyle name="Normal 7 4 6 4 5" xfId="37575"/>
    <cellStyle name="Normal 7 4 6 5" xfId="8789"/>
    <cellStyle name="Normal 7 4 6 5 2" xfId="8790"/>
    <cellStyle name="Normal 7 4 6 5 2 2" xfId="18501"/>
    <cellStyle name="Normal 7 4 6 5 2 3" xfId="28034"/>
    <cellStyle name="Normal 7 4 6 5 2 4" xfId="37578"/>
    <cellStyle name="Normal 7 4 6 5 3" xfId="18500"/>
    <cellStyle name="Normal 7 4 6 5 4" xfId="28033"/>
    <cellStyle name="Normal 7 4 6 5 5" xfId="37577"/>
    <cellStyle name="Normal 7 4 6 6" xfId="8791"/>
    <cellStyle name="Normal 7 4 6 6 2" xfId="18502"/>
    <cellStyle name="Normal 7 4 6 6 3" xfId="28035"/>
    <cellStyle name="Normal 7 4 6 6 4" xfId="37579"/>
    <cellStyle name="Normal 7 4 6 7" xfId="8792"/>
    <cellStyle name="Normal 7 4 6 7 2" xfId="18503"/>
    <cellStyle name="Normal 7 4 6 7 3" xfId="28036"/>
    <cellStyle name="Normal 7 4 6 7 4" xfId="37580"/>
    <cellStyle name="Normal 7 4 6 8" xfId="18492"/>
    <cellStyle name="Normal 7 4 6 9" xfId="28025"/>
    <cellStyle name="Normal 7 4 7" xfId="8793"/>
    <cellStyle name="Normal 7 4 7 2" xfId="8794"/>
    <cellStyle name="Normal 7 4 7 2 2" xfId="18505"/>
    <cellStyle name="Normal 7 4 7 2 3" xfId="28038"/>
    <cellStyle name="Normal 7 4 7 2 4" xfId="37582"/>
    <cellStyle name="Normal 7 4 7 3" xfId="8795"/>
    <cellStyle name="Normal 7 4 7 3 2" xfId="18506"/>
    <cellStyle name="Normal 7 4 7 3 3" xfId="28039"/>
    <cellStyle name="Normal 7 4 7 3 4" xfId="37583"/>
    <cellStyle name="Normal 7 4 7 4" xfId="18504"/>
    <cellStyle name="Normal 7 4 7 5" xfId="28037"/>
    <cellStyle name="Normal 7 4 7 6" xfId="37581"/>
    <cellStyle name="Normal 7 4 8" xfId="8796"/>
    <cellStyle name="Normal 7 4 8 2" xfId="8797"/>
    <cellStyle name="Normal 7 4 8 2 2" xfId="18508"/>
    <cellStyle name="Normal 7 4 8 2 3" xfId="28041"/>
    <cellStyle name="Normal 7 4 8 2 4" xfId="37585"/>
    <cellStyle name="Normal 7 4 8 3" xfId="8798"/>
    <cellStyle name="Normal 7 4 8 3 2" xfId="18509"/>
    <cellStyle name="Normal 7 4 8 3 3" xfId="28042"/>
    <cellStyle name="Normal 7 4 8 3 4" xfId="37586"/>
    <cellStyle name="Normal 7 4 8 4" xfId="18507"/>
    <cellStyle name="Normal 7 4 8 5" xfId="28040"/>
    <cellStyle name="Normal 7 4 8 6" xfId="37584"/>
    <cellStyle name="Normal 7 4 9" xfId="8799"/>
    <cellStyle name="Normal 7 4 9 2" xfId="8800"/>
    <cellStyle name="Normal 7 4 9 2 2" xfId="18511"/>
    <cellStyle name="Normal 7 4 9 2 3" xfId="28044"/>
    <cellStyle name="Normal 7 4 9 2 4" xfId="37588"/>
    <cellStyle name="Normal 7 4 9 3" xfId="8801"/>
    <cellStyle name="Normal 7 4 9 3 2" xfId="18512"/>
    <cellStyle name="Normal 7 4 9 3 3" xfId="28045"/>
    <cellStyle name="Normal 7 4 9 3 4" xfId="37589"/>
    <cellStyle name="Normal 7 4 9 4" xfId="18510"/>
    <cellStyle name="Normal 7 4 9 5" xfId="28043"/>
    <cellStyle name="Normal 7 4 9 6" xfId="37587"/>
    <cellStyle name="Normal 7 5" xfId="8802"/>
    <cellStyle name="Normal 7 5 10" xfId="8803"/>
    <cellStyle name="Normal 7 5 10 2" xfId="18514"/>
    <cellStyle name="Normal 7 5 10 3" xfId="28047"/>
    <cellStyle name="Normal 7 5 10 4" xfId="37591"/>
    <cellStyle name="Normal 7 5 11" xfId="8804"/>
    <cellStyle name="Normal 7 5 11 2" xfId="18515"/>
    <cellStyle name="Normal 7 5 11 3" xfId="28048"/>
    <cellStyle name="Normal 7 5 11 4" xfId="37592"/>
    <cellStyle name="Normal 7 5 12" xfId="8805"/>
    <cellStyle name="Normal 7 5 12 2" xfId="18516"/>
    <cellStyle name="Normal 7 5 12 3" xfId="28049"/>
    <cellStyle name="Normal 7 5 12 4" xfId="37593"/>
    <cellStyle name="Normal 7 5 13" xfId="18513"/>
    <cellStyle name="Normal 7 5 14" xfId="28046"/>
    <cellStyle name="Normal 7 5 15" xfId="37590"/>
    <cellStyle name="Normal 7 5 2" xfId="8806"/>
    <cellStyle name="Normal 7 5 2 10" xfId="28050"/>
    <cellStyle name="Normal 7 5 2 11" xfId="37594"/>
    <cellStyle name="Normal 7 5 2 2" xfId="8807"/>
    <cellStyle name="Normal 7 5 2 2 2" xfId="8808"/>
    <cellStyle name="Normal 7 5 2 2 2 2" xfId="18519"/>
    <cellStyle name="Normal 7 5 2 2 2 3" xfId="28052"/>
    <cellStyle name="Normal 7 5 2 2 2 4" xfId="37596"/>
    <cellStyle name="Normal 7 5 2 2 3" xfId="8809"/>
    <cellStyle name="Normal 7 5 2 2 3 2" xfId="18520"/>
    <cellStyle name="Normal 7 5 2 2 3 3" xfId="28053"/>
    <cellStyle name="Normal 7 5 2 2 3 4" xfId="37597"/>
    <cellStyle name="Normal 7 5 2 2 4" xfId="18518"/>
    <cellStyle name="Normal 7 5 2 2 5" xfId="28051"/>
    <cellStyle name="Normal 7 5 2 2 6" xfId="37595"/>
    <cellStyle name="Normal 7 5 2 3" xfId="8810"/>
    <cellStyle name="Normal 7 5 2 3 2" xfId="8811"/>
    <cellStyle name="Normal 7 5 2 3 2 2" xfId="18522"/>
    <cellStyle name="Normal 7 5 2 3 2 3" xfId="28055"/>
    <cellStyle name="Normal 7 5 2 3 2 4" xfId="37599"/>
    <cellStyle name="Normal 7 5 2 3 3" xfId="8812"/>
    <cellStyle name="Normal 7 5 2 3 3 2" xfId="18523"/>
    <cellStyle name="Normal 7 5 2 3 3 3" xfId="28056"/>
    <cellStyle name="Normal 7 5 2 3 3 4" xfId="37600"/>
    <cellStyle name="Normal 7 5 2 3 4" xfId="18521"/>
    <cellStyle name="Normal 7 5 2 3 5" xfId="28054"/>
    <cellStyle name="Normal 7 5 2 3 6" xfId="37598"/>
    <cellStyle name="Normal 7 5 2 4" xfId="8813"/>
    <cellStyle name="Normal 7 5 2 4 2" xfId="8814"/>
    <cellStyle name="Normal 7 5 2 4 2 2" xfId="18525"/>
    <cellStyle name="Normal 7 5 2 4 2 3" xfId="28058"/>
    <cellStyle name="Normal 7 5 2 4 2 4" xfId="37602"/>
    <cellStyle name="Normal 7 5 2 4 3" xfId="18524"/>
    <cellStyle name="Normal 7 5 2 4 4" xfId="28057"/>
    <cellStyle name="Normal 7 5 2 4 5" xfId="37601"/>
    <cellStyle name="Normal 7 5 2 5" xfId="8815"/>
    <cellStyle name="Normal 7 5 2 5 2" xfId="8816"/>
    <cellStyle name="Normal 7 5 2 5 2 2" xfId="18527"/>
    <cellStyle name="Normal 7 5 2 5 2 3" xfId="28060"/>
    <cellStyle name="Normal 7 5 2 5 2 4" xfId="37604"/>
    <cellStyle name="Normal 7 5 2 5 3" xfId="18526"/>
    <cellStyle name="Normal 7 5 2 5 4" xfId="28059"/>
    <cellStyle name="Normal 7 5 2 5 5" xfId="37603"/>
    <cellStyle name="Normal 7 5 2 6" xfId="8817"/>
    <cellStyle name="Normal 7 5 2 6 2" xfId="18528"/>
    <cellStyle name="Normal 7 5 2 6 3" xfId="28061"/>
    <cellStyle name="Normal 7 5 2 6 4" xfId="37605"/>
    <cellStyle name="Normal 7 5 2 7" xfId="8818"/>
    <cellStyle name="Normal 7 5 2 7 2" xfId="18529"/>
    <cellStyle name="Normal 7 5 2 7 3" xfId="28062"/>
    <cellStyle name="Normal 7 5 2 7 4" xfId="37606"/>
    <cellStyle name="Normal 7 5 2 8" xfId="8819"/>
    <cellStyle name="Normal 7 5 2 8 2" xfId="18530"/>
    <cellStyle name="Normal 7 5 2 8 3" xfId="28063"/>
    <cellStyle name="Normal 7 5 2 8 4" xfId="37607"/>
    <cellStyle name="Normal 7 5 2 9" xfId="18517"/>
    <cellStyle name="Normal 7 5 3" xfId="8820"/>
    <cellStyle name="Normal 7 5 3 10" xfId="37608"/>
    <cellStyle name="Normal 7 5 3 2" xfId="8821"/>
    <cellStyle name="Normal 7 5 3 2 2" xfId="8822"/>
    <cellStyle name="Normal 7 5 3 2 2 2" xfId="18533"/>
    <cellStyle name="Normal 7 5 3 2 2 3" xfId="28066"/>
    <cellStyle name="Normal 7 5 3 2 2 4" xfId="37610"/>
    <cellStyle name="Normal 7 5 3 2 3" xfId="8823"/>
    <cellStyle name="Normal 7 5 3 2 3 2" xfId="18534"/>
    <cellStyle name="Normal 7 5 3 2 3 3" xfId="28067"/>
    <cellStyle name="Normal 7 5 3 2 3 4" xfId="37611"/>
    <cellStyle name="Normal 7 5 3 2 4" xfId="18532"/>
    <cellStyle name="Normal 7 5 3 2 5" xfId="28065"/>
    <cellStyle name="Normal 7 5 3 2 6" xfId="37609"/>
    <cellStyle name="Normal 7 5 3 3" xfId="8824"/>
    <cellStyle name="Normal 7 5 3 3 2" xfId="8825"/>
    <cellStyle name="Normal 7 5 3 3 2 2" xfId="18536"/>
    <cellStyle name="Normal 7 5 3 3 2 3" xfId="28069"/>
    <cellStyle name="Normal 7 5 3 3 2 4" xfId="37613"/>
    <cellStyle name="Normal 7 5 3 3 3" xfId="8826"/>
    <cellStyle name="Normal 7 5 3 3 3 2" xfId="18537"/>
    <cellStyle name="Normal 7 5 3 3 3 3" xfId="28070"/>
    <cellStyle name="Normal 7 5 3 3 3 4" xfId="37614"/>
    <cellStyle name="Normal 7 5 3 3 4" xfId="18535"/>
    <cellStyle name="Normal 7 5 3 3 5" xfId="28068"/>
    <cellStyle name="Normal 7 5 3 3 6" xfId="37612"/>
    <cellStyle name="Normal 7 5 3 4" xfId="8827"/>
    <cellStyle name="Normal 7 5 3 4 2" xfId="8828"/>
    <cellStyle name="Normal 7 5 3 4 2 2" xfId="18539"/>
    <cellStyle name="Normal 7 5 3 4 2 3" xfId="28072"/>
    <cellStyle name="Normal 7 5 3 4 2 4" xfId="37616"/>
    <cellStyle name="Normal 7 5 3 4 3" xfId="18538"/>
    <cellStyle name="Normal 7 5 3 4 4" xfId="28071"/>
    <cellStyle name="Normal 7 5 3 4 5" xfId="37615"/>
    <cellStyle name="Normal 7 5 3 5" xfId="8829"/>
    <cellStyle name="Normal 7 5 3 5 2" xfId="8830"/>
    <cellStyle name="Normal 7 5 3 5 2 2" xfId="18541"/>
    <cellStyle name="Normal 7 5 3 5 2 3" xfId="28074"/>
    <cellStyle name="Normal 7 5 3 5 2 4" xfId="37618"/>
    <cellStyle name="Normal 7 5 3 5 3" xfId="18540"/>
    <cellStyle name="Normal 7 5 3 5 4" xfId="28073"/>
    <cellStyle name="Normal 7 5 3 5 5" xfId="37617"/>
    <cellStyle name="Normal 7 5 3 6" xfId="8831"/>
    <cellStyle name="Normal 7 5 3 6 2" xfId="18542"/>
    <cellStyle name="Normal 7 5 3 6 3" xfId="28075"/>
    <cellStyle name="Normal 7 5 3 6 4" xfId="37619"/>
    <cellStyle name="Normal 7 5 3 7" xfId="8832"/>
    <cellStyle name="Normal 7 5 3 7 2" xfId="18543"/>
    <cellStyle name="Normal 7 5 3 7 3" xfId="28076"/>
    <cellStyle name="Normal 7 5 3 7 4" xfId="37620"/>
    <cellStyle name="Normal 7 5 3 8" xfId="18531"/>
    <cellStyle name="Normal 7 5 3 9" xfId="28064"/>
    <cellStyle name="Normal 7 5 4" xfId="8833"/>
    <cellStyle name="Normal 7 5 4 10" xfId="37621"/>
    <cellStyle name="Normal 7 5 4 2" xfId="8834"/>
    <cellStyle name="Normal 7 5 4 2 2" xfId="8835"/>
    <cellStyle name="Normal 7 5 4 2 2 2" xfId="18546"/>
    <cellStyle name="Normal 7 5 4 2 2 3" xfId="28079"/>
    <cellStyle name="Normal 7 5 4 2 2 4" xfId="37623"/>
    <cellStyle name="Normal 7 5 4 2 3" xfId="8836"/>
    <cellStyle name="Normal 7 5 4 2 3 2" xfId="18547"/>
    <cellStyle name="Normal 7 5 4 2 3 3" xfId="28080"/>
    <cellStyle name="Normal 7 5 4 2 3 4" xfId="37624"/>
    <cellStyle name="Normal 7 5 4 2 4" xfId="18545"/>
    <cellStyle name="Normal 7 5 4 2 5" xfId="28078"/>
    <cellStyle name="Normal 7 5 4 2 6" xfId="37622"/>
    <cellStyle name="Normal 7 5 4 3" xfId="8837"/>
    <cellStyle name="Normal 7 5 4 3 2" xfId="8838"/>
    <cellStyle name="Normal 7 5 4 3 2 2" xfId="18549"/>
    <cellStyle name="Normal 7 5 4 3 2 3" xfId="28082"/>
    <cellStyle name="Normal 7 5 4 3 2 4" xfId="37626"/>
    <cellStyle name="Normal 7 5 4 3 3" xfId="18548"/>
    <cellStyle name="Normal 7 5 4 3 4" xfId="28081"/>
    <cellStyle name="Normal 7 5 4 3 5" xfId="37625"/>
    <cellStyle name="Normal 7 5 4 4" xfId="8839"/>
    <cellStyle name="Normal 7 5 4 4 2" xfId="8840"/>
    <cellStyle name="Normal 7 5 4 4 2 2" xfId="18551"/>
    <cellStyle name="Normal 7 5 4 4 2 3" xfId="28084"/>
    <cellStyle name="Normal 7 5 4 4 2 4" xfId="37628"/>
    <cellStyle name="Normal 7 5 4 4 3" xfId="18550"/>
    <cellStyle name="Normal 7 5 4 4 4" xfId="28083"/>
    <cellStyle name="Normal 7 5 4 4 5" xfId="37627"/>
    <cellStyle name="Normal 7 5 4 5" xfId="8841"/>
    <cellStyle name="Normal 7 5 4 5 2" xfId="8842"/>
    <cellStyle name="Normal 7 5 4 5 2 2" xfId="18553"/>
    <cellStyle name="Normal 7 5 4 5 2 3" xfId="28086"/>
    <cellStyle name="Normal 7 5 4 5 2 4" xfId="37630"/>
    <cellStyle name="Normal 7 5 4 5 3" xfId="18552"/>
    <cellStyle name="Normal 7 5 4 5 4" xfId="28085"/>
    <cellStyle name="Normal 7 5 4 5 5" xfId="37629"/>
    <cellStyle name="Normal 7 5 4 6" xfId="8843"/>
    <cellStyle name="Normal 7 5 4 6 2" xfId="18554"/>
    <cellStyle name="Normal 7 5 4 6 3" xfId="28087"/>
    <cellStyle name="Normal 7 5 4 6 4" xfId="37631"/>
    <cellStyle name="Normal 7 5 4 7" xfId="8844"/>
    <cellStyle name="Normal 7 5 4 7 2" xfId="18555"/>
    <cellStyle name="Normal 7 5 4 7 3" xfId="28088"/>
    <cellStyle name="Normal 7 5 4 7 4" xfId="37632"/>
    <cellStyle name="Normal 7 5 4 8" xfId="18544"/>
    <cellStyle name="Normal 7 5 4 9" xfId="28077"/>
    <cellStyle name="Normal 7 5 5" xfId="8845"/>
    <cellStyle name="Normal 7 5 5 2" xfId="8846"/>
    <cellStyle name="Normal 7 5 5 2 2" xfId="18557"/>
    <cellStyle name="Normal 7 5 5 2 3" xfId="28090"/>
    <cellStyle name="Normal 7 5 5 2 4" xfId="37634"/>
    <cellStyle name="Normal 7 5 5 3" xfId="8847"/>
    <cellStyle name="Normal 7 5 5 3 2" xfId="18558"/>
    <cellStyle name="Normal 7 5 5 3 3" xfId="28091"/>
    <cellStyle name="Normal 7 5 5 3 4" xfId="37635"/>
    <cellStyle name="Normal 7 5 5 4" xfId="18556"/>
    <cellStyle name="Normal 7 5 5 5" xfId="28089"/>
    <cellStyle name="Normal 7 5 5 6" xfId="37633"/>
    <cellStyle name="Normal 7 5 6" xfId="8848"/>
    <cellStyle name="Normal 7 5 6 2" xfId="8849"/>
    <cellStyle name="Normal 7 5 6 2 2" xfId="18560"/>
    <cellStyle name="Normal 7 5 6 2 3" xfId="28093"/>
    <cellStyle name="Normal 7 5 6 2 4" xfId="37637"/>
    <cellStyle name="Normal 7 5 6 3" xfId="8850"/>
    <cellStyle name="Normal 7 5 6 3 2" xfId="18561"/>
    <cellStyle name="Normal 7 5 6 3 3" xfId="28094"/>
    <cellStyle name="Normal 7 5 6 3 4" xfId="37638"/>
    <cellStyle name="Normal 7 5 6 4" xfId="18559"/>
    <cellStyle name="Normal 7 5 6 5" xfId="28092"/>
    <cellStyle name="Normal 7 5 6 6" xfId="37636"/>
    <cellStyle name="Normal 7 5 7" xfId="8851"/>
    <cellStyle name="Normal 7 5 7 2" xfId="8852"/>
    <cellStyle name="Normal 7 5 7 2 2" xfId="18563"/>
    <cellStyle name="Normal 7 5 7 2 3" xfId="28096"/>
    <cellStyle name="Normal 7 5 7 2 4" xfId="37640"/>
    <cellStyle name="Normal 7 5 7 3" xfId="8853"/>
    <cellStyle name="Normal 7 5 7 3 2" xfId="18564"/>
    <cellStyle name="Normal 7 5 7 3 3" xfId="28097"/>
    <cellStyle name="Normal 7 5 7 3 4" xfId="37641"/>
    <cellStyle name="Normal 7 5 7 4" xfId="18562"/>
    <cellStyle name="Normal 7 5 7 5" xfId="28095"/>
    <cellStyle name="Normal 7 5 7 6" xfId="37639"/>
    <cellStyle name="Normal 7 5 8" xfId="8854"/>
    <cellStyle name="Normal 7 5 8 2" xfId="8855"/>
    <cellStyle name="Normal 7 5 8 2 2" xfId="18566"/>
    <cellStyle name="Normal 7 5 8 2 3" xfId="28099"/>
    <cellStyle name="Normal 7 5 8 2 4" xfId="37643"/>
    <cellStyle name="Normal 7 5 8 3" xfId="18565"/>
    <cellStyle name="Normal 7 5 8 4" xfId="28098"/>
    <cellStyle name="Normal 7 5 8 5" xfId="37642"/>
    <cellStyle name="Normal 7 5 9" xfId="8856"/>
    <cellStyle name="Normal 7 5 9 2" xfId="18567"/>
    <cellStyle name="Normal 7 5 9 3" xfId="28100"/>
    <cellStyle name="Normal 7 5 9 4" xfId="37644"/>
    <cellStyle name="Normal 7 6" xfId="8857"/>
    <cellStyle name="Normal 7 6 10" xfId="8858"/>
    <cellStyle name="Normal 7 6 10 2" xfId="18569"/>
    <cellStyle name="Normal 7 6 10 3" xfId="28102"/>
    <cellStyle name="Normal 7 6 10 4" xfId="37646"/>
    <cellStyle name="Normal 7 6 11" xfId="8859"/>
    <cellStyle name="Normal 7 6 11 2" xfId="18570"/>
    <cellStyle name="Normal 7 6 11 3" xfId="28103"/>
    <cellStyle name="Normal 7 6 11 4" xfId="37647"/>
    <cellStyle name="Normal 7 6 12" xfId="18568"/>
    <cellStyle name="Normal 7 6 13" xfId="28101"/>
    <cellStyle name="Normal 7 6 14" xfId="37645"/>
    <cellStyle name="Normal 7 6 2" xfId="8860"/>
    <cellStyle name="Normal 7 6 2 10" xfId="37648"/>
    <cellStyle name="Normal 7 6 2 2" xfId="8861"/>
    <cellStyle name="Normal 7 6 2 2 2" xfId="8862"/>
    <cellStyle name="Normal 7 6 2 2 2 2" xfId="18573"/>
    <cellStyle name="Normal 7 6 2 2 2 3" xfId="28106"/>
    <cellStyle name="Normal 7 6 2 2 2 4" xfId="37650"/>
    <cellStyle name="Normal 7 6 2 2 3" xfId="8863"/>
    <cellStyle name="Normal 7 6 2 2 3 2" xfId="18574"/>
    <cellStyle name="Normal 7 6 2 2 3 3" xfId="28107"/>
    <cellStyle name="Normal 7 6 2 2 3 4" xfId="37651"/>
    <cellStyle name="Normal 7 6 2 2 4" xfId="18572"/>
    <cellStyle name="Normal 7 6 2 2 5" xfId="28105"/>
    <cellStyle name="Normal 7 6 2 2 6" xfId="37649"/>
    <cellStyle name="Normal 7 6 2 3" xfId="8864"/>
    <cellStyle name="Normal 7 6 2 3 2" xfId="8865"/>
    <cellStyle name="Normal 7 6 2 3 2 2" xfId="18576"/>
    <cellStyle name="Normal 7 6 2 3 2 3" xfId="28109"/>
    <cellStyle name="Normal 7 6 2 3 2 4" xfId="37653"/>
    <cellStyle name="Normal 7 6 2 3 3" xfId="8866"/>
    <cellStyle name="Normal 7 6 2 3 3 2" xfId="18577"/>
    <cellStyle name="Normal 7 6 2 3 3 3" xfId="28110"/>
    <cellStyle name="Normal 7 6 2 3 3 4" xfId="37654"/>
    <cellStyle name="Normal 7 6 2 3 4" xfId="18575"/>
    <cellStyle name="Normal 7 6 2 3 5" xfId="28108"/>
    <cellStyle name="Normal 7 6 2 3 6" xfId="37652"/>
    <cellStyle name="Normal 7 6 2 4" xfId="8867"/>
    <cellStyle name="Normal 7 6 2 4 2" xfId="8868"/>
    <cellStyle name="Normal 7 6 2 4 2 2" xfId="18579"/>
    <cellStyle name="Normal 7 6 2 4 2 3" xfId="28112"/>
    <cellStyle name="Normal 7 6 2 4 2 4" xfId="37656"/>
    <cellStyle name="Normal 7 6 2 4 3" xfId="18578"/>
    <cellStyle name="Normal 7 6 2 4 4" xfId="28111"/>
    <cellStyle name="Normal 7 6 2 4 5" xfId="37655"/>
    <cellStyle name="Normal 7 6 2 5" xfId="8869"/>
    <cellStyle name="Normal 7 6 2 5 2" xfId="8870"/>
    <cellStyle name="Normal 7 6 2 5 2 2" xfId="18581"/>
    <cellStyle name="Normal 7 6 2 5 2 3" xfId="28114"/>
    <cellStyle name="Normal 7 6 2 5 2 4" xfId="37658"/>
    <cellStyle name="Normal 7 6 2 5 3" xfId="18580"/>
    <cellStyle name="Normal 7 6 2 5 4" xfId="28113"/>
    <cellStyle name="Normal 7 6 2 5 5" xfId="37657"/>
    <cellStyle name="Normal 7 6 2 6" xfId="8871"/>
    <cellStyle name="Normal 7 6 2 6 2" xfId="18582"/>
    <cellStyle name="Normal 7 6 2 6 3" xfId="28115"/>
    <cellStyle name="Normal 7 6 2 6 4" xfId="37659"/>
    <cellStyle name="Normal 7 6 2 7" xfId="8872"/>
    <cellStyle name="Normal 7 6 2 7 2" xfId="18583"/>
    <cellStyle name="Normal 7 6 2 7 3" xfId="28116"/>
    <cellStyle name="Normal 7 6 2 7 4" xfId="37660"/>
    <cellStyle name="Normal 7 6 2 8" xfId="18571"/>
    <cellStyle name="Normal 7 6 2 9" xfId="28104"/>
    <cellStyle name="Normal 7 6 3" xfId="8873"/>
    <cellStyle name="Normal 7 6 3 10" xfId="37661"/>
    <cellStyle name="Normal 7 6 3 2" xfId="8874"/>
    <cellStyle name="Normal 7 6 3 2 2" xfId="8875"/>
    <cellStyle name="Normal 7 6 3 2 2 2" xfId="18586"/>
    <cellStyle name="Normal 7 6 3 2 2 3" xfId="28119"/>
    <cellStyle name="Normal 7 6 3 2 2 4" xfId="37663"/>
    <cellStyle name="Normal 7 6 3 2 3" xfId="8876"/>
    <cellStyle name="Normal 7 6 3 2 3 2" xfId="18587"/>
    <cellStyle name="Normal 7 6 3 2 3 3" xfId="28120"/>
    <cellStyle name="Normal 7 6 3 2 3 4" xfId="37664"/>
    <cellStyle name="Normal 7 6 3 2 4" xfId="18585"/>
    <cellStyle name="Normal 7 6 3 2 5" xfId="28118"/>
    <cellStyle name="Normal 7 6 3 2 6" xfId="37662"/>
    <cellStyle name="Normal 7 6 3 3" xfId="8877"/>
    <cellStyle name="Normal 7 6 3 3 2" xfId="8878"/>
    <cellStyle name="Normal 7 6 3 3 2 2" xfId="18589"/>
    <cellStyle name="Normal 7 6 3 3 2 3" xfId="28122"/>
    <cellStyle name="Normal 7 6 3 3 2 4" xfId="37666"/>
    <cellStyle name="Normal 7 6 3 3 3" xfId="8879"/>
    <cellStyle name="Normal 7 6 3 3 3 2" xfId="18590"/>
    <cellStyle name="Normal 7 6 3 3 3 3" xfId="28123"/>
    <cellStyle name="Normal 7 6 3 3 3 4" xfId="37667"/>
    <cellStyle name="Normal 7 6 3 3 4" xfId="18588"/>
    <cellStyle name="Normal 7 6 3 3 5" xfId="28121"/>
    <cellStyle name="Normal 7 6 3 3 6" xfId="37665"/>
    <cellStyle name="Normal 7 6 3 4" xfId="8880"/>
    <cellStyle name="Normal 7 6 3 4 2" xfId="8881"/>
    <cellStyle name="Normal 7 6 3 4 2 2" xfId="18592"/>
    <cellStyle name="Normal 7 6 3 4 2 3" xfId="28125"/>
    <cellStyle name="Normal 7 6 3 4 2 4" xfId="37669"/>
    <cellStyle name="Normal 7 6 3 4 3" xfId="18591"/>
    <cellStyle name="Normal 7 6 3 4 4" xfId="28124"/>
    <cellStyle name="Normal 7 6 3 4 5" xfId="37668"/>
    <cellStyle name="Normal 7 6 3 5" xfId="8882"/>
    <cellStyle name="Normal 7 6 3 5 2" xfId="8883"/>
    <cellStyle name="Normal 7 6 3 5 2 2" xfId="18594"/>
    <cellStyle name="Normal 7 6 3 5 2 3" xfId="28127"/>
    <cellStyle name="Normal 7 6 3 5 2 4" xfId="37671"/>
    <cellStyle name="Normal 7 6 3 5 3" xfId="18593"/>
    <cellStyle name="Normal 7 6 3 5 4" xfId="28126"/>
    <cellStyle name="Normal 7 6 3 5 5" xfId="37670"/>
    <cellStyle name="Normal 7 6 3 6" xfId="8884"/>
    <cellStyle name="Normal 7 6 3 6 2" xfId="18595"/>
    <cellStyle name="Normal 7 6 3 6 3" xfId="28128"/>
    <cellStyle name="Normal 7 6 3 6 4" xfId="37672"/>
    <cellStyle name="Normal 7 6 3 7" xfId="8885"/>
    <cellStyle name="Normal 7 6 3 7 2" xfId="18596"/>
    <cellStyle name="Normal 7 6 3 7 3" xfId="28129"/>
    <cellStyle name="Normal 7 6 3 7 4" xfId="37673"/>
    <cellStyle name="Normal 7 6 3 8" xfId="18584"/>
    <cellStyle name="Normal 7 6 3 9" xfId="28117"/>
    <cellStyle name="Normal 7 6 4" xfId="8886"/>
    <cellStyle name="Normal 7 6 4 2" xfId="8887"/>
    <cellStyle name="Normal 7 6 4 2 2" xfId="18598"/>
    <cellStyle name="Normal 7 6 4 2 3" xfId="28131"/>
    <cellStyle name="Normal 7 6 4 2 4" xfId="37675"/>
    <cellStyle name="Normal 7 6 4 3" xfId="8888"/>
    <cellStyle name="Normal 7 6 4 3 2" xfId="18599"/>
    <cellStyle name="Normal 7 6 4 3 3" xfId="28132"/>
    <cellStyle name="Normal 7 6 4 3 4" xfId="37676"/>
    <cellStyle name="Normal 7 6 4 4" xfId="18597"/>
    <cellStyle name="Normal 7 6 4 5" xfId="28130"/>
    <cellStyle name="Normal 7 6 4 6" xfId="37674"/>
    <cellStyle name="Normal 7 6 5" xfId="8889"/>
    <cellStyle name="Normal 7 6 5 2" xfId="8890"/>
    <cellStyle name="Normal 7 6 5 2 2" xfId="18601"/>
    <cellStyle name="Normal 7 6 5 2 3" xfId="28134"/>
    <cellStyle name="Normal 7 6 5 2 4" xfId="37678"/>
    <cellStyle name="Normal 7 6 5 3" xfId="8891"/>
    <cellStyle name="Normal 7 6 5 3 2" xfId="18602"/>
    <cellStyle name="Normal 7 6 5 3 3" xfId="28135"/>
    <cellStyle name="Normal 7 6 5 3 4" xfId="37679"/>
    <cellStyle name="Normal 7 6 5 4" xfId="18600"/>
    <cellStyle name="Normal 7 6 5 5" xfId="28133"/>
    <cellStyle name="Normal 7 6 5 6" xfId="37677"/>
    <cellStyle name="Normal 7 6 6" xfId="8892"/>
    <cellStyle name="Normal 7 6 6 2" xfId="8893"/>
    <cellStyle name="Normal 7 6 6 2 2" xfId="18604"/>
    <cellStyle name="Normal 7 6 6 2 3" xfId="28137"/>
    <cellStyle name="Normal 7 6 6 2 4" xfId="37681"/>
    <cellStyle name="Normal 7 6 6 3" xfId="8894"/>
    <cellStyle name="Normal 7 6 6 3 2" xfId="18605"/>
    <cellStyle name="Normal 7 6 6 3 3" xfId="28138"/>
    <cellStyle name="Normal 7 6 6 3 4" xfId="37682"/>
    <cellStyle name="Normal 7 6 6 4" xfId="18603"/>
    <cellStyle name="Normal 7 6 6 5" xfId="28136"/>
    <cellStyle name="Normal 7 6 6 6" xfId="37680"/>
    <cellStyle name="Normal 7 6 7" xfId="8895"/>
    <cellStyle name="Normal 7 6 7 2" xfId="8896"/>
    <cellStyle name="Normal 7 6 7 2 2" xfId="18607"/>
    <cellStyle name="Normal 7 6 7 2 3" xfId="28140"/>
    <cellStyle name="Normal 7 6 7 2 4" xfId="37684"/>
    <cellStyle name="Normal 7 6 7 3" xfId="18606"/>
    <cellStyle name="Normal 7 6 7 4" xfId="28139"/>
    <cellStyle name="Normal 7 6 7 5" xfId="37683"/>
    <cellStyle name="Normal 7 6 8" xfId="8897"/>
    <cellStyle name="Normal 7 6 8 2" xfId="18608"/>
    <cellStyle name="Normal 7 6 8 3" xfId="28141"/>
    <cellStyle name="Normal 7 6 8 4" xfId="37685"/>
    <cellStyle name="Normal 7 6 9" xfId="8898"/>
    <cellStyle name="Normal 7 6 9 2" xfId="18609"/>
    <cellStyle name="Normal 7 6 9 3" xfId="28142"/>
    <cellStyle name="Normal 7 6 9 4" xfId="37686"/>
    <cellStyle name="Normal 7 7" xfId="8899"/>
    <cellStyle name="Normal 7 7 10" xfId="28143"/>
    <cellStyle name="Normal 7 7 11" xfId="37687"/>
    <cellStyle name="Normal 7 7 2" xfId="8900"/>
    <cellStyle name="Normal 7 7 2 2" xfId="8901"/>
    <cellStyle name="Normal 7 7 2 2 2" xfId="18612"/>
    <cellStyle name="Normal 7 7 2 2 3" xfId="28145"/>
    <cellStyle name="Normal 7 7 2 2 4" xfId="37689"/>
    <cellStyle name="Normal 7 7 2 3" xfId="8902"/>
    <cellStyle name="Normal 7 7 2 3 2" xfId="18613"/>
    <cellStyle name="Normal 7 7 2 3 3" xfId="28146"/>
    <cellStyle name="Normal 7 7 2 3 4" xfId="37690"/>
    <cellStyle name="Normal 7 7 2 4" xfId="18611"/>
    <cellStyle name="Normal 7 7 2 5" xfId="28144"/>
    <cellStyle name="Normal 7 7 2 6" xfId="37688"/>
    <cellStyle name="Normal 7 7 3" xfId="8903"/>
    <cellStyle name="Normal 7 7 3 2" xfId="8904"/>
    <cellStyle name="Normal 7 7 3 2 2" xfId="18615"/>
    <cellStyle name="Normal 7 7 3 2 3" xfId="28148"/>
    <cellStyle name="Normal 7 7 3 2 4" xfId="37692"/>
    <cellStyle name="Normal 7 7 3 3" xfId="8905"/>
    <cellStyle name="Normal 7 7 3 3 2" xfId="18616"/>
    <cellStyle name="Normal 7 7 3 3 3" xfId="28149"/>
    <cellStyle name="Normal 7 7 3 3 4" xfId="37693"/>
    <cellStyle name="Normal 7 7 3 4" xfId="18614"/>
    <cellStyle name="Normal 7 7 3 5" xfId="28147"/>
    <cellStyle name="Normal 7 7 3 6" xfId="37691"/>
    <cellStyle name="Normal 7 7 4" xfId="8906"/>
    <cellStyle name="Normal 7 7 4 2" xfId="8907"/>
    <cellStyle name="Normal 7 7 4 2 2" xfId="18618"/>
    <cellStyle name="Normal 7 7 4 2 3" xfId="28151"/>
    <cellStyle name="Normal 7 7 4 2 4" xfId="37695"/>
    <cellStyle name="Normal 7 7 4 3" xfId="18617"/>
    <cellStyle name="Normal 7 7 4 4" xfId="28150"/>
    <cellStyle name="Normal 7 7 4 5" xfId="37694"/>
    <cellStyle name="Normal 7 7 5" xfId="8908"/>
    <cellStyle name="Normal 7 7 5 2" xfId="8909"/>
    <cellStyle name="Normal 7 7 5 2 2" xfId="18620"/>
    <cellStyle name="Normal 7 7 5 2 3" xfId="28153"/>
    <cellStyle name="Normal 7 7 5 2 4" xfId="37697"/>
    <cellStyle name="Normal 7 7 5 3" xfId="18619"/>
    <cellStyle name="Normal 7 7 5 4" xfId="28152"/>
    <cellStyle name="Normal 7 7 5 5" xfId="37696"/>
    <cellStyle name="Normal 7 7 6" xfId="8910"/>
    <cellStyle name="Normal 7 7 6 2" xfId="18621"/>
    <cellStyle name="Normal 7 7 6 3" xfId="28154"/>
    <cellStyle name="Normal 7 7 6 4" xfId="37698"/>
    <cellStyle name="Normal 7 7 7" xfId="8911"/>
    <cellStyle name="Normal 7 7 7 2" xfId="18622"/>
    <cellStyle name="Normal 7 7 7 3" xfId="28155"/>
    <cellStyle name="Normal 7 7 7 4" xfId="37699"/>
    <cellStyle name="Normal 7 7 8" xfId="8912"/>
    <cellStyle name="Normal 7 7 8 2" xfId="18623"/>
    <cellStyle name="Normal 7 7 8 3" xfId="28156"/>
    <cellStyle name="Normal 7 7 8 4" xfId="37700"/>
    <cellStyle name="Normal 7 7 9" xfId="18610"/>
    <cellStyle name="Normal 7 8" xfId="8913"/>
    <cellStyle name="Normal 7 8 10" xfId="37701"/>
    <cellStyle name="Normal 7 8 2" xfId="8914"/>
    <cellStyle name="Normal 7 8 2 2" xfId="8915"/>
    <cellStyle name="Normal 7 8 2 2 2" xfId="18626"/>
    <cellStyle name="Normal 7 8 2 2 3" xfId="28159"/>
    <cellStyle name="Normal 7 8 2 2 4" xfId="37703"/>
    <cellStyle name="Normal 7 8 2 3" xfId="8916"/>
    <cellStyle name="Normal 7 8 2 3 2" xfId="18627"/>
    <cellStyle name="Normal 7 8 2 3 3" xfId="28160"/>
    <cellStyle name="Normal 7 8 2 3 4" xfId="37704"/>
    <cellStyle name="Normal 7 8 2 4" xfId="18625"/>
    <cellStyle name="Normal 7 8 2 5" xfId="28158"/>
    <cellStyle name="Normal 7 8 2 6" xfId="37702"/>
    <cellStyle name="Normal 7 8 3" xfId="8917"/>
    <cellStyle name="Normal 7 8 3 2" xfId="8918"/>
    <cellStyle name="Normal 7 8 3 2 2" xfId="18629"/>
    <cellStyle name="Normal 7 8 3 2 3" xfId="28162"/>
    <cellStyle name="Normal 7 8 3 2 4" xfId="37706"/>
    <cellStyle name="Normal 7 8 3 3" xfId="8919"/>
    <cellStyle name="Normal 7 8 3 3 2" xfId="18630"/>
    <cellStyle name="Normal 7 8 3 3 3" xfId="28163"/>
    <cellStyle name="Normal 7 8 3 3 4" xfId="37707"/>
    <cellStyle name="Normal 7 8 3 4" xfId="18628"/>
    <cellStyle name="Normal 7 8 3 5" xfId="28161"/>
    <cellStyle name="Normal 7 8 3 6" xfId="37705"/>
    <cellStyle name="Normal 7 8 4" xfId="8920"/>
    <cellStyle name="Normal 7 8 4 2" xfId="8921"/>
    <cellStyle name="Normal 7 8 4 2 2" xfId="18632"/>
    <cellStyle name="Normal 7 8 4 2 3" xfId="28165"/>
    <cellStyle name="Normal 7 8 4 2 4" xfId="37709"/>
    <cellStyle name="Normal 7 8 4 3" xfId="18631"/>
    <cellStyle name="Normal 7 8 4 4" xfId="28164"/>
    <cellStyle name="Normal 7 8 4 5" xfId="37708"/>
    <cellStyle name="Normal 7 8 5" xfId="8922"/>
    <cellStyle name="Normal 7 8 5 2" xfId="8923"/>
    <cellStyle name="Normal 7 8 5 2 2" xfId="18634"/>
    <cellStyle name="Normal 7 8 5 2 3" xfId="28167"/>
    <cellStyle name="Normal 7 8 5 2 4" xfId="37711"/>
    <cellStyle name="Normal 7 8 5 3" xfId="18633"/>
    <cellStyle name="Normal 7 8 5 4" xfId="28166"/>
    <cellStyle name="Normal 7 8 5 5" xfId="37710"/>
    <cellStyle name="Normal 7 8 6" xfId="8924"/>
    <cellStyle name="Normal 7 8 6 2" xfId="18635"/>
    <cellStyle name="Normal 7 8 6 3" xfId="28168"/>
    <cellStyle name="Normal 7 8 6 4" xfId="37712"/>
    <cellStyle name="Normal 7 8 7" xfId="8925"/>
    <cellStyle name="Normal 7 8 7 2" xfId="18636"/>
    <cellStyle name="Normal 7 8 7 3" xfId="28169"/>
    <cellStyle name="Normal 7 8 7 4" xfId="37713"/>
    <cellStyle name="Normal 7 8 8" xfId="18624"/>
    <cellStyle name="Normal 7 8 9" xfId="28157"/>
    <cellStyle name="Normal 7 9" xfId="8926"/>
    <cellStyle name="Normal 7 9 10" xfId="37714"/>
    <cellStyle name="Normal 7 9 2" xfId="8927"/>
    <cellStyle name="Normal 7 9 2 2" xfId="8928"/>
    <cellStyle name="Normal 7 9 2 2 2" xfId="18639"/>
    <cellStyle name="Normal 7 9 2 2 3" xfId="28172"/>
    <cellStyle name="Normal 7 9 2 2 4" xfId="37716"/>
    <cellStyle name="Normal 7 9 2 3" xfId="8929"/>
    <cellStyle name="Normal 7 9 2 3 2" xfId="18640"/>
    <cellStyle name="Normal 7 9 2 3 3" xfId="28173"/>
    <cellStyle name="Normal 7 9 2 3 4" xfId="37717"/>
    <cellStyle name="Normal 7 9 2 4" xfId="18638"/>
    <cellStyle name="Normal 7 9 2 5" xfId="28171"/>
    <cellStyle name="Normal 7 9 2 6" xfId="37715"/>
    <cellStyle name="Normal 7 9 3" xfId="8930"/>
    <cellStyle name="Normal 7 9 3 2" xfId="8931"/>
    <cellStyle name="Normal 7 9 3 2 2" xfId="18642"/>
    <cellStyle name="Normal 7 9 3 2 3" xfId="28175"/>
    <cellStyle name="Normal 7 9 3 2 4" xfId="37719"/>
    <cellStyle name="Normal 7 9 3 3" xfId="8932"/>
    <cellStyle name="Normal 7 9 3 3 2" xfId="18643"/>
    <cellStyle name="Normal 7 9 3 3 3" xfId="28176"/>
    <cellStyle name="Normal 7 9 3 3 4" xfId="37720"/>
    <cellStyle name="Normal 7 9 3 4" xfId="18641"/>
    <cellStyle name="Normal 7 9 3 5" xfId="28174"/>
    <cellStyle name="Normal 7 9 3 6" xfId="37718"/>
    <cellStyle name="Normal 7 9 4" xfId="8933"/>
    <cellStyle name="Normal 7 9 4 2" xfId="8934"/>
    <cellStyle name="Normal 7 9 4 2 2" xfId="18645"/>
    <cellStyle name="Normal 7 9 4 2 3" xfId="28178"/>
    <cellStyle name="Normal 7 9 4 2 4" xfId="37722"/>
    <cellStyle name="Normal 7 9 4 3" xfId="18644"/>
    <cellStyle name="Normal 7 9 4 4" xfId="28177"/>
    <cellStyle name="Normal 7 9 4 5" xfId="37721"/>
    <cellStyle name="Normal 7 9 5" xfId="8935"/>
    <cellStyle name="Normal 7 9 5 2" xfId="8936"/>
    <cellStyle name="Normal 7 9 5 2 2" xfId="18647"/>
    <cellStyle name="Normal 7 9 5 2 3" xfId="28180"/>
    <cellStyle name="Normal 7 9 5 2 4" xfId="37724"/>
    <cellStyle name="Normal 7 9 5 3" xfId="18646"/>
    <cellStyle name="Normal 7 9 5 4" xfId="28179"/>
    <cellStyle name="Normal 7 9 5 5" xfId="37723"/>
    <cellStyle name="Normal 7 9 6" xfId="8937"/>
    <cellStyle name="Normal 7 9 6 2" xfId="18648"/>
    <cellStyle name="Normal 7 9 6 3" xfId="28181"/>
    <cellStyle name="Normal 7 9 6 4" xfId="37725"/>
    <cellStyle name="Normal 7 9 7" xfId="8938"/>
    <cellStyle name="Normal 7 9 7 2" xfId="18649"/>
    <cellStyle name="Normal 7 9 7 3" xfId="28182"/>
    <cellStyle name="Normal 7 9 7 4" xfId="37726"/>
    <cellStyle name="Normal 7 9 8" xfId="18637"/>
    <cellStyle name="Normal 7 9 9" xfId="28170"/>
    <cellStyle name="Normal 8" xfId="67"/>
    <cellStyle name="Normal 8 10" xfId="8939"/>
    <cellStyle name="Normal 8 10 10" xfId="37728"/>
    <cellStyle name="Normal 8 10 2" xfId="8940"/>
    <cellStyle name="Normal 8 10 2 2" xfId="8941"/>
    <cellStyle name="Normal 8 10 2 2 2" xfId="18653"/>
    <cellStyle name="Normal 8 10 2 2 3" xfId="28185"/>
    <cellStyle name="Normal 8 10 2 2 4" xfId="37730"/>
    <cellStyle name="Normal 8 10 2 3" xfId="8942"/>
    <cellStyle name="Normal 8 10 2 3 2" xfId="18654"/>
    <cellStyle name="Normal 8 10 2 3 3" xfId="28186"/>
    <cellStyle name="Normal 8 10 2 3 4" xfId="37731"/>
    <cellStyle name="Normal 8 10 2 4" xfId="18652"/>
    <cellStyle name="Normal 8 10 2 5" xfId="28184"/>
    <cellStyle name="Normal 8 10 2 6" xfId="37729"/>
    <cellStyle name="Normal 8 10 3" xfId="8943"/>
    <cellStyle name="Normal 8 10 3 2" xfId="8944"/>
    <cellStyle name="Normal 8 10 3 2 2" xfId="18656"/>
    <cellStyle name="Normal 8 10 3 2 3" xfId="28188"/>
    <cellStyle name="Normal 8 10 3 2 4" xfId="37733"/>
    <cellStyle name="Normal 8 10 3 3" xfId="18655"/>
    <cellStyle name="Normal 8 10 3 4" xfId="28187"/>
    <cellStyle name="Normal 8 10 3 5" xfId="37732"/>
    <cellStyle name="Normal 8 10 4" xfId="8945"/>
    <cellStyle name="Normal 8 10 4 2" xfId="8946"/>
    <cellStyle name="Normal 8 10 4 2 2" xfId="18658"/>
    <cellStyle name="Normal 8 10 4 2 3" xfId="28190"/>
    <cellStyle name="Normal 8 10 4 2 4" xfId="37735"/>
    <cellStyle name="Normal 8 10 4 3" xfId="18657"/>
    <cellStyle name="Normal 8 10 4 4" xfId="28189"/>
    <cellStyle name="Normal 8 10 4 5" xfId="37734"/>
    <cellStyle name="Normal 8 10 5" xfId="8947"/>
    <cellStyle name="Normal 8 10 5 2" xfId="8948"/>
    <cellStyle name="Normal 8 10 5 2 2" xfId="18660"/>
    <cellStyle name="Normal 8 10 5 2 3" xfId="28192"/>
    <cellStyle name="Normal 8 10 5 2 4" xfId="37737"/>
    <cellStyle name="Normal 8 10 5 3" xfId="18659"/>
    <cellStyle name="Normal 8 10 5 4" xfId="28191"/>
    <cellStyle name="Normal 8 10 5 5" xfId="37736"/>
    <cellStyle name="Normal 8 10 6" xfId="8949"/>
    <cellStyle name="Normal 8 10 6 2" xfId="18661"/>
    <cellStyle name="Normal 8 10 6 3" xfId="28193"/>
    <cellStyle name="Normal 8 10 6 4" xfId="37738"/>
    <cellStyle name="Normal 8 10 7" xfId="8950"/>
    <cellStyle name="Normal 8 10 7 2" xfId="18662"/>
    <cellStyle name="Normal 8 10 7 3" xfId="28194"/>
    <cellStyle name="Normal 8 10 7 4" xfId="37739"/>
    <cellStyle name="Normal 8 10 8" xfId="18651"/>
    <cellStyle name="Normal 8 10 9" xfId="28183"/>
    <cellStyle name="Normal 8 11" xfId="8951"/>
    <cellStyle name="Normal 8 11 2" xfId="8952"/>
    <cellStyle name="Normal 8 11 2 2" xfId="18664"/>
    <cellStyle name="Normal 8 11 2 3" xfId="28196"/>
    <cellStyle name="Normal 8 11 2 4" xfId="37741"/>
    <cellStyle name="Normal 8 11 3" xfId="8953"/>
    <cellStyle name="Normal 8 11 3 2" xfId="18665"/>
    <cellStyle name="Normal 8 11 3 3" xfId="28197"/>
    <cellStyle name="Normal 8 11 3 4" xfId="37742"/>
    <cellStyle name="Normal 8 11 4" xfId="18663"/>
    <cellStyle name="Normal 8 11 5" xfId="28195"/>
    <cellStyle name="Normal 8 11 6" xfId="37740"/>
    <cellStyle name="Normal 8 12" xfId="8954"/>
    <cellStyle name="Normal 8 12 2" xfId="8955"/>
    <cellStyle name="Normal 8 12 2 2" xfId="18667"/>
    <cellStyle name="Normal 8 12 2 3" xfId="28199"/>
    <cellStyle name="Normal 8 12 2 4" xfId="37744"/>
    <cellStyle name="Normal 8 12 3" xfId="8956"/>
    <cellStyle name="Normal 8 12 3 2" xfId="18668"/>
    <cellStyle name="Normal 8 12 3 3" xfId="28200"/>
    <cellStyle name="Normal 8 12 3 4" xfId="37745"/>
    <cellStyle name="Normal 8 12 4" xfId="18666"/>
    <cellStyle name="Normal 8 12 5" xfId="28198"/>
    <cellStyle name="Normal 8 12 6" xfId="37743"/>
    <cellStyle name="Normal 8 13" xfId="8957"/>
    <cellStyle name="Normal 8 13 2" xfId="8958"/>
    <cellStyle name="Normal 8 13 2 2" xfId="18670"/>
    <cellStyle name="Normal 8 13 2 3" xfId="28202"/>
    <cellStyle name="Normal 8 13 2 4" xfId="37747"/>
    <cellStyle name="Normal 8 13 3" xfId="8959"/>
    <cellStyle name="Normal 8 13 3 2" xfId="18671"/>
    <cellStyle name="Normal 8 13 3 3" xfId="28203"/>
    <cellStyle name="Normal 8 13 3 4" xfId="37748"/>
    <cellStyle name="Normal 8 13 4" xfId="18669"/>
    <cellStyle name="Normal 8 13 5" xfId="28201"/>
    <cellStyle name="Normal 8 13 6" xfId="37746"/>
    <cellStyle name="Normal 8 14" xfId="8960"/>
    <cellStyle name="Normal 8 14 2" xfId="8961"/>
    <cellStyle name="Normal 8 14 2 2" xfId="18673"/>
    <cellStyle name="Normal 8 14 2 3" xfId="28205"/>
    <cellStyle name="Normal 8 14 2 4" xfId="37750"/>
    <cellStyle name="Normal 8 14 3" xfId="18672"/>
    <cellStyle name="Normal 8 14 4" xfId="28204"/>
    <cellStyle name="Normal 8 14 5" xfId="37749"/>
    <cellStyle name="Normal 8 15" xfId="8962"/>
    <cellStyle name="Normal 8 15 2" xfId="18674"/>
    <cellStyle name="Normal 8 15 3" xfId="28206"/>
    <cellStyle name="Normal 8 15 4" xfId="37751"/>
    <cellStyle name="Normal 8 16" xfId="8963"/>
    <cellStyle name="Normal 8 16 2" xfId="18675"/>
    <cellStyle name="Normal 8 16 3" xfId="28207"/>
    <cellStyle name="Normal 8 16 4" xfId="37752"/>
    <cellStyle name="Normal 8 17" xfId="8964"/>
    <cellStyle name="Normal 8 17 2" xfId="18676"/>
    <cellStyle name="Normal 8 17 3" xfId="28208"/>
    <cellStyle name="Normal 8 17 4" xfId="37753"/>
    <cellStyle name="Normal 8 18" xfId="8965"/>
    <cellStyle name="Normal 8 18 2" xfId="18677"/>
    <cellStyle name="Normal 8 18 3" xfId="28209"/>
    <cellStyle name="Normal 8 18 4" xfId="37754"/>
    <cellStyle name="Normal 8 19" xfId="18650"/>
    <cellStyle name="Normal 8 2" xfId="8966"/>
    <cellStyle name="Normal 8 2 10" xfId="8967"/>
    <cellStyle name="Normal 8 2 10 2" xfId="8968"/>
    <cellStyle name="Normal 8 2 10 2 2" xfId="18680"/>
    <cellStyle name="Normal 8 2 10 2 3" xfId="28212"/>
    <cellStyle name="Normal 8 2 10 2 4" xfId="37757"/>
    <cellStyle name="Normal 8 2 10 3" xfId="18679"/>
    <cellStyle name="Normal 8 2 10 4" xfId="28211"/>
    <cellStyle name="Normal 8 2 10 5" xfId="37756"/>
    <cellStyle name="Normal 8 2 11" xfId="8969"/>
    <cellStyle name="Normal 8 2 11 2" xfId="18681"/>
    <cellStyle name="Normal 8 2 11 3" xfId="28213"/>
    <cellStyle name="Normal 8 2 11 4" xfId="37758"/>
    <cellStyle name="Normal 8 2 12" xfId="8970"/>
    <cellStyle name="Normal 8 2 12 2" xfId="18682"/>
    <cellStyle name="Normal 8 2 12 3" xfId="28214"/>
    <cellStyle name="Normal 8 2 12 4" xfId="37759"/>
    <cellStyle name="Normal 8 2 13" xfId="8971"/>
    <cellStyle name="Normal 8 2 13 2" xfId="18683"/>
    <cellStyle name="Normal 8 2 13 3" xfId="28215"/>
    <cellStyle name="Normal 8 2 13 4" xfId="37760"/>
    <cellStyle name="Normal 8 2 14" xfId="8972"/>
    <cellStyle name="Normal 8 2 14 2" xfId="18684"/>
    <cellStyle name="Normal 8 2 14 3" xfId="28216"/>
    <cellStyle name="Normal 8 2 14 4" xfId="37761"/>
    <cellStyle name="Normal 8 2 15" xfId="18678"/>
    <cellStyle name="Normal 8 2 16" xfId="28210"/>
    <cellStyle name="Normal 8 2 17" xfId="37755"/>
    <cellStyle name="Normal 8 2 2" xfId="8973"/>
    <cellStyle name="Normal 8 2 2 10" xfId="8974"/>
    <cellStyle name="Normal 8 2 2 10 2" xfId="18686"/>
    <cellStyle name="Normal 8 2 2 10 3" xfId="28218"/>
    <cellStyle name="Normal 8 2 2 10 4" xfId="37763"/>
    <cellStyle name="Normal 8 2 2 11" xfId="8975"/>
    <cellStyle name="Normal 8 2 2 11 2" xfId="18687"/>
    <cellStyle name="Normal 8 2 2 11 3" xfId="28219"/>
    <cellStyle name="Normal 8 2 2 11 4" xfId="37764"/>
    <cellStyle name="Normal 8 2 2 12" xfId="18685"/>
    <cellStyle name="Normal 8 2 2 13" xfId="28217"/>
    <cellStyle name="Normal 8 2 2 14" xfId="37762"/>
    <cellStyle name="Normal 8 2 2 2" xfId="8976"/>
    <cellStyle name="Normal 8 2 2 2 10" xfId="37765"/>
    <cellStyle name="Normal 8 2 2 2 2" xfId="8977"/>
    <cellStyle name="Normal 8 2 2 2 2 2" xfId="8978"/>
    <cellStyle name="Normal 8 2 2 2 2 2 2" xfId="18690"/>
    <cellStyle name="Normal 8 2 2 2 2 2 3" xfId="28222"/>
    <cellStyle name="Normal 8 2 2 2 2 2 4" xfId="37767"/>
    <cellStyle name="Normal 8 2 2 2 2 3" xfId="8979"/>
    <cellStyle name="Normal 8 2 2 2 2 3 2" xfId="18691"/>
    <cellStyle name="Normal 8 2 2 2 2 3 3" xfId="28223"/>
    <cellStyle name="Normal 8 2 2 2 2 3 4" xfId="37768"/>
    <cellStyle name="Normal 8 2 2 2 2 4" xfId="18689"/>
    <cellStyle name="Normal 8 2 2 2 2 5" xfId="28221"/>
    <cellStyle name="Normal 8 2 2 2 2 6" xfId="37766"/>
    <cellStyle name="Normal 8 2 2 2 3" xfId="8980"/>
    <cellStyle name="Normal 8 2 2 2 3 2" xfId="8981"/>
    <cellStyle name="Normal 8 2 2 2 3 2 2" xfId="18693"/>
    <cellStyle name="Normal 8 2 2 2 3 2 3" xfId="28225"/>
    <cellStyle name="Normal 8 2 2 2 3 2 4" xfId="37770"/>
    <cellStyle name="Normal 8 2 2 2 3 3" xfId="8982"/>
    <cellStyle name="Normal 8 2 2 2 3 3 2" xfId="18694"/>
    <cellStyle name="Normal 8 2 2 2 3 3 3" xfId="28226"/>
    <cellStyle name="Normal 8 2 2 2 3 3 4" xfId="37771"/>
    <cellStyle name="Normal 8 2 2 2 3 4" xfId="18692"/>
    <cellStyle name="Normal 8 2 2 2 3 5" xfId="28224"/>
    <cellStyle name="Normal 8 2 2 2 3 6" xfId="37769"/>
    <cellStyle name="Normal 8 2 2 2 4" xfId="8983"/>
    <cellStyle name="Normal 8 2 2 2 4 2" xfId="8984"/>
    <cellStyle name="Normal 8 2 2 2 4 2 2" xfId="18696"/>
    <cellStyle name="Normal 8 2 2 2 4 2 3" xfId="28228"/>
    <cellStyle name="Normal 8 2 2 2 4 2 4" xfId="37773"/>
    <cellStyle name="Normal 8 2 2 2 4 3" xfId="18695"/>
    <cellStyle name="Normal 8 2 2 2 4 4" xfId="28227"/>
    <cellStyle name="Normal 8 2 2 2 4 5" xfId="37772"/>
    <cellStyle name="Normal 8 2 2 2 5" xfId="8985"/>
    <cellStyle name="Normal 8 2 2 2 5 2" xfId="8986"/>
    <cellStyle name="Normal 8 2 2 2 5 2 2" xfId="18698"/>
    <cellStyle name="Normal 8 2 2 2 5 2 3" xfId="28230"/>
    <cellStyle name="Normal 8 2 2 2 5 2 4" xfId="37775"/>
    <cellStyle name="Normal 8 2 2 2 5 3" xfId="18697"/>
    <cellStyle name="Normal 8 2 2 2 5 4" xfId="28229"/>
    <cellStyle name="Normal 8 2 2 2 5 5" xfId="37774"/>
    <cellStyle name="Normal 8 2 2 2 6" xfId="8987"/>
    <cellStyle name="Normal 8 2 2 2 6 2" xfId="18699"/>
    <cellStyle name="Normal 8 2 2 2 6 3" xfId="28231"/>
    <cellStyle name="Normal 8 2 2 2 6 4" xfId="37776"/>
    <cellStyle name="Normal 8 2 2 2 7" xfId="8988"/>
    <cellStyle name="Normal 8 2 2 2 7 2" xfId="18700"/>
    <cellStyle name="Normal 8 2 2 2 7 3" xfId="28232"/>
    <cellStyle name="Normal 8 2 2 2 7 4" xfId="37777"/>
    <cellStyle name="Normal 8 2 2 2 8" xfId="18688"/>
    <cellStyle name="Normal 8 2 2 2 9" xfId="28220"/>
    <cellStyle name="Normal 8 2 2 3" xfId="8989"/>
    <cellStyle name="Normal 8 2 2 3 10" xfId="37778"/>
    <cellStyle name="Normal 8 2 2 3 2" xfId="8990"/>
    <cellStyle name="Normal 8 2 2 3 2 2" xfId="8991"/>
    <cellStyle name="Normal 8 2 2 3 2 2 2" xfId="18703"/>
    <cellStyle name="Normal 8 2 2 3 2 2 3" xfId="28235"/>
    <cellStyle name="Normal 8 2 2 3 2 2 4" xfId="37780"/>
    <cellStyle name="Normal 8 2 2 3 2 3" xfId="8992"/>
    <cellStyle name="Normal 8 2 2 3 2 3 2" xfId="18704"/>
    <cellStyle name="Normal 8 2 2 3 2 3 3" xfId="28236"/>
    <cellStyle name="Normal 8 2 2 3 2 3 4" xfId="37781"/>
    <cellStyle name="Normal 8 2 2 3 2 4" xfId="18702"/>
    <cellStyle name="Normal 8 2 2 3 2 5" xfId="28234"/>
    <cellStyle name="Normal 8 2 2 3 2 6" xfId="37779"/>
    <cellStyle name="Normal 8 2 2 3 3" xfId="8993"/>
    <cellStyle name="Normal 8 2 2 3 3 2" xfId="8994"/>
    <cellStyle name="Normal 8 2 2 3 3 2 2" xfId="18706"/>
    <cellStyle name="Normal 8 2 2 3 3 2 3" xfId="28238"/>
    <cellStyle name="Normal 8 2 2 3 3 2 4" xfId="37783"/>
    <cellStyle name="Normal 8 2 2 3 3 3" xfId="8995"/>
    <cellStyle name="Normal 8 2 2 3 3 3 2" xfId="18707"/>
    <cellStyle name="Normal 8 2 2 3 3 3 3" xfId="28239"/>
    <cellStyle name="Normal 8 2 2 3 3 3 4" xfId="37784"/>
    <cellStyle name="Normal 8 2 2 3 3 4" xfId="18705"/>
    <cellStyle name="Normal 8 2 2 3 3 5" xfId="28237"/>
    <cellStyle name="Normal 8 2 2 3 3 6" xfId="37782"/>
    <cellStyle name="Normal 8 2 2 3 4" xfId="8996"/>
    <cellStyle name="Normal 8 2 2 3 4 2" xfId="8997"/>
    <cellStyle name="Normal 8 2 2 3 4 2 2" xfId="18709"/>
    <cellStyle name="Normal 8 2 2 3 4 2 3" xfId="28241"/>
    <cellStyle name="Normal 8 2 2 3 4 2 4" xfId="37786"/>
    <cellStyle name="Normal 8 2 2 3 4 3" xfId="18708"/>
    <cellStyle name="Normal 8 2 2 3 4 4" xfId="28240"/>
    <cellStyle name="Normal 8 2 2 3 4 5" xfId="37785"/>
    <cellStyle name="Normal 8 2 2 3 5" xfId="8998"/>
    <cellStyle name="Normal 8 2 2 3 5 2" xfId="8999"/>
    <cellStyle name="Normal 8 2 2 3 5 2 2" xfId="18711"/>
    <cellStyle name="Normal 8 2 2 3 5 2 3" xfId="28243"/>
    <cellStyle name="Normal 8 2 2 3 5 2 4" xfId="37788"/>
    <cellStyle name="Normal 8 2 2 3 5 3" xfId="18710"/>
    <cellStyle name="Normal 8 2 2 3 5 4" xfId="28242"/>
    <cellStyle name="Normal 8 2 2 3 5 5" xfId="37787"/>
    <cellStyle name="Normal 8 2 2 3 6" xfId="9000"/>
    <cellStyle name="Normal 8 2 2 3 6 2" xfId="18712"/>
    <cellStyle name="Normal 8 2 2 3 6 3" xfId="28244"/>
    <cellStyle name="Normal 8 2 2 3 6 4" xfId="37789"/>
    <cellStyle name="Normal 8 2 2 3 7" xfId="9001"/>
    <cellStyle name="Normal 8 2 2 3 7 2" xfId="18713"/>
    <cellStyle name="Normal 8 2 2 3 7 3" xfId="28245"/>
    <cellStyle name="Normal 8 2 2 3 7 4" xfId="37790"/>
    <cellStyle name="Normal 8 2 2 3 8" xfId="18701"/>
    <cellStyle name="Normal 8 2 2 3 9" xfId="28233"/>
    <cellStyle name="Normal 8 2 2 4" xfId="9002"/>
    <cellStyle name="Normal 8 2 2 4 2" xfId="9003"/>
    <cellStyle name="Normal 8 2 2 4 2 2" xfId="18715"/>
    <cellStyle name="Normal 8 2 2 4 2 3" xfId="28247"/>
    <cellStyle name="Normal 8 2 2 4 2 4" xfId="37792"/>
    <cellStyle name="Normal 8 2 2 4 3" xfId="9004"/>
    <cellStyle name="Normal 8 2 2 4 3 2" xfId="18716"/>
    <cellStyle name="Normal 8 2 2 4 3 3" xfId="28248"/>
    <cellStyle name="Normal 8 2 2 4 3 4" xfId="37793"/>
    <cellStyle name="Normal 8 2 2 4 4" xfId="18714"/>
    <cellStyle name="Normal 8 2 2 4 5" xfId="28246"/>
    <cellStyle name="Normal 8 2 2 4 6" xfId="37791"/>
    <cellStyle name="Normal 8 2 2 5" xfId="9005"/>
    <cellStyle name="Normal 8 2 2 5 2" xfId="9006"/>
    <cellStyle name="Normal 8 2 2 5 2 2" xfId="18718"/>
    <cellStyle name="Normal 8 2 2 5 2 3" xfId="28250"/>
    <cellStyle name="Normal 8 2 2 5 2 4" xfId="37795"/>
    <cellStyle name="Normal 8 2 2 5 3" xfId="9007"/>
    <cellStyle name="Normal 8 2 2 5 3 2" xfId="18719"/>
    <cellStyle name="Normal 8 2 2 5 3 3" xfId="28251"/>
    <cellStyle name="Normal 8 2 2 5 3 4" xfId="37796"/>
    <cellStyle name="Normal 8 2 2 5 4" xfId="18717"/>
    <cellStyle name="Normal 8 2 2 5 5" xfId="28249"/>
    <cellStyle name="Normal 8 2 2 5 6" xfId="37794"/>
    <cellStyle name="Normal 8 2 2 6" xfId="9008"/>
    <cellStyle name="Normal 8 2 2 6 2" xfId="9009"/>
    <cellStyle name="Normal 8 2 2 6 2 2" xfId="18721"/>
    <cellStyle name="Normal 8 2 2 6 2 3" xfId="28253"/>
    <cellStyle name="Normal 8 2 2 6 2 4" xfId="37798"/>
    <cellStyle name="Normal 8 2 2 6 3" xfId="9010"/>
    <cellStyle name="Normal 8 2 2 6 3 2" xfId="18722"/>
    <cellStyle name="Normal 8 2 2 6 3 3" xfId="28254"/>
    <cellStyle name="Normal 8 2 2 6 3 4" xfId="37799"/>
    <cellStyle name="Normal 8 2 2 6 4" xfId="18720"/>
    <cellStyle name="Normal 8 2 2 6 5" xfId="28252"/>
    <cellStyle name="Normal 8 2 2 6 6" xfId="37797"/>
    <cellStyle name="Normal 8 2 2 7" xfId="9011"/>
    <cellStyle name="Normal 8 2 2 7 2" xfId="9012"/>
    <cellStyle name="Normal 8 2 2 7 2 2" xfId="18724"/>
    <cellStyle name="Normal 8 2 2 7 2 3" xfId="28256"/>
    <cellStyle name="Normal 8 2 2 7 2 4" xfId="37801"/>
    <cellStyle name="Normal 8 2 2 7 3" xfId="18723"/>
    <cellStyle name="Normal 8 2 2 7 4" xfId="28255"/>
    <cellStyle name="Normal 8 2 2 7 5" xfId="37800"/>
    <cellStyle name="Normal 8 2 2 8" xfId="9013"/>
    <cellStyle name="Normal 8 2 2 8 2" xfId="18725"/>
    <cellStyle name="Normal 8 2 2 8 3" xfId="28257"/>
    <cellStyle name="Normal 8 2 2 8 4" xfId="37802"/>
    <cellStyle name="Normal 8 2 2 9" xfId="9014"/>
    <cellStyle name="Normal 8 2 2 9 2" xfId="18726"/>
    <cellStyle name="Normal 8 2 2 9 3" xfId="28258"/>
    <cellStyle name="Normal 8 2 2 9 4" xfId="37803"/>
    <cellStyle name="Normal 8 2 3" xfId="9015"/>
    <cellStyle name="Normal 8 2 3 10" xfId="28259"/>
    <cellStyle name="Normal 8 2 3 11" xfId="37804"/>
    <cellStyle name="Normal 8 2 3 2" xfId="9016"/>
    <cellStyle name="Normal 8 2 3 2 2" xfId="9017"/>
    <cellStyle name="Normal 8 2 3 2 2 2" xfId="18729"/>
    <cellStyle name="Normal 8 2 3 2 2 3" xfId="28261"/>
    <cellStyle name="Normal 8 2 3 2 2 4" xfId="37806"/>
    <cellStyle name="Normal 8 2 3 2 3" xfId="9018"/>
    <cellStyle name="Normal 8 2 3 2 3 2" xfId="18730"/>
    <cellStyle name="Normal 8 2 3 2 3 3" xfId="28262"/>
    <cellStyle name="Normal 8 2 3 2 3 4" xfId="37807"/>
    <cellStyle name="Normal 8 2 3 2 4" xfId="18728"/>
    <cellStyle name="Normal 8 2 3 2 5" xfId="28260"/>
    <cellStyle name="Normal 8 2 3 2 6" xfId="37805"/>
    <cellStyle name="Normal 8 2 3 3" xfId="9019"/>
    <cellStyle name="Normal 8 2 3 3 2" xfId="9020"/>
    <cellStyle name="Normal 8 2 3 3 2 2" xfId="18732"/>
    <cellStyle name="Normal 8 2 3 3 2 3" xfId="28264"/>
    <cellStyle name="Normal 8 2 3 3 2 4" xfId="37809"/>
    <cellStyle name="Normal 8 2 3 3 3" xfId="9021"/>
    <cellStyle name="Normal 8 2 3 3 3 2" xfId="18733"/>
    <cellStyle name="Normal 8 2 3 3 3 3" xfId="28265"/>
    <cellStyle name="Normal 8 2 3 3 3 4" xfId="37810"/>
    <cellStyle name="Normal 8 2 3 3 4" xfId="18731"/>
    <cellStyle name="Normal 8 2 3 3 5" xfId="28263"/>
    <cellStyle name="Normal 8 2 3 3 6" xfId="37808"/>
    <cellStyle name="Normal 8 2 3 4" xfId="9022"/>
    <cellStyle name="Normal 8 2 3 4 2" xfId="9023"/>
    <cellStyle name="Normal 8 2 3 4 2 2" xfId="18735"/>
    <cellStyle name="Normal 8 2 3 4 2 3" xfId="28267"/>
    <cellStyle name="Normal 8 2 3 4 2 4" xfId="37812"/>
    <cellStyle name="Normal 8 2 3 4 3" xfId="18734"/>
    <cellStyle name="Normal 8 2 3 4 4" xfId="28266"/>
    <cellStyle name="Normal 8 2 3 4 5" xfId="37811"/>
    <cellStyle name="Normal 8 2 3 5" xfId="9024"/>
    <cellStyle name="Normal 8 2 3 5 2" xfId="9025"/>
    <cellStyle name="Normal 8 2 3 5 2 2" xfId="18737"/>
    <cellStyle name="Normal 8 2 3 5 2 3" xfId="28269"/>
    <cellStyle name="Normal 8 2 3 5 2 4" xfId="37814"/>
    <cellStyle name="Normal 8 2 3 5 3" xfId="18736"/>
    <cellStyle name="Normal 8 2 3 5 4" xfId="28268"/>
    <cellStyle name="Normal 8 2 3 5 5" xfId="37813"/>
    <cellStyle name="Normal 8 2 3 6" xfId="9026"/>
    <cellStyle name="Normal 8 2 3 6 2" xfId="18738"/>
    <cellStyle name="Normal 8 2 3 6 3" xfId="28270"/>
    <cellStyle name="Normal 8 2 3 6 4" xfId="37815"/>
    <cellStyle name="Normal 8 2 3 7" xfId="9027"/>
    <cellStyle name="Normal 8 2 3 7 2" xfId="18739"/>
    <cellStyle name="Normal 8 2 3 7 3" xfId="28271"/>
    <cellStyle name="Normal 8 2 3 7 4" xfId="37816"/>
    <cellStyle name="Normal 8 2 3 8" xfId="9028"/>
    <cellStyle name="Normal 8 2 3 8 2" xfId="18740"/>
    <cellStyle name="Normal 8 2 3 8 3" xfId="28272"/>
    <cellStyle name="Normal 8 2 3 8 4" xfId="37817"/>
    <cellStyle name="Normal 8 2 3 9" xfId="18727"/>
    <cellStyle name="Normal 8 2 4" xfId="9029"/>
    <cellStyle name="Normal 8 2 4 10" xfId="37818"/>
    <cellStyle name="Normal 8 2 4 2" xfId="9030"/>
    <cellStyle name="Normal 8 2 4 2 2" xfId="9031"/>
    <cellStyle name="Normal 8 2 4 2 2 2" xfId="18743"/>
    <cellStyle name="Normal 8 2 4 2 2 3" xfId="28275"/>
    <cellStyle name="Normal 8 2 4 2 2 4" xfId="37820"/>
    <cellStyle name="Normal 8 2 4 2 3" xfId="9032"/>
    <cellStyle name="Normal 8 2 4 2 3 2" xfId="18744"/>
    <cellStyle name="Normal 8 2 4 2 3 3" xfId="28276"/>
    <cellStyle name="Normal 8 2 4 2 3 4" xfId="37821"/>
    <cellStyle name="Normal 8 2 4 2 4" xfId="18742"/>
    <cellStyle name="Normal 8 2 4 2 5" xfId="28274"/>
    <cellStyle name="Normal 8 2 4 2 6" xfId="37819"/>
    <cellStyle name="Normal 8 2 4 3" xfId="9033"/>
    <cellStyle name="Normal 8 2 4 3 2" xfId="9034"/>
    <cellStyle name="Normal 8 2 4 3 2 2" xfId="18746"/>
    <cellStyle name="Normal 8 2 4 3 2 3" xfId="28278"/>
    <cellStyle name="Normal 8 2 4 3 2 4" xfId="37823"/>
    <cellStyle name="Normal 8 2 4 3 3" xfId="9035"/>
    <cellStyle name="Normal 8 2 4 3 3 2" xfId="18747"/>
    <cellStyle name="Normal 8 2 4 3 3 3" xfId="28279"/>
    <cellStyle name="Normal 8 2 4 3 3 4" xfId="37824"/>
    <cellStyle name="Normal 8 2 4 3 4" xfId="18745"/>
    <cellStyle name="Normal 8 2 4 3 5" xfId="28277"/>
    <cellStyle name="Normal 8 2 4 3 6" xfId="37822"/>
    <cellStyle name="Normal 8 2 4 4" xfId="9036"/>
    <cellStyle name="Normal 8 2 4 4 2" xfId="9037"/>
    <cellStyle name="Normal 8 2 4 4 2 2" xfId="18749"/>
    <cellStyle name="Normal 8 2 4 4 2 3" xfId="28281"/>
    <cellStyle name="Normal 8 2 4 4 2 4" xfId="37826"/>
    <cellStyle name="Normal 8 2 4 4 3" xfId="18748"/>
    <cellStyle name="Normal 8 2 4 4 4" xfId="28280"/>
    <cellStyle name="Normal 8 2 4 4 5" xfId="37825"/>
    <cellStyle name="Normal 8 2 4 5" xfId="9038"/>
    <cellStyle name="Normal 8 2 4 5 2" xfId="9039"/>
    <cellStyle name="Normal 8 2 4 5 2 2" xfId="18751"/>
    <cellStyle name="Normal 8 2 4 5 2 3" xfId="28283"/>
    <cellStyle name="Normal 8 2 4 5 2 4" xfId="37828"/>
    <cellStyle name="Normal 8 2 4 5 3" xfId="18750"/>
    <cellStyle name="Normal 8 2 4 5 4" xfId="28282"/>
    <cellStyle name="Normal 8 2 4 5 5" xfId="37827"/>
    <cellStyle name="Normal 8 2 4 6" xfId="9040"/>
    <cellStyle name="Normal 8 2 4 6 2" xfId="18752"/>
    <cellStyle name="Normal 8 2 4 6 3" xfId="28284"/>
    <cellStyle name="Normal 8 2 4 6 4" xfId="37829"/>
    <cellStyle name="Normal 8 2 4 7" xfId="9041"/>
    <cellStyle name="Normal 8 2 4 7 2" xfId="18753"/>
    <cellStyle name="Normal 8 2 4 7 3" xfId="28285"/>
    <cellStyle name="Normal 8 2 4 7 4" xfId="37830"/>
    <cellStyle name="Normal 8 2 4 8" xfId="18741"/>
    <cellStyle name="Normal 8 2 4 9" xfId="28273"/>
    <cellStyle name="Normal 8 2 5" xfId="9042"/>
    <cellStyle name="Normal 8 2 5 10" xfId="37831"/>
    <cellStyle name="Normal 8 2 5 2" xfId="9043"/>
    <cellStyle name="Normal 8 2 5 2 2" xfId="9044"/>
    <cellStyle name="Normal 8 2 5 2 2 2" xfId="18756"/>
    <cellStyle name="Normal 8 2 5 2 2 3" xfId="28288"/>
    <cellStyle name="Normal 8 2 5 2 2 4" xfId="37833"/>
    <cellStyle name="Normal 8 2 5 2 3" xfId="9045"/>
    <cellStyle name="Normal 8 2 5 2 3 2" xfId="18757"/>
    <cellStyle name="Normal 8 2 5 2 3 3" xfId="28289"/>
    <cellStyle name="Normal 8 2 5 2 3 4" xfId="37834"/>
    <cellStyle name="Normal 8 2 5 2 4" xfId="18755"/>
    <cellStyle name="Normal 8 2 5 2 5" xfId="28287"/>
    <cellStyle name="Normal 8 2 5 2 6" xfId="37832"/>
    <cellStyle name="Normal 8 2 5 3" xfId="9046"/>
    <cellStyle name="Normal 8 2 5 3 2" xfId="9047"/>
    <cellStyle name="Normal 8 2 5 3 2 2" xfId="18759"/>
    <cellStyle name="Normal 8 2 5 3 2 3" xfId="28291"/>
    <cellStyle name="Normal 8 2 5 3 2 4" xfId="37836"/>
    <cellStyle name="Normal 8 2 5 3 3" xfId="18758"/>
    <cellStyle name="Normal 8 2 5 3 4" xfId="28290"/>
    <cellStyle name="Normal 8 2 5 3 5" xfId="37835"/>
    <cellStyle name="Normal 8 2 5 4" xfId="9048"/>
    <cellStyle name="Normal 8 2 5 4 2" xfId="9049"/>
    <cellStyle name="Normal 8 2 5 4 2 2" xfId="18761"/>
    <cellStyle name="Normal 8 2 5 4 2 3" xfId="28293"/>
    <cellStyle name="Normal 8 2 5 4 2 4" xfId="37838"/>
    <cellStyle name="Normal 8 2 5 4 3" xfId="18760"/>
    <cellStyle name="Normal 8 2 5 4 4" xfId="28292"/>
    <cellStyle name="Normal 8 2 5 4 5" xfId="37837"/>
    <cellStyle name="Normal 8 2 5 5" xfId="9050"/>
    <cellStyle name="Normal 8 2 5 5 2" xfId="9051"/>
    <cellStyle name="Normal 8 2 5 5 2 2" xfId="18763"/>
    <cellStyle name="Normal 8 2 5 5 2 3" xfId="28295"/>
    <cellStyle name="Normal 8 2 5 5 2 4" xfId="37840"/>
    <cellStyle name="Normal 8 2 5 5 3" xfId="18762"/>
    <cellStyle name="Normal 8 2 5 5 4" xfId="28294"/>
    <cellStyle name="Normal 8 2 5 5 5" xfId="37839"/>
    <cellStyle name="Normal 8 2 5 6" xfId="9052"/>
    <cellStyle name="Normal 8 2 5 6 2" xfId="18764"/>
    <cellStyle name="Normal 8 2 5 6 3" xfId="28296"/>
    <cellStyle name="Normal 8 2 5 6 4" xfId="37841"/>
    <cellStyle name="Normal 8 2 5 7" xfId="9053"/>
    <cellStyle name="Normal 8 2 5 7 2" xfId="18765"/>
    <cellStyle name="Normal 8 2 5 7 3" xfId="28297"/>
    <cellStyle name="Normal 8 2 5 7 4" xfId="37842"/>
    <cellStyle name="Normal 8 2 5 8" xfId="18754"/>
    <cellStyle name="Normal 8 2 5 9" xfId="28286"/>
    <cellStyle name="Normal 8 2 6" xfId="9054"/>
    <cellStyle name="Normal 8 2 6 10" xfId="37843"/>
    <cellStyle name="Normal 8 2 6 2" xfId="9055"/>
    <cellStyle name="Normal 8 2 6 2 2" xfId="9056"/>
    <cellStyle name="Normal 8 2 6 2 2 2" xfId="18768"/>
    <cellStyle name="Normal 8 2 6 2 2 3" xfId="28300"/>
    <cellStyle name="Normal 8 2 6 2 2 4" xfId="37845"/>
    <cellStyle name="Normal 8 2 6 2 3" xfId="9057"/>
    <cellStyle name="Normal 8 2 6 2 3 2" xfId="18769"/>
    <cellStyle name="Normal 8 2 6 2 3 3" xfId="28301"/>
    <cellStyle name="Normal 8 2 6 2 3 4" xfId="37846"/>
    <cellStyle name="Normal 8 2 6 2 4" xfId="18767"/>
    <cellStyle name="Normal 8 2 6 2 5" xfId="28299"/>
    <cellStyle name="Normal 8 2 6 2 6" xfId="37844"/>
    <cellStyle name="Normal 8 2 6 3" xfId="9058"/>
    <cellStyle name="Normal 8 2 6 3 2" xfId="9059"/>
    <cellStyle name="Normal 8 2 6 3 2 2" xfId="18771"/>
    <cellStyle name="Normal 8 2 6 3 2 3" xfId="28303"/>
    <cellStyle name="Normal 8 2 6 3 2 4" xfId="37848"/>
    <cellStyle name="Normal 8 2 6 3 3" xfId="18770"/>
    <cellStyle name="Normal 8 2 6 3 4" xfId="28302"/>
    <cellStyle name="Normal 8 2 6 3 5" xfId="37847"/>
    <cellStyle name="Normal 8 2 6 4" xfId="9060"/>
    <cellStyle name="Normal 8 2 6 4 2" xfId="9061"/>
    <cellStyle name="Normal 8 2 6 4 2 2" xfId="18773"/>
    <cellStyle name="Normal 8 2 6 4 2 3" xfId="28305"/>
    <cellStyle name="Normal 8 2 6 4 2 4" xfId="37850"/>
    <cellStyle name="Normal 8 2 6 4 3" xfId="18772"/>
    <cellStyle name="Normal 8 2 6 4 4" xfId="28304"/>
    <cellStyle name="Normal 8 2 6 4 5" xfId="37849"/>
    <cellStyle name="Normal 8 2 6 5" xfId="9062"/>
    <cellStyle name="Normal 8 2 6 5 2" xfId="9063"/>
    <cellStyle name="Normal 8 2 6 5 2 2" xfId="18775"/>
    <cellStyle name="Normal 8 2 6 5 2 3" xfId="28307"/>
    <cellStyle name="Normal 8 2 6 5 2 4" xfId="37852"/>
    <cellStyle name="Normal 8 2 6 5 3" xfId="18774"/>
    <cellStyle name="Normal 8 2 6 5 4" xfId="28306"/>
    <cellStyle name="Normal 8 2 6 5 5" xfId="37851"/>
    <cellStyle name="Normal 8 2 6 6" xfId="9064"/>
    <cellStyle name="Normal 8 2 6 6 2" xfId="18776"/>
    <cellStyle name="Normal 8 2 6 6 3" xfId="28308"/>
    <cellStyle name="Normal 8 2 6 6 4" xfId="37853"/>
    <cellStyle name="Normal 8 2 6 7" xfId="9065"/>
    <cellStyle name="Normal 8 2 6 7 2" xfId="18777"/>
    <cellStyle name="Normal 8 2 6 7 3" xfId="28309"/>
    <cellStyle name="Normal 8 2 6 7 4" xfId="37854"/>
    <cellStyle name="Normal 8 2 6 8" xfId="18766"/>
    <cellStyle name="Normal 8 2 6 9" xfId="28298"/>
    <cellStyle name="Normal 8 2 7" xfId="9066"/>
    <cellStyle name="Normal 8 2 7 2" xfId="9067"/>
    <cellStyle name="Normal 8 2 7 2 2" xfId="18779"/>
    <cellStyle name="Normal 8 2 7 2 3" xfId="28311"/>
    <cellStyle name="Normal 8 2 7 2 4" xfId="37856"/>
    <cellStyle name="Normal 8 2 7 3" xfId="9068"/>
    <cellStyle name="Normal 8 2 7 3 2" xfId="18780"/>
    <cellStyle name="Normal 8 2 7 3 3" xfId="28312"/>
    <cellStyle name="Normal 8 2 7 3 4" xfId="37857"/>
    <cellStyle name="Normal 8 2 7 4" xfId="18778"/>
    <cellStyle name="Normal 8 2 7 5" xfId="28310"/>
    <cellStyle name="Normal 8 2 7 6" xfId="37855"/>
    <cellStyle name="Normal 8 2 8" xfId="9069"/>
    <cellStyle name="Normal 8 2 8 2" xfId="9070"/>
    <cellStyle name="Normal 8 2 8 2 2" xfId="18782"/>
    <cellStyle name="Normal 8 2 8 2 3" xfId="28314"/>
    <cellStyle name="Normal 8 2 8 2 4" xfId="37859"/>
    <cellStyle name="Normal 8 2 8 3" xfId="9071"/>
    <cellStyle name="Normal 8 2 8 3 2" xfId="18783"/>
    <cellStyle name="Normal 8 2 8 3 3" xfId="28315"/>
    <cellStyle name="Normal 8 2 8 3 4" xfId="37860"/>
    <cellStyle name="Normal 8 2 8 4" xfId="18781"/>
    <cellStyle name="Normal 8 2 8 5" xfId="28313"/>
    <cellStyle name="Normal 8 2 8 6" xfId="37858"/>
    <cellStyle name="Normal 8 2 9" xfId="9072"/>
    <cellStyle name="Normal 8 2 9 2" xfId="9073"/>
    <cellStyle name="Normal 8 2 9 2 2" xfId="18785"/>
    <cellStyle name="Normal 8 2 9 2 3" xfId="28317"/>
    <cellStyle name="Normal 8 2 9 2 4" xfId="37862"/>
    <cellStyle name="Normal 8 2 9 3" xfId="9074"/>
    <cellStyle name="Normal 8 2 9 3 2" xfId="18786"/>
    <cellStyle name="Normal 8 2 9 3 3" xfId="28318"/>
    <cellStyle name="Normal 8 2 9 3 4" xfId="37863"/>
    <cellStyle name="Normal 8 2 9 4" xfId="18784"/>
    <cellStyle name="Normal 8 2 9 5" xfId="28316"/>
    <cellStyle name="Normal 8 2 9 6" xfId="37861"/>
    <cellStyle name="Normal 8 20" xfId="19525"/>
    <cellStyle name="Normal 8 21" xfId="37727"/>
    <cellStyle name="Normal 8 3" xfId="9075"/>
    <cellStyle name="Normal 8 3 10" xfId="9076"/>
    <cellStyle name="Normal 8 3 10 2" xfId="18788"/>
    <cellStyle name="Normal 8 3 10 3" xfId="28320"/>
    <cellStyle name="Normal 8 3 10 4" xfId="37865"/>
    <cellStyle name="Normal 8 3 11" xfId="9077"/>
    <cellStyle name="Normal 8 3 11 2" xfId="18789"/>
    <cellStyle name="Normal 8 3 11 3" xfId="28321"/>
    <cellStyle name="Normal 8 3 11 4" xfId="37866"/>
    <cellStyle name="Normal 8 3 12" xfId="9078"/>
    <cellStyle name="Normal 8 3 12 2" xfId="18790"/>
    <cellStyle name="Normal 8 3 12 3" xfId="28322"/>
    <cellStyle name="Normal 8 3 12 4" xfId="37867"/>
    <cellStyle name="Normal 8 3 13" xfId="18787"/>
    <cellStyle name="Normal 8 3 14" xfId="28319"/>
    <cellStyle name="Normal 8 3 15" xfId="37864"/>
    <cellStyle name="Normal 8 3 2" xfId="9079"/>
    <cellStyle name="Normal 8 3 2 10" xfId="28323"/>
    <cellStyle name="Normal 8 3 2 11" xfId="37868"/>
    <cellStyle name="Normal 8 3 2 2" xfId="9080"/>
    <cellStyle name="Normal 8 3 2 2 2" xfId="9081"/>
    <cellStyle name="Normal 8 3 2 2 2 2" xfId="18793"/>
    <cellStyle name="Normal 8 3 2 2 2 3" xfId="28325"/>
    <cellStyle name="Normal 8 3 2 2 2 4" xfId="37870"/>
    <cellStyle name="Normal 8 3 2 2 3" xfId="9082"/>
    <cellStyle name="Normal 8 3 2 2 3 2" xfId="18794"/>
    <cellStyle name="Normal 8 3 2 2 3 3" xfId="28326"/>
    <cellStyle name="Normal 8 3 2 2 3 4" xfId="37871"/>
    <cellStyle name="Normal 8 3 2 2 4" xfId="18792"/>
    <cellStyle name="Normal 8 3 2 2 5" xfId="28324"/>
    <cellStyle name="Normal 8 3 2 2 6" xfId="37869"/>
    <cellStyle name="Normal 8 3 2 3" xfId="9083"/>
    <cellStyle name="Normal 8 3 2 3 2" xfId="9084"/>
    <cellStyle name="Normal 8 3 2 3 2 2" xfId="18796"/>
    <cellStyle name="Normal 8 3 2 3 2 3" xfId="28328"/>
    <cellStyle name="Normal 8 3 2 3 2 4" xfId="37873"/>
    <cellStyle name="Normal 8 3 2 3 3" xfId="9085"/>
    <cellStyle name="Normal 8 3 2 3 3 2" xfId="18797"/>
    <cellStyle name="Normal 8 3 2 3 3 3" xfId="28329"/>
    <cellStyle name="Normal 8 3 2 3 3 4" xfId="37874"/>
    <cellStyle name="Normal 8 3 2 3 4" xfId="18795"/>
    <cellStyle name="Normal 8 3 2 3 5" xfId="28327"/>
    <cellStyle name="Normal 8 3 2 3 6" xfId="37872"/>
    <cellStyle name="Normal 8 3 2 4" xfId="9086"/>
    <cellStyle name="Normal 8 3 2 4 2" xfId="9087"/>
    <cellStyle name="Normal 8 3 2 4 2 2" xfId="18799"/>
    <cellStyle name="Normal 8 3 2 4 2 3" xfId="28331"/>
    <cellStyle name="Normal 8 3 2 4 2 4" xfId="37876"/>
    <cellStyle name="Normal 8 3 2 4 3" xfId="18798"/>
    <cellStyle name="Normal 8 3 2 4 4" xfId="28330"/>
    <cellStyle name="Normal 8 3 2 4 5" xfId="37875"/>
    <cellStyle name="Normal 8 3 2 5" xfId="9088"/>
    <cellStyle name="Normal 8 3 2 5 2" xfId="9089"/>
    <cellStyle name="Normal 8 3 2 5 2 2" xfId="18801"/>
    <cellStyle name="Normal 8 3 2 5 2 3" xfId="28333"/>
    <cellStyle name="Normal 8 3 2 5 2 4" xfId="37878"/>
    <cellStyle name="Normal 8 3 2 5 3" xfId="18800"/>
    <cellStyle name="Normal 8 3 2 5 4" xfId="28332"/>
    <cellStyle name="Normal 8 3 2 5 5" xfId="37877"/>
    <cellStyle name="Normal 8 3 2 6" xfId="9090"/>
    <cellStyle name="Normal 8 3 2 6 2" xfId="18802"/>
    <cellStyle name="Normal 8 3 2 6 3" xfId="28334"/>
    <cellStyle name="Normal 8 3 2 6 4" xfId="37879"/>
    <cellStyle name="Normal 8 3 2 7" xfId="9091"/>
    <cellStyle name="Normal 8 3 2 7 2" xfId="18803"/>
    <cellStyle name="Normal 8 3 2 7 3" xfId="28335"/>
    <cellStyle name="Normal 8 3 2 7 4" xfId="37880"/>
    <cellStyle name="Normal 8 3 2 8" xfId="9092"/>
    <cellStyle name="Normal 8 3 2 8 2" xfId="18804"/>
    <cellStyle name="Normal 8 3 2 8 3" xfId="28336"/>
    <cellStyle name="Normal 8 3 2 8 4" xfId="37881"/>
    <cellStyle name="Normal 8 3 2 9" xfId="18791"/>
    <cellStyle name="Normal 8 3 3" xfId="9093"/>
    <cellStyle name="Normal 8 3 3 10" xfId="37882"/>
    <cellStyle name="Normal 8 3 3 2" xfId="9094"/>
    <cellStyle name="Normal 8 3 3 2 2" xfId="9095"/>
    <cellStyle name="Normal 8 3 3 2 2 2" xfId="18807"/>
    <cellStyle name="Normal 8 3 3 2 2 3" xfId="28339"/>
    <cellStyle name="Normal 8 3 3 2 2 4" xfId="37884"/>
    <cellStyle name="Normal 8 3 3 2 3" xfId="9096"/>
    <cellStyle name="Normal 8 3 3 2 3 2" xfId="18808"/>
    <cellStyle name="Normal 8 3 3 2 3 3" xfId="28340"/>
    <cellStyle name="Normal 8 3 3 2 3 4" xfId="37885"/>
    <cellStyle name="Normal 8 3 3 2 4" xfId="18806"/>
    <cellStyle name="Normal 8 3 3 2 5" xfId="28338"/>
    <cellStyle name="Normal 8 3 3 2 6" xfId="37883"/>
    <cellStyle name="Normal 8 3 3 3" xfId="9097"/>
    <cellStyle name="Normal 8 3 3 3 2" xfId="9098"/>
    <cellStyle name="Normal 8 3 3 3 2 2" xfId="18810"/>
    <cellStyle name="Normal 8 3 3 3 2 3" xfId="28342"/>
    <cellStyle name="Normal 8 3 3 3 2 4" xfId="37887"/>
    <cellStyle name="Normal 8 3 3 3 3" xfId="9099"/>
    <cellStyle name="Normal 8 3 3 3 3 2" xfId="18811"/>
    <cellStyle name="Normal 8 3 3 3 3 3" xfId="28343"/>
    <cellStyle name="Normal 8 3 3 3 3 4" xfId="37888"/>
    <cellStyle name="Normal 8 3 3 3 4" xfId="18809"/>
    <cellStyle name="Normal 8 3 3 3 5" xfId="28341"/>
    <cellStyle name="Normal 8 3 3 3 6" xfId="37886"/>
    <cellStyle name="Normal 8 3 3 4" xfId="9100"/>
    <cellStyle name="Normal 8 3 3 4 2" xfId="9101"/>
    <cellStyle name="Normal 8 3 3 4 2 2" xfId="18813"/>
    <cellStyle name="Normal 8 3 3 4 2 3" xfId="28345"/>
    <cellStyle name="Normal 8 3 3 4 2 4" xfId="37890"/>
    <cellStyle name="Normal 8 3 3 4 3" xfId="18812"/>
    <cellStyle name="Normal 8 3 3 4 4" xfId="28344"/>
    <cellStyle name="Normal 8 3 3 4 5" xfId="37889"/>
    <cellStyle name="Normal 8 3 3 5" xfId="9102"/>
    <cellStyle name="Normal 8 3 3 5 2" xfId="9103"/>
    <cellStyle name="Normal 8 3 3 5 2 2" xfId="18815"/>
    <cellStyle name="Normal 8 3 3 5 2 3" xfId="28347"/>
    <cellStyle name="Normal 8 3 3 5 2 4" xfId="37892"/>
    <cellStyle name="Normal 8 3 3 5 3" xfId="18814"/>
    <cellStyle name="Normal 8 3 3 5 4" xfId="28346"/>
    <cellStyle name="Normal 8 3 3 5 5" xfId="37891"/>
    <cellStyle name="Normal 8 3 3 6" xfId="9104"/>
    <cellStyle name="Normal 8 3 3 6 2" xfId="18816"/>
    <cellStyle name="Normal 8 3 3 6 3" xfId="28348"/>
    <cellStyle name="Normal 8 3 3 6 4" xfId="37893"/>
    <cellStyle name="Normal 8 3 3 7" xfId="9105"/>
    <cellStyle name="Normal 8 3 3 7 2" xfId="18817"/>
    <cellStyle name="Normal 8 3 3 7 3" xfId="28349"/>
    <cellStyle name="Normal 8 3 3 7 4" xfId="37894"/>
    <cellStyle name="Normal 8 3 3 8" xfId="18805"/>
    <cellStyle name="Normal 8 3 3 9" xfId="28337"/>
    <cellStyle name="Normal 8 3 4" xfId="9106"/>
    <cellStyle name="Normal 8 3 4 10" xfId="37895"/>
    <cellStyle name="Normal 8 3 4 2" xfId="9107"/>
    <cellStyle name="Normal 8 3 4 2 2" xfId="9108"/>
    <cellStyle name="Normal 8 3 4 2 2 2" xfId="18820"/>
    <cellStyle name="Normal 8 3 4 2 2 3" xfId="28352"/>
    <cellStyle name="Normal 8 3 4 2 2 4" xfId="37897"/>
    <cellStyle name="Normal 8 3 4 2 3" xfId="9109"/>
    <cellStyle name="Normal 8 3 4 2 3 2" xfId="18821"/>
    <cellStyle name="Normal 8 3 4 2 3 3" xfId="28353"/>
    <cellStyle name="Normal 8 3 4 2 3 4" xfId="37898"/>
    <cellStyle name="Normal 8 3 4 2 4" xfId="18819"/>
    <cellStyle name="Normal 8 3 4 2 5" xfId="28351"/>
    <cellStyle name="Normal 8 3 4 2 6" xfId="37896"/>
    <cellStyle name="Normal 8 3 4 3" xfId="9110"/>
    <cellStyle name="Normal 8 3 4 3 2" xfId="9111"/>
    <cellStyle name="Normal 8 3 4 3 2 2" xfId="18823"/>
    <cellStyle name="Normal 8 3 4 3 2 3" xfId="28355"/>
    <cellStyle name="Normal 8 3 4 3 2 4" xfId="37900"/>
    <cellStyle name="Normal 8 3 4 3 3" xfId="18822"/>
    <cellStyle name="Normal 8 3 4 3 4" xfId="28354"/>
    <cellStyle name="Normal 8 3 4 3 5" xfId="37899"/>
    <cellStyle name="Normal 8 3 4 4" xfId="9112"/>
    <cellStyle name="Normal 8 3 4 4 2" xfId="9113"/>
    <cellStyle name="Normal 8 3 4 4 2 2" xfId="18825"/>
    <cellStyle name="Normal 8 3 4 4 2 3" xfId="28357"/>
    <cellStyle name="Normal 8 3 4 4 2 4" xfId="37902"/>
    <cellStyle name="Normal 8 3 4 4 3" xfId="18824"/>
    <cellStyle name="Normal 8 3 4 4 4" xfId="28356"/>
    <cellStyle name="Normal 8 3 4 4 5" xfId="37901"/>
    <cellStyle name="Normal 8 3 4 5" xfId="9114"/>
    <cellStyle name="Normal 8 3 4 5 2" xfId="9115"/>
    <cellStyle name="Normal 8 3 4 5 2 2" xfId="18827"/>
    <cellStyle name="Normal 8 3 4 5 2 3" xfId="28359"/>
    <cellStyle name="Normal 8 3 4 5 2 4" xfId="37904"/>
    <cellStyle name="Normal 8 3 4 5 3" xfId="18826"/>
    <cellStyle name="Normal 8 3 4 5 4" xfId="28358"/>
    <cellStyle name="Normal 8 3 4 5 5" xfId="37903"/>
    <cellStyle name="Normal 8 3 4 6" xfId="9116"/>
    <cellStyle name="Normal 8 3 4 6 2" xfId="18828"/>
    <cellStyle name="Normal 8 3 4 6 3" xfId="28360"/>
    <cellStyle name="Normal 8 3 4 6 4" xfId="37905"/>
    <cellStyle name="Normal 8 3 4 7" xfId="9117"/>
    <cellStyle name="Normal 8 3 4 7 2" xfId="18829"/>
    <cellStyle name="Normal 8 3 4 7 3" xfId="28361"/>
    <cellStyle name="Normal 8 3 4 7 4" xfId="37906"/>
    <cellStyle name="Normal 8 3 4 8" xfId="18818"/>
    <cellStyle name="Normal 8 3 4 9" xfId="28350"/>
    <cellStyle name="Normal 8 3 5" xfId="9118"/>
    <cellStyle name="Normal 8 3 5 2" xfId="9119"/>
    <cellStyle name="Normal 8 3 5 2 2" xfId="18831"/>
    <cellStyle name="Normal 8 3 5 2 3" xfId="28363"/>
    <cellStyle name="Normal 8 3 5 2 4" xfId="37908"/>
    <cellStyle name="Normal 8 3 5 3" xfId="9120"/>
    <cellStyle name="Normal 8 3 5 3 2" xfId="18832"/>
    <cellStyle name="Normal 8 3 5 3 3" xfId="28364"/>
    <cellStyle name="Normal 8 3 5 3 4" xfId="37909"/>
    <cellStyle name="Normal 8 3 5 4" xfId="18830"/>
    <cellStyle name="Normal 8 3 5 5" xfId="28362"/>
    <cellStyle name="Normal 8 3 5 6" xfId="37907"/>
    <cellStyle name="Normal 8 3 6" xfId="9121"/>
    <cellStyle name="Normal 8 3 6 2" xfId="9122"/>
    <cellStyle name="Normal 8 3 6 2 2" xfId="18834"/>
    <cellStyle name="Normal 8 3 6 2 3" xfId="28366"/>
    <cellStyle name="Normal 8 3 6 2 4" xfId="37911"/>
    <cellStyle name="Normal 8 3 6 3" xfId="9123"/>
    <cellStyle name="Normal 8 3 6 3 2" xfId="18835"/>
    <cellStyle name="Normal 8 3 6 3 3" xfId="28367"/>
    <cellStyle name="Normal 8 3 6 3 4" xfId="37912"/>
    <cellStyle name="Normal 8 3 6 4" xfId="18833"/>
    <cellStyle name="Normal 8 3 6 5" xfId="28365"/>
    <cellStyle name="Normal 8 3 6 6" xfId="37910"/>
    <cellStyle name="Normal 8 3 7" xfId="9124"/>
    <cellStyle name="Normal 8 3 7 2" xfId="9125"/>
    <cellStyle name="Normal 8 3 7 2 2" xfId="18837"/>
    <cellStyle name="Normal 8 3 7 2 3" xfId="28369"/>
    <cellStyle name="Normal 8 3 7 2 4" xfId="37914"/>
    <cellStyle name="Normal 8 3 7 3" xfId="9126"/>
    <cellStyle name="Normal 8 3 7 3 2" xfId="18838"/>
    <cellStyle name="Normal 8 3 7 3 3" xfId="28370"/>
    <cellStyle name="Normal 8 3 7 3 4" xfId="37915"/>
    <cellStyle name="Normal 8 3 7 4" xfId="18836"/>
    <cellStyle name="Normal 8 3 7 5" xfId="28368"/>
    <cellStyle name="Normal 8 3 7 6" xfId="37913"/>
    <cellStyle name="Normal 8 3 8" xfId="9127"/>
    <cellStyle name="Normal 8 3 8 2" xfId="9128"/>
    <cellStyle name="Normal 8 3 8 2 2" xfId="18840"/>
    <cellStyle name="Normal 8 3 8 2 3" xfId="28372"/>
    <cellStyle name="Normal 8 3 8 2 4" xfId="37917"/>
    <cellStyle name="Normal 8 3 8 3" xfId="18839"/>
    <cellStyle name="Normal 8 3 8 4" xfId="28371"/>
    <cellStyle name="Normal 8 3 8 5" xfId="37916"/>
    <cellStyle name="Normal 8 3 9" xfId="9129"/>
    <cellStyle name="Normal 8 3 9 2" xfId="18841"/>
    <cellStyle name="Normal 8 3 9 3" xfId="28373"/>
    <cellStyle name="Normal 8 3 9 4" xfId="37918"/>
    <cellStyle name="Normal 8 4" xfId="9130"/>
    <cellStyle name="Normal 8 4 10" xfId="9131"/>
    <cellStyle name="Normal 8 4 10 2" xfId="18843"/>
    <cellStyle name="Normal 8 4 10 3" xfId="28375"/>
    <cellStyle name="Normal 8 4 10 4" xfId="37920"/>
    <cellStyle name="Normal 8 4 11" xfId="9132"/>
    <cellStyle name="Normal 8 4 11 2" xfId="18844"/>
    <cellStyle name="Normal 8 4 11 3" xfId="28376"/>
    <cellStyle name="Normal 8 4 11 4" xfId="37921"/>
    <cellStyle name="Normal 8 4 12" xfId="18842"/>
    <cellStyle name="Normal 8 4 13" xfId="28374"/>
    <cellStyle name="Normal 8 4 14" xfId="37919"/>
    <cellStyle name="Normal 8 4 2" xfId="9133"/>
    <cellStyle name="Normal 8 4 2 10" xfId="37922"/>
    <cellStyle name="Normal 8 4 2 2" xfId="9134"/>
    <cellStyle name="Normal 8 4 2 2 2" xfId="9135"/>
    <cellStyle name="Normal 8 4 2 2 2 2" xfId="18847"/>
    <cellStyle name="Normal 8 4 2 2 2 3" xfId="28379"/>
    <cellStyle name="Normal 8 4 2 2 2 4" xfId="37924"/>
    <cellStyle name="Normal 8 4 2 2 3" xfId="9136"/>
    <cellStyle name="Normal 8 4 2 2 3 2" xfId="18848"/>
    <cellStyle name="Normal 8 4 2 2 3 3" xfId="28380"/>
    <cellStyle name="Normal 8 4 2 2 3 4" xfId="37925"/>
    <cellStyle name="Normal 8 4 2 2 4" xfId="18846"/>
    <cellStyle name="Normal 8 4 2 2 5" xfId="28378"/>
    <cellStyle name="Normal 8 4 2 2 6" xfId="37923"/>
    <cellStyle name="Normal 8 4 2 3" xfId="9137"/>
    <cellStyle name="Normal 8 4 2 3 2" xfId="9138"/>
    <cellStyle name="Normal 8 4 2 3 2 2" xfId="18850"/>
    <cellStyle name="Normal 8 4 2 3 2 3" xfId="28382"/>
    <cellStyle name="Normal 8 4 2 3 2 4" xfId="37927"/>
    <cellStyle name="Normal 8 4 2 3 3" xfId="9139"/>
    <cellStyle name="Normal 8 4 2 3 3 2" xfId="18851"/>
    <cellStyle name="Normal 8 4 2 3 3 3" xfId="28383"/>
    <cellStyle name="Normal 8 4 2 3 3 4" xfId="37928"/>
    <cellStyle name="Normal 8 4 2 3 4" xfId="18849"/>
    <cellStyle name="Normal 8 4 2 3 5" xfId="28381"/>
    <cellStyle name="Normal 8 4 2 3 6" xfId="37926"/>
    <cellStyle name="Normal 8 4 2 4" xfId="9140"/>
    <cellStyle name="Normal 8 4 2 4 2" xfId="9141"/>
    <cellStyle name="Normal 8 4 2 4 2 2" xfId="18853"/>
    <cellStyle name="Normal 8 4 2 4 2 3" xfId="28385"/>
    <cellStyle name="Normal 8 4 2 4 2 4" xfId="37930"/>
    <cellStyle name="Normal 8 4 2 4 3" xfId="18852"/>
    <cellStyle name="Normal 8 4 2 4 4" xfId="28384"/>
    <cellStyle name="Normal 8 4 2 4 5" xfId="37929"/>
    <cellStyle name="Normal 8 4 2 5" xfId="9142"/>
    <cellStyle name="Normal 8 4 2 5 2" xfId="9143"/>
    <cellStyle name="Normal 8 4 2 5 2 2" xfId="18855"/>
    <cellStyle name="Normal 8 4 2 5 2 3" xfId="28387"/>
    <cellStyle name="Normal 8 4 2 5 2 4" xfId="37932"/>
    <cellStyle name="Normal 8 4 2 5 3" xfId="18854"/>
    <cellStyle name="Normal 8 4 2 5 4" xfId="28386"/>
    <cellStyle name="Normal 8 4 2 5 5" xfId="37931"/>
    <cellStyle name="Normal 8 4 2 6" xfId="9144"/>
    <cellStyle name="Normal 8 4 2 6 2" xfId="18856"/>
    <cellStyle name="Normal 8 4 2 6 3" xfId="28388"/>
    <cellStyle name="Normal 8 4 2 6 4" xfId="37933"/>
    <cellStyle name="Normal 8 4 2 7" xfId="9145"/>
    <cellStyle name="Normal 8 4 2 7 2" xfId="18857"/>
    <cellStyle name="Normal 8 4 2 7 3" xfId="28389"/>
    <cellStyle name="Normal 8 4 2 7 4" xfId="37934"/>
    <cellStyle name="Normal 8 4 2 8" xfId="18845"/>
    <cellStyle name="Normal 8 4 2 9" xfId="28377"/>
    <cellStyle name="Normal 8 4 3" xfId="9146"/>
    <cellStyle name="Normal 8 4 3 10" xfId="37935"/>
    <cellStyle name="Normal 8 4 3 2" xfId="9147"/>
    <cellStyle name="Normal 8 4 3 2 2" xfId="9148"/>
    <cellStyle name="Normal 8 4 3 2 2 2" xfId="18860"/>
    <cellStyle name="Normal 8 4 3 2 2 3" xfId="28392"/>
    <cellStyle name="Normal 8 4 3 2 2 4" xfId="37937"/>
    <cellStyle name="Normal 8 4 3 2 3" xfId="9149"/>
    <cellStyle name="Normal 8 4 3 2 3 2" xfId="18861"/>
    <cellStyle name="Normal 8 4 3 2 3 3" xfId="28393"/>
    <cellStyle name="Normal 8 4 3 2 3 4" xfId="37938"/>
    <cellStyle name="Normal 8 4 3 2 4" xfId="18859"/>
    <cellStyle name="Normal 8 4 3 2 5" xfId="28391"/>
    <cellStyle name="Normal 8 4 3 2 6" xfId="37936"/>
    <cellStyle name="Normal 8 4 3 3" xfId="9150"/>
    <cellStyle name="Normal 8 4 3 3 2" xfId="9151"/>
    <cellStyle name="Normal 8 4 3 3 2 2" xfId="18863"/>
    <cellStyle name="Normal 8 4 3 3 2 3" xfId="28395"/>
    <cellStyle name="Normal 8 4 3 3 2 4" xfId="37940"/>
    <cellStyle name="Normal 8 4 3 3 3" xfId="9152"/>
    <cellStyle name="Normal 8 4 3 3 3 2" xfId="18864"/>
    <cellStyle name="Normal 8 4 3 3 3 3" xfId="28396"/>
    <cellStyle name="Normal 8 4 3 3 3 4" xfId="37941"/>
    <cellStyle name="Normal 8 4 3 3 4" xfId="18862"/>
    <cellStyle name="Normal 8 4 3 3 5" xfId="28394"/>
    <cellStyle name="Normal 8 4 3 3 6" xfId="37939"/>
    <cellStyle name="Normal 8 4 3 4" xfId="9153"/>
    <cellStyle name="Normal 8 4 3 4 2" xfId="9154"/>
    <cellStyle name="Normal 8 4 3 4 2 2" xfId="18866"/>
    <cellStyle name="Normal 8 4 3 4 2 3" xfId="28398"/>
    <cellStyle name="Normal 8 4 3 4 2 4" xfId="37943"/>
    <cellStyle name="Normal 8 4 3 4 3" xfId="18865"/>
    <cellStyle name="Normal 8 4 3 4 4" xfId="28397"/>
    <cellStyle name="Normal 8 4 3 4 5" xfId="37942"/>
    <cellStyle name="Normal 8 4 3 5" xfId="9155"/>
    <cellStyle name="Normal 8 4 3 5 2" xfId="9156"/>
    <cellStyle name="Normal 8 4 3 5 2 2" xfId="18868"/>
    <cellStyle name="Normal 8 4 3 5 2 3" xfId="28400"/>
    <cellStyle name="Normal 8 4 3 5 2 4" xfId="37945"/>
    <cellStyle name="Normal 8 4 3 5 3" xfId="18867"/>
    <cellStyle name="Normal 8 4 3 5 4" xfId="28399"/>
    <cellStyle name="Normal 8 4 3 5 5" xfId="37944"/>
    <cellStyle name="Normal 8 4 3 6" xfId="9157"/>
    <cellStyle name="Normal 8 4 3 6 2" xfId="18869"/>
    <cellStyle name="Normal 8 4 3 6 3" xfId="28401"/>
    <cellStyle name="Normal 8 4 3 6 4" xfId="37946"/>
    <cellStyle name="Normal 8 4 3 7" xfId="9158"/>
    <cellStyle name="Normal 8 4 3 7 2" xfId="18870"/>
    <cellStyle name="Normal 8 4 3 7 3" xfId="28402"/>
    <cellStyle name="Normal 8 4 3 7 4" xfId="37947"/>
    <cellStyle name="Normal 8 4 3 8" xfId="18858"/>
    <cellStyle name="Normal 8 4 3 9" xfId="28390"/>
    <cellStyle name="Normal 8 4 4" xfId="9159"/>
    <cellStyle name="Normal 8 4 4 2" xfId="9160"/>
    <cellStyle name="Normal 8 4 4 2 2" xfId="18872"/>
    <cellStyle name="Normal 8 4 4 2 3" xfId="28404"/>
    <cellStyle name="Normal 8 4 4 2 4" xfId="37949"/>
    <cellStyle name="Normal 8 4 4 3" xfId="9161"/>
    <cellStyle name="Normal 8 4 4 3 2" xfId="18873"/>
    <cellStyle name="Normal 8 4 4 3 3" xfId="28405"/>
    <cellStyle name="Normal 8 4 4 3 4" xfId="37950"/>
    <cellStyle name="Normal 8 4 4 4" xfId="18871"/>
    <cellStyle name="Normal 8 4 4 5" xfId="28403"/>
    <cellStyle name="Normal 8 4 4 6" xfId="37948"/>
    <cellStyle name="Normal 8 4 5" xfId="9162"/>
    <cellStyle name="Normal 8 4 5 2" xfId="9163"/>
    <cellStyle name="Normal 8 4 5 2 2" xfId="18875"/>
    <cellStyle name="Normal 8 4 5 2 3" xfId="28407"/>
    <cellStyle name="Normal 8 4 5 2 4" xfId="37952"/>
    <cellStyle name="Normal 8 4 5 3" xfId="9164"/>
    <cellStyle name="Normal 8 4 5 3 2" xfId="18876"/>
    <cellStyle name="Normal 8 4 5 3 3" xfId="28408"/>
    <cellStyle name="Normal 8 4 5 3 4" xfId="37953"/>
    <cellStyle name="Normal 8 4 5 4" xfId="18874"/>
    <cellStyle name="Normal 8 4 5 5" xfId="28406"/>
    <cellStyle name="Normal 8 4 5 6" xfId="37951"/>
    <cellStyle name="Normal 8 4 6" xfId="9165"/>
    <cellStyle name="Normal 8 4 6 2" xfId="9166"/>
    <cellStyle name="Normal 8 4 6 2 2" xfId="18878"/>
    <cellStyle name="Normal 8 4 6 2 3" xfId="28410"/>
    <cellStyle name="Normal 8 4 6 2 4" xfId="37955"/>
    <cellStyle name="Normal 8 4 6 3" xfId="9167"/>
    <cellStyle name="Normal 8 4 6 3 2" xfId="18879"/>
    <cellStyle name="Normal 8 4 6 3 3" xfId="28411"/>
    <cellStyle name="Normal 8 4 6 3 4" xfId="37956"/>
    <cellStyle name="Normal 8 4 6 4" xfId="18877"/>
    <cellStyle name="Normal 8 4 6 5" xfId="28409"/>
    <cellStyle name="Normal 8 4 6 6" xfId="37954"/>
    <cellStyle name="Normal 8 4 7" xfId="9168"/>
    <cellStyle name="Normal 8 4 7 2" xfId="9169"/>
    <cellStyle name="Normal 8 4 7 2 2" xfId="18881"/>
    <cellStyle name="Normal 8 4 7 2 3" xfId="28413"/>
    <cellStyle name="Normal 8 4 7 2 4" xfId="37958"/>
    <cellStyle name="Normal 8 4 7 3" xfId="18880"/>
    <cellStyle name="Normal 8 4 7 4" xfId="28412"/>
    <cellStyle name="Normal 8 4 7 5" xfId="37957"/>
    <cellStyle name="Normal 8 4 8" xfId="9170"/>
    <cellStyle name="Normal 8 4 8 2" xfId="18882"/>
    <cellStyle name="Normal 8 4 8 3" xfId="28414"/>
    <cellStyle name="Normal 8 4 8 4" xfId="37959"/>
    <cellStyle name="Normal 8 4 9" xfId="9171"/>
    <cellStyle name="Normal 8 4 9 2" xfId="18883"/>
    <cellStyle name="Normal 8 4 9 3" xfId="28415"/>
    <cellStyle name="Normal 8 4 9 4" xfId="37960"/>
    <cellStyle name="Normal 8 5" xfId="9172"/>
    <cellStyle name="Normal 8 5 10" xfId="28416"/>
    <cellStyle name="Normal 8 5 11" xfId="37961"/>
    <cellStyle name="Normal 8 5 2" xfId="9173"/>
    <cellStyle name="Normal 8 5 2 2" xfId="9174"/>
    <cellStyle name="Normal 8 5 2 2 2" xfId="18886"/>
    <cellStyle name="Normal 8 5 2 2 3" xfId="28418"/>
    <cellStyle name="Normal 8 5 2 2 4" xfId="37963"/>
    <cellStyle name="Normal 8 5 2 3" xfId="9175"/>
    <cellStyle name="Normal 8 5 2 3 2" xfId="18887"/>
    <cellStyle name="Normal 8 5 2 3 3" xfId="28419"/>
    <cellStyle name="Normal 8 5 2 3 4" xfId="37964"/>
    <cellStyle name="Normal 8 5 2 4" xfId="18885"/>
    <cellStyle name="Normal 8 5 2 5" xfId="28417"/>
    <cellStyle name="Normal 8 5 2 6" xfId="37962"/>
    <cellStyle name="Normal 8 5 3" xfId="9176"/>
    <cellStyle name="Normal 8 5 3 2" xfId="9177"/>
    <cellStyle name="Normal 8 5 3 2 2" xfId="18889"/>
    <cellStyle name="Normal 8 5 3 2 3" xfId="28421"/>
    <cellStyle name="Normal 8 5 3 2 4" xfId="37966"/>
    <cellStyle name="Normal 8 5 3 3" xfId="9178"/>
    <cellStyle name="Normal 8 5 3 3 2" xfId="18890"/>
    <cellStyle name="Normal 8 5 3 3 3" xfId="28422"/>
    <cellStyle name="Normal 8 5 3 3 4" xfId="37967"/>
    <cellStyle name="Normal 8 5 3 4" xfId="18888"/>
    <cellStyle name="Normal 8 5 3 5" xfId="28420"/>
    <cellStyle name="Normal 8 5 3 6" xfId="37965"/>
    <cellStyle name="Normal 8 5 4" xfId="9179"/>
    <cellStyle name="Normal 8 5 4 2" xfId="9180"/>
    <cellStyle name="Normal 8 5 4 2 2" xfId="18892"/>
    <cellStyle name="Normal 8 5 4 2 3" xfId="28424"/>
    <cellStyle name="Normal 8 5 4 2 4" xfId="37969"/>
    <cellStyle name="Normal 8 5 4 3" xfId="18891"/>
    <cellStyle name="Normal 8 5 4 4" xfId="28423"/>
    <cellStyle name="Normal 8 5 4 5" xfId="37968"/>
    <cellStyle name="Normal 8 5 5" xfId="9181"/>
    <cellStyle name="Normal 8 5 5 2" xfId="9182"/>
    <cellStyle name="Normal 8 5 5 2 2" xfId="18894"/>
    <cellStyle name="Normal 8 5 5 2 3" xfId="28426"/>
    <cellStyle name="Normal 8 5 5 2 4" xfId="37971"/>
    <cellStyle name="Normal 8 5 5 3" xfId="18893"/>
    <cellStyle name="Normal 8 5 5 4" xfId="28425"/>
    <cellStyle name="Normal 8 5 5 5" xfId="37970"/>
    <cellStyle name="Normal 8 5 6" xfId="9183"/>
    <cellStyle name="Normal 8 5 6 2" xfId="18895"/>
    <cellStyle name="Normal 8 5 6 3" xfId="28427"/>
    <cellStyle name="Normal 8 5 6 4" xfId="37972"/>
    <cellStyle name="Normal 8 5 7" xfId="9184"/>
    <cellStyle name="Normal 8 5 7 2" xfId="18896"/>
    <cellStyle name="Normal 8 5 7 3" xfId="28428"/>
    <cellStyle name="Normal 8 5 7 4" xfId="37973"/>
    <cellStyle name="Normal 8 5 8" xfId="9185"/>
    <cellStyle name="Normal 8 5 8 2" xfId="18897"/>
    <cellStyle name="Normal 8 5 8 3" xfId="28429"/>
    <cellStyle name="Normal 8 5 8 4" xfId="37974"/>
    <cellStyle name="Normal 8 5 9" xfId="18884"/>
    <cellStyle name="Normal 8 6" xfId="9186"/>
    <cellStyle name="Normal 8 6 10" xfId="37975"/>
    <cellStyle name="Normal 8 6 2" xfId="9187"/>
    <cellStyle name="Normal 8 6 2 2" xfId="9188"/>
    <cellStyle name="Normal 8 6 2 2 2" xfId="18900"/>
    <cellStyle name="Normal 8 6 2 2 3" xfId="28432"/>
    <cellStyle name="Normal 8 6 2 2 4" xfId="37977"/>
    <cellStyle name="Normal 8 6 2 3" xfId="9189"/>
    <cellStyle name="Normal 8 6 2 3 2" xfId="18901"/>
    <cellStyle name="Normal 8 6 2 3 3" xfId="28433"/>
    <cellStyle name="Normal 8 6 2 3 4" xfId="37978"/>
    <cellStyle name="Normal 8 6 2 4" xfId="18899"/>
    <cellStyle name="Normal 8 6 2 5" xfId="28431"/>
    <cellStyle name="Normal 8 6 2 6" xfId="37976"/>
    <cellStyle name="Normal 8 6 3" xfId="9190"/>
    <cellStyle name="Normal 8 6 3 2" xfId="9191"/>
    <cellStyle name="Normal 8 6 3 2 2" xfId="18903"/>
    <cellStyle name="Normal 8 6 3 2 3" xfId="28435"/>
    <cellStyle name="Normal 8 6 3 2 4" xfId="37980"/>
    <cellStyle name="Normal 8 6 3 3" xfId="9192"/>
    <cellStyle name="Normal 8 6 3 3 2" xfId="18904"/>
    <cellStyle name="Normal 8 6 3 3 3" xfId="28436"/>
    <cellStyle name="Normal 8 6 3 3 4" xfId="37981"/>
    <cellStyle name="Normal 8 6 3 4" xfId="18902"/>
    <cellStyle name="Normal 8 6 3 5" xfId="28434"/>
    <cellStyle name="Normal 8 6 3 6" xfId="37979"/>
    <cellStyle name="Normal 8 6 4" xfId="9193"/>
    <cellStyle name="Normal 8 6 4 2" xfId="9194"/>
    <cellStyle name="Normal 8 6 4 2 2" xfId="18906"/>
    <cellStyle name="Normal 8 6 4 2 3" xfId="28438"/>
    <cellStyle name="Normal 8 6 4 2 4" xfId="37983"/>
    <cellStyle name="Normal 8 6 4 3" xfId="18905"/>
    <cellStyle name="Normal 8 6 4 4" xfId="28437"/>
    <cellStyle name="Normal 8 6 4 5" xfId="37982"/>
    <cellStyle name="Normal 8 6 5" xfId="9195"/>
    <cellStyle name="Normal 8 6 5 2" xfId="9196"/>
    <cellStyle name="Normal 8 6 5 2 2" xfId="18908"/>
    <cellStyle name="Normal 8 6 5 2 3" xfId="28440"/>
    <cellStyle name="Normal 8 6 5 2 4" xfId="37985"/>
    <cellStyle name="Normal 8 6 5 3" xfId="18907"/>
    <cellStyle name="Normal 8 6 5 4" xfId="28439"/>
    <cellStyle name="Normal 8 6 5 5" xfId="37984"/>
    <cellStyle name="Normal 8 6 6" xfId="9197"/>
    <cellStyle name="Normal 8 6 6 2" xfId="18909"/>
    <cellStyle name="Normal 8 6 6 3" xfId="28441"/>
    <cellStyle name="Normal 8 6 6 4" xfId="37986"/>
    <cellStyle name="Normal 8 6 7" xfId="9198"/>
    <cellStyle name="Normal 8 6 7 2" xfId="18910"/>
    <cellStyle name="Normal 8 6 7 3" xfId="28442"/>
    <cellStyle name="Normal 8 6 7 4" xfId="37987"/>
    <cellStyle name="Normal 8 6 8" xfId="18898"/>
    <cellStyle name="Normal 8 6 9" xfId="28430"/>
    <cellStyle name="Normal 8 7" xfId="9199"/>
    <cellStyle name="Normal 8 7 10" xfId="37988"/>
    <cellStyle name="Normal 8 7 2" xfId="9200"/>
    <cellStyle name="Normal 8 7 2 2" xfId="9201"/>
    <cellStyle name="Normal 8 7 2 2 2" xfId="18913"/>
    <cellStyle name="Normal 8 7 2 2 3" xfId="28445"/>
    <cellStyle name="Normal 8 7 2 2 4" xfId="37990"/>
    <cellStyle name="Normal 8 7 2 3" xfId="9202"/>
    <cellStyle name="Normal 8 7 2 3 2" xfId="18914"/>
    <cellStyle name="Normal 8 7 2 3 3" xfId="28446"/>
    <cellStyle name="Normal 8 7 2 3 4" xfId="37991"/>
    <cellStyle name="Normal 8 7 2 4" xfId="18912"/>
    <cellStyle name="Normal 8 7 2 5" xfId="28444"/>
    <cellStyle name="Normal 8 7 2 6" xfId="37989"/>
    <cellStyle name="Normal 8 7 3" xfId="9203"/>
    <cellStyle name="Normal 8 7 3 2" xfId="9204"/>
    <cellStyle name="Normal 8 7 3 2 2" xfId="18916"/>
    <cellStyle name="Normal 8 7 3 2 3" xfId="28448"/>
    <cellStyle name="Normal 8 7 3 2 4" xfId="37993"/>
    <cellStyle name="Normal 8 7 3 3" xfId="9205"/>
    <cellStyle name="Normal 8 7 3 3 2" xfId="18917"/>
    <cellStyle name="Normal 8 7 3 3 3" xfId="28449"/>
    <cellStyle name="Normal 8 7 3 3 4" xfId="37994"/>
    <cellStyle name="Normal 8 7 3 4" xfId="18915"/>
    <cellStyle name="Normal 8 7 3 5" xfId="28447"/>
    <cellStyle name="Normal 8 7 3 6" xfId="37992"/>
    <cellStyle name="Normal 8 7 4" xfId="9206"/>
    <cellStyle name="Normal 8 7 4 2" xfId="9207"/>
    <cellStyle name="Normal 8 7 4 2 2" xfId="18919"/>
    <cellStyle name="Normal 8 7 4 2 3" xfId="28451"/>
    <cellStyle name="Normal 8 7 4 2 4" xfId="37996"/>
    <cellStyle name="Normal 8 7 4 3" xfId="18918"/>
    <cellStyle name="Normal 8 7 4 4" xfId="28450"/>
    <cellStyle name="Normal 8 7 4 5" xfId="37995"/>
    <cellStyle name="Normal 8 7 5" xfId="9208"/>
    <cellStyle name="Normal 8 7 5 2" xfId="9209"/>
    <cellStyle name="Normal 8 7 5 2 2" xfId="18921"/>
    <cellStyle name="Normal 8 7 5 2 3" xfId="28453"/>
    <cellStyle name="Normal 8 7 5 2 4" xfId="37998"/>
    <cellStyle name="Normal 8 7 5 3" xfId="18920"/>
    <cellStyle name="Normal 8 7 5 4" xfId="28452"/>
    <cellStyle name="Normal 8 7 5 5" xfId="37997"/>
    <cellStyle name="Normal 8 7 6" xfId="9210"/>
    <cellStyle name="Normal 8 7 6 2" xfId="18922"/>
    <cellStyle name="Normal 8 7 6 3" xfId="28454"/>
    <cellStyle name="Normal 8 7 6 4" xfId="37999"/>
    <cellStyle name="Normal 8 7 7" xfId="9211"/>
    <cellStyle name="Normal 8 7 7 2" xfId="18923"/>
    <cellStyle name="Normal 8 7 7 3" xfId="28455"/>
    <cellStyle name="Normal 8 7 7 4" xfId="38000"/>
    <cellStyle name="Normal 8 7 8" xfId="18911"/>
    <cellStyle name="Normal 8 7 9" xfId="28443"/>
    <cellStyle name="Normal 8 8" xfId="9212"/>
    <cellStyle name="Normal 8 8 10" xfId="38001"/>
    <cellStyle name="Normal 8 8 2" xfId="9213"/>
    <cellStyle name="Normal 8 8 2 2" xfId="9214"/>
    <cellStyle name="Normal 8 8 2 2 2" xfId="18926"/>
    <cellStyle name="Normal 8 8 2 2 3" xfId="28458"/>
    <cellStyle name="Normal 8 8 2 2 4" xfId="38003"/>
    <cellStyle name="Normal 8 8 2 3" xfId="9215"/>
    <cellStyle name="Normal 8 8 2 3 2" xfId="18927"/>
    <cellStyle name="Normal 8 8 2 3 3" xfId="28459"/>
    <cellStyle name="Normal 8 8 2 3 4" xfId="38004"/>
    <cellStyle name="Normal 8 8 2 4" xfId="18925"/>
    <cellStyle name="Normal 8 8 2 5" xfId="28457"/>
    <cellStyle name="Normal 8 8 2 6" xfId="38002"/>
    <cellStyle name="Normal 8 8 3" xfId="9216"/>
    <cellStyle name="Normal 8 8 3 2" xfId="9217"/>
    <cellStyle name="Normal 8 8 3 2 2" xfId="18929"/>
    <cellStyle name="Normal 8 8 3 2 3" xfId="28461"/>
    <cellStyle name="Normal 8 8 3 2 4" xfId="38006"/>
    <cellStyle name="Normal 8 8 3 3" xfId="9218"/>
    <cellStyle name="Normal 8 8 3 3 2" xfId="18930"/>
    <cellStyle name="Normal 8 8 3 3 3" xfId="28462"/>
    <cellStyle name="Normal 8 8 3 3 4" xfId="38007"/>
    <cellStyle name="Normal 8 8 3 4" xfId="18928"/>
    <cellStyle name="Normal 8 8 3 5" xfId="28460"/>
    <cellStyle name="Normal 8 8 3 6" xfId="38005"/>
    <cellStyle name="Normal 8 8 4" xfId="9219"/>
    <cellStyle name="Normal 8 8 4 2" xfId="9220"/>
    <cellStyle name="Normal 8 8 4 2 2" xfId="18932"/>
    <cellStyle name="Normal 8 8 4 2 3" xfId="28464"/>
    <cellStyle name="Normal 8 8 4 2 4" xfId="38009"/>
    <cellStyle name="Normal 8 8 4 3" xfId="18931"/>
    <cellStyle name="Normal 8 8 4 4" xfId="28463"/>
    <cellStyle name="Normal 8 8 4 5" xfId="38008"/>
    <cellStyle name="Normal 8 8 5" xfId="9221"/>
    <cellStyle name="Normal 8 8 5 2" xfId="9222"/>
    <cellStyle name="Normal 8 8 5 2 2" xfId="18934"/>
    <cellStyle name="Normal 8 8 5 2 3" xfId="28466"/>
    <cellStyle name="Normal 8 8 5 2 4" xfId="38011"/>
    <cellStyle name="Normal 8 8 5 3" xfId="18933"/>
    <cellStyle name="Normal 8 8 5 4" xfId="28465"/>
    <cellStyle name="Normal 8 8 5 5" xfId="38010"/>
    <cellStyle name="Normal 8 8 6" xfId="9223"/>
    <cellStyle name="Normal 8 8 6 2" xfId="18935"/>
    <cellStyle name="Normal 8 8 6 3" xfId="28467"/>
    <cellStyle name="Normal 8 8 6 4" xfId="38012"/>
    <cellStyle name="Normal 8 8 7" xfId="9224"/>
    <cellStyle name="Normal 8 8 7 2" xfId="18936"/>
    <cellStyle name="Normal 8 8 7 3" xfId="28468"/>
    <cellStyle name="Normal 8 8 7 4" xfId="38013"/>
    <cellStyle name="Normal 8 8 8" xfId="18924"/>
    <cellStyle name="Normal 8 8 9" xfId="28456"/>
    <cellStyle name="Normal 8 9" xfId="9225"/>
    <cellStyle name="Normal 8 9 10" xfId="38014"/>
    <cellStyle name="Normal 8 9 2" xfId="9226"/>
    <cellStyle name="Normal 8 9 2 2" xfId="9227"/>
    <cellStyle name="Normal 8 9 2 2 2" xfId="18939"/>
    <cellStyle name="Normal 8 9 2 2 3" xfId="28471"/>
    <cellStyle name="Normal 8 9 2 2 4" xfId="38016"/>
    <cellStyle name="Normal 8 9 2 3" xfId="9228"/>
    <cellStyle name="Normal 8 9 2 3 2" xfId="18940"/>
    <cellStyle name="Normal 8 9 2 3 3" xfId="28472"/>
    <cellStyle name="Normal 8 9 2 3 4" xfId="38017"/>
    <cellStyle name="Normal 8 9 2 4" xfId="18938"/>
    <cellStyle name="Normal 8 9 2 5" xfId="28470"/>
    <cellStyle name="Normal 8 9 2 6" xfId="38015"/>
    <cellStyle name="Normal 8 9 3" xfId="9229"/>
    <cellStyle name="Normal 8 9 3 2" xfId="9230"/>
    <cellStyle name="Normal 8 9 3 2 2" xfId="18942"/>
    <cellStyle name="Normal 8 9 3 2 3" xfId="28474"/>
    <cellStyle name="Normal 8 9 3 2 4" xfId="38019"/>
    <cellStyle name="Normal 8 9 3 3" xfId="18941"/>
    <cellStyle name="Normal 8 9 3 4" xfId="28473"/>
    <cellStyle name="Normal 8 9 3 5" xfId="38018"/>
    <cellStyle name="Normal 8 9 4" xfId="9231"/>
    <cellStyle name="Normal 8 9 4 2" xfId="9232"/>
    <cellStyle name="Normal 8 9 4 2 2" xfId="18944"/>
    <cellStyle name="Normal 8 9 4 2 3" xfId="28476"/>
    <cellStyle name="Normal 8 9 4 2 4" xfId="38021"/>
    <cellStyle name="Normal 8 9 4 3" xfId="18943"/>
    <cellStyle name="Normal 8 9 4 4" xfId="28475"/>
    <cellStyle name="Normal 8 9 4 5" xfId="38020"/>
    <cellStyle name="Normal 8 9 5" xfId="9233"/>
    <cellStyle name="Normal 8 9 5 2" xfId="9234"/>
    <cellStyle name="Normal 8 9 5 2 2" xfId="18946"/>
    <cellStyle name="Normal 8 9 5 2 3" xfId="28478"/>
    <cellStyle name="Normal 8 9 5 2 4" xfId="38023"/>
    <cellStyle name="Normal 8 9 5 3" xfId="18945"/>
    <cellStyle name="Normal 8 9 5 4" xfId="28477"/>
    <cellStyle name="Normal 8 9 5 5" xfId="38022"/>
    <cellStyle name="Normal 8 9 6" xfId="9235"/>
    <cellStyle name="Normal 8 9 6 2" xfId="18947"/>
    <cellStyle name="Normal 8 9 6 3" xfId="28479"/>
    <cellStyle name="Normal 8 9 6 4" xfId="38024"/>
    <cellStyle name="Normal 8 9 7" xfId="9236"/>
    <cellStyle name="Normal 8 9 7 2" xfId="18948"/>
    <cellStyle name="Normal 8 9 7 3" xfId="28480"/>
    <cellStyle name="Normal 8 9 7 4" xfId="38025"/>
    <cellStyle name="Normal 8 9 8" xfId="18937"/>
    <cellStyle name="Normal 8 9 9" xfId="28469"/>
    <cellStyle name="Normal 9" xfId="68"/>
    <cellStyle name="Normal 9 10" xfId="9237"/>
    <cellStyle name="Normal 9 10 2" xfId="9238"/>
    <cellStyle name="Normal 9 10 2 2" xfId="18951"/>
    <cellStyle name="Normal 9 10 2 3" xfId="28482"/>
    <cellStyle name="Normal 9 10 2 4" xfId="38028"/>
    <cellStyle name="Normal 9 10 3" xfId="9239"/>
    <cellStyle name="Normal 9 10 3 2" xfId="18952"/>
    <cellStyle name="Normal 9 10 3 3" xfId="28483"/>
    <cellStyle name="Normal 9 10 3 4" xfId="38029"/>
    <cellStyle name="Normal 9 10 4" xfId="18950"/>
    <cellStyle name="Normal 9 10 5" xfId="28481"/>
    <cellStyle name="Normal 9 10 6" xfId="38027"/>
    <cellStyle name="Normal 9 11" xfId="9240"/>
    <cellStyle name="Normal 9 11 2" xfId="9241"/>
    <cellStyle name="Normal 9 11 2 2" xfId="18954"/>
    <cellStyle name="Normal 9 11 2 3" xfId="28485"/>
    <cellStyle name="Normal 9 11 2 4" xfId="38031"/>
    <cellStyle name="Normal 9 11 3" xfId="9242"/>
    <cellStyle name="Normal 9 11 3 2" xfId="18955"/>
    <cellStyle name="Normal 9 11 3 3" xfId="28486"/>
    <cellStyle name="Normal 9 11 3 4" xfId="38032"/>
    <cellStyle name="Normal 9 11 4" xfId="18953"/>
    <cellStyle name="Normal 9 11 5" xfId="28484"/>
    <cellStyle name="Normal 9 11 6" xfId="38030"/>
    <cellStyle name="Normal 9 12" xfId="9243"/>
    <cellStyle name="Normal 9 12 2" xfId="9244"/>
    <cellStyle name="Normal 9 12 2 2" xfId="18957"/>
    <cellStyle name="Normal 9 12 2 3" xfId="28488"/>
    <cellStyle name="Normal 9 12 2 4" xfId="38034"/>
    <cellStyle name="Normal 9 12 3" xfId="18956"/>
    <cellStyle name="Normal 9 12 4" xfId="28487"/>
    <cellStyle name="Normal 9 12 5" xfId="38033"/>
    <cellStyle name="Normal 9 13" xfId="9245"/>
    <cellStyle name="Normal 9 13 2" xfId="18958"/>
    <cellStyle name="Normal 9 13 3" xfId="28489"/>
    <cellStyle name="Normal 9 13 4" xfId="38035"/>
    <cellStyle name="Normal 9 14" xfId="9246"/>
    <cellStyle name="Normal 9 14 2" xfId="18959"/>
    <cellStyle name="Normal 9 14 3" xfId="28490"/>
    <cellStyle name="Normal 9 14 4" xfId="38036"/>
    <cellStyle name="Normal 9 15" xfId="18949"/>
    <cellStyle name="Normal 9 16" xfId="19526"/>
    <cellStyle name="Normal 9 17" xfId="38026"/>
    <cellStyle name="Normal 9 2" xfId="9247"/>
    <cellStyle name="Normal 9 2 10" xfId="9248"/>
    <cellStyle name="Normal 9 2 10 2" xfId="9249"/>
    <cellStyle name="Normal 9 2 10 2 2" xfId="18962"/>
    <cellStyle name="Normal 9 2 10 2 3" xfId="28493"/>
    <cellStyle name="Normal 9 2 10 2 4" xfId="38039"/>
    <cellStyle name="Normal 9 2 10 3" xfId="9250"/>
    <cellStyle name="Normal 9 2 10 3 2" xfId="18963"/>
    <cellStyle name="Normal 9 2 10 3 3" xfId="28494"/>
    <cellStyle name="Normal 9 2 10 3 4" xfId="38040"/>
    <cellStyle name="Normal 9 2 10 4" xfId="18961"/>
    <cellStyle name="Normal 9 2 10 5" xfId="28492"/>
    <cellStyle name="Normal 9 2 10 6" xfId="38038"/>
    <cellStyle name="Normal 9 2 11" xfId="9251"/>
    <cellStyle name="Normal 9 2 11 2" xfId="9252"/>
    <cellStyle name="Normal 9 2 11 2 2" xfId="18965"/>
    <cellStyle name="Normal 9 2 11 2 3" xfId="28496"/>
    <cellStyle name="Normal 9 2 11 2 4" xfId="38042"/>
    <cellStyle name="Normal 9 2 11 3" xfId="18964"/>
    <cellStyle name="Normal 9 2 11 4" xfId="28495"/>
    <cellStyle name="Normal 9 2 11 5" xfId="38041"/>
    <cellStyle name="Normal 9 2 12" xfId="9253"/>
    <cellStyle name="Normal 9 2 12 2" xfId="18966"/>
    <cellStyle name="Normal 9 2 12 3" xfId="28497"/>
    <cellStyle name="Normal 9 2 12 4" xfId="38043"/>
    <cellStyle name="Normal 9 2 13" xfId="9254"/>
    <cellStyle name="Normal 9 2 13 2" xfId="18967"/>
    <cellStyle name="Normal 9 2 13 3" xfId="28498"/>
    <cellStyle name="Normal 9 2 13 4" xfId="38044"/>
    <cellStyle name="Normal 9 2 14" xfId="9255"/>
    <cellStyle name="Normal 9 2 14 2" xfId="18968"/>
    <cellStyle name="Normal 9 2 14 3" xfId="28499"/>
    <cellStyle name="Normal 9 2 14 4" xfId="38045"/>
    <cellStyle name="Normal 9 2 15" xfId="9256"/>
    <cellStyle name="Normal 9 2 15 2" xfId="18969"/>
    <cellStyle name="Normal 9 2 15 3" xfId="28500"/>
    <cellStyle name="Normal 9 2 15 4" xfId="38046"/>
    <cellStyle name="Normal 9 2 16" xfId="18960"/>
    <cellStyle name="Normal 9 2 17" xfId="28491"/>
    <cellStyle name="Normal 9 2 18" xfId="38037"/>
    <cellStyle name="Normal 9 2 2" xfId="9257"/>
    <cellStyle name="Normal 9 2 2 10" xfId="9258"/>
    <cellStyle name="Normal 9 2 2 10 2" xfId="18971"/>
    <cellStyle name="Normal 9 2 2 10 3" xfId="28502"/>
    <cellStyle name="Normal 9 2 2 10 4" xfId="38048"/>
    <cellStyle name="Normal 9 2 2 11" xfId="9259"/>
    <cellStyle name="Normal 9 2 2 11 2" xfId="18972"/>
    <cellStyle name="Normal 9 2 2 11 3" xfId="28503"/>
    <cellStyle name="Normal 9 2 2 11 4" xfId="38049"/>
    <cellStyle name="Normal 9 2 2 12" xfId="9260"/>
    <cellStyle name="Normal 9 2 2 12 2" xfId="18973"/>
    <cellStyle name="Normal 9 2 2 12 3" xfId="28504"/>
    <cellStyle name="Normal 9 2 2 12 4" xfId="38050"/>
    <cellStyle name="Normal 9 2 2 13" xfId="18970"/>
    <cellStyle name="Normal 9 2 2 14" xfId="28501"/>
    <cellStyle name="Normal 9 2 2 15" xfId="38047"/>
    <cellStyle name="Normal 9 2 2 2" xfId="9261"/>
    <cellStyle name="Normal 9 2 2 2 10" xfId="28505"/>
    <cellStyle name="Normal 9 2 2 2 11" xfId="38051"/>
    <cellStyle name="Normal 9 2 2 2 2" xfId="9262"/>
    <cellStyle name="Normal 9 2 2 2 2 2" xfId="9263"/>
    <cellStyle name="Normal 9 2 2 2 2 2 2" xfId="18976"/>
    <cellStyle name="Normal 9 2 2 2 2 2 3" xfId="28507"/>
    <cellStyle name="Normal 9 2 2 2 2 2 4" xfId="38053"/>
    <cellStyle name="Normal 9 2 2 2 2 3" xfId="9264"/>
    <cellStyle name="Normal 9 2 2 2 2 3 2" xfId="18977"/>
    <cellStyle name="Normal 9 2 2 2 2 3 3" xfId="28508"/>
    <cellStyle name="Normal 9 2 2 2 2 3 4" xfId="38054"/>
    <cellStyle name="Normal 9 2 2 2 2 4" xfId="18975"/>
    <cellStyle name="Normal 9 2 2 2 2 5" xfId="28506"/>
    <cellStyle name="Normal 9 2 2 2 2 6" xfId="38052"/>
    <cellStyle name="Normal 9 2 2 2 3" xfId="9265"/>
    <cellStyle name="Normal 9 2 2 2 3 2" xfId="9266"/>
    <cellStyle name="Normal 9 2 2 2 3 2 2" xfId="18979"/>
    <cellStyle name="Normal 9 2 2 2 3 2 3" xfId="28510"/>
    <cellStyle name="Normal 9 2 2 2 3 2 4" xfId="38056"/>
    <cellStyle name="Normal 9 2 2 2 3 3" xfId="9267"/>
    <cellStyle name="Normal 9 2 2 2 3 3 2" xfId="18980"/>
    <cellStyle name="Normal 9 2 2 2 3 3 3" xfId="28511"/>
    <cellStyle name="Normal 9 2 2 2 3 3 4" xfId="38057"/>
    <cellStyle name="Normal 9 2 2 2 3 4" xfId="18978"/>
    <cellStyle name="Normal 9 2 2 2 3 5" xfId="28509"/>
    <cellStyle name="Normal 9 2 2 2 3 6" xfId="38055"/>
    <cellStyle name="Normal 9 2 2 2 4" xfId="9268"/>
    <cellStyle name="Normal 9 2 2 2 4 2" xfId="9269"/>
    <cellStyle name="Normal 9 2 2 2 4 2 2" xfId="18982"/>
    <cellStyle name="Normal 9 2 2 2 4 2 3" xfId="28513"/>
    <cellStyle name="Normal 9 2 2 2 4 2 4" xfId="38059"/>
    <cellStyle name="Normal 9 2 2 2 4 3" xfId="18981"/>
    <cellStyle name="Normal 9 2 2 2 4 4" xfId="28512"/>
    <cellStyle name="Normal 9 2 2 2 4 5" xfId="38058"/>
    <cellStyle name="Normal 9 2 2 2 5" xfId="9270"/>
    <cellStyle name="Normal 9 2 2 2 5 2" xfId="9271"/>
    <cellStyle name="Normal 9 2 2 2 5 2 2" xfId="18984"/>
    <cellStyle name="Normal 9 2 2 2 5 2 3" xfId="28515"/>
    <cellStyle name="Normal 9 2 2 2 5 2 4" xfId="38061"/>
    <cellStyle name="Normal 9 2 2 2 5 3" xfId="18983"/>
    <cellStyle name="Normal 9 2 2 2 5 4" xfId="28514"/>
    <cellStyle name="Normal 9 2 2 2 5 5" xfId="38060"/>
    <cellStyle name="Normal 9 2 2 2 6" xfId="9272"/>
    <cellStyle name="Normal 9 2 2 2 6 2" xfId="18985"/>
    <cellStyle name="Normal 9 2 2 2 6 3" xfId="28516"/>
    <cellStyle name="Normal 9 2 2 2 6 4" xfId="38062"/>
    <cellStyle name="Normal 9 2 2 2 7" xfId="9273"/>
    <cellStyle name="Normal 9 2 2 2 7 2" xfId="18986"/>
    <cellStyle name="Normal 9 2 2 2 7 3" xfId="28517"/>
    <cellStyle name="Normal 9 2 2 2 7 4" xfId="38063"/>
    <cellStyle name="Normal 9 2 2 2 8" xfId="9274"/>
    <cellStyle name="Normal 9 2 2 2 8 2" xfId="18987"/>
    <cellStyle name="Normal 9 2 2 2 8 3" xfId="28518"/>
    <cellStyle name="Normal 9 2 2 2 8 4" xfId="38064"/>
    <cellStyle name="Normal 9 2 2 2 9" xfId="18974"/>
    <cellStyle name="Normal 9 2 2 3" xfId="9275"/>
    <cellStyle name="Normal 9 2 2 3 10" xfId="38065"/>
    <cellStyle name="Normal 9 2 2 3 2" xfId="9276"/>
    <cellStyle name="Normal 9 2 2 3 2 2" xfId="9277"/>
    <cellStyle name="Normal 9 2 2 3 2 2 2" xfId="18990"/>
    <cellStyle name="Normal 9 2 2 3 2 2 3" xfId="28521"/>
    <cellStyle name="Normal 9 2 2 3 2 2 4" xfId="38067"/>
    <cellStyle name="Normal 9 2 2 3 2 3" xfId="9278"/>
    <cellStyle name="Normal 9 2 2 3 2 3 2" xfId="18991"/>
    <cellStyle name="Normal 9 2 2 3 2 3 3" xfId="28522"/>
    <cellStyle name="Normal 9 2 2 3 2 3 4" xfId="38068"/>
    <cellStyle name="Normal 9 2 2 3 2 4" xfId="18989"/>
    <cellStyle name="Normal 9 2 2 3 2 5" xfId="28520"/>
    <cellStyle name="Normal 9 2 2 3 2 6" xfId="38066"/>
    <cellStyle name="Normal 9 2 2 3 3" xfId="9279"/>
    <cellStyle name="Normal 9 2 2 3 3 2" xfId="9280"/>
    <cellStyle name="Normal 9 2 2 3 3 2 2" xfId="18993"/>
    <cellStyle name="Normal 9 2 2 3 3 2 3" xfId="28524"/>
    <cellStyle name="Normal 9 2 2 3 3 2 4" xfId="38070"/>
    <cellStyle name="Normal 9 2 2 3 3 3" xfId="9281"/>
    <cellStyle name="Normal 9 2 2 3 3 3 2" xfId="18994"/>
    <cellStyle name="Normal 9 2 2 3 3 3 3" xfId="28525"/>
    <cellStyle name="Normal 9 2 2 3 3 3 4" xfId="38071"/>
    <cellStyle name="Normal 9 2 2 3 3 4" xfId="18992"/>
    <cellStyle name="Normal 9 2 2 3 3 5" xfId="28523"/>
    <cellStyle name="Normal 9 2 2 3 3 6" xfId="38069"/>
    <cellStyle name="Normal 9 2 2 3 4" xfId="9282"/>
    <cellStyle name="Normal 9 2 2 3 4 2" xfId="9283"/>
    <cellStyle name="Normal 9 2 2 3 4 2 2" xfId="18996"/>
    <cellStyle name="Normal 9 2 2 3 4 2 3" xfId="28527"/>
    <cellStyle name="Normal 9 2 2 3 4 2 4" xfId="38073"/>
    <cellStyle name="Normal 9 2 2 3 4 3" xfId="18995"/>
    <cellStyle name="Normal 9 2 2 3 4 4" xfId="28526"/>
    <cellStyle name="Normal 9 2 2 3 4 5" xfId="38072"/>
    <cellStyle name="Normal 9 2 2 3 5" xfId="9284"/>
    <cellStyle name="Normal 9 2 2 3 5 2" xfId="9285"/>
    <cellStyle name="Normal 9 2 2 3 5 2 2" xfId="18998"/>
    <cellStyle name="Normal 9 2 2 3 5 2 3" xfId="28529"/>
    <cellStyle name="Normal 9 2 2 3 5 2 4" xfId="38075"/>
    <cellStyle name="Normal 9 2 2 3 5 3" xfId="18997"/>
    <cellStyle name="Normal 9 2 2 3 5 4" xfId="28528"/>
    <cellStyle name="Normal 9 2 2 3 5 5" xfId="38074"/>
    <cellStyle name="Normal 9 2 2 3 6" xfId="9286"/>
    <cellStyle name="Normal 9 2 2 3 6 2" xfId="18999"/>
    <cellStyle name="Normal 9 2 2 3 6 3" xfId="28530"/>
    <cellStyle name="Normal 9 2 2 3 6 4" xfId="38076"/>
    <cellStyle name="Normal 9 2 2 3 7" xfId="9287"/>
    <cellStyle name="Normal 9 2 2 3 7 2" xfId="19000"/>
    <cellStyle name="Normal 9 2 2 3 7 3" xfId="28531"/>
    <cellStyle name="Normal 9 2 2 3 7 4" xfId="38077"/>
    <cellStyle name="Normal 9 2 2 3 8" xfId="18988"/>
    <cellStyle name="Normal 9 2 2 3 9" xfId="28519"/>
    <cellStyle name="Normal 9 2 2 4" xfId="9288"/>
    <cellStyle name="Normal 9 2 2 4 10" xfId="38078"/>
    <cellStyle name="Normal 9 2 2 4 2" xfId="9289"/>
    <cellStyle name="Normal 9 2 2 4 2 2" xfId="9290"/>
    <cellStyle name="Normal 9 2 2 4 2 2 2" xfId="19003"/>
    <cellStyle name="Normal 9 2 2 4 2 2 3" xfId="28534"/>
    <cellStyle name="Normal 9 2 2 4 2 2 4" xfId="38080"/>
    <cellStyle name="Normal 9 2 2 4 2 3" xfId="9291"/>
    <cellStyle name="Normal 9 2 2 4 2 3 2" xfId="19004"/>
    <cellStyle name="Normal 9 2 2 4 2 3 3" xfId="28535"/>
    <cellStyle name="Normal 9 2 2 4 2 3 4" xfId="38081"/>
    <cellStyle name="Normal 9 2 2 4 2 4" xfId="19002"/>
    <cellStyle name="Normal 9 2 2 4 2 5" xfId="28533"/>
    <cellStyle name="Normal 9 2 2 4 2 6" xfId="38079"/>
    <cellStyle name="Normal 9 2 2 4 3" xfId="9292"/>
    <cellStyle name="Normal 9 2 2 4 3 2" xfId="9293"/>
    <cellStyle name="Normal 9 2 2 4 3 2 2" xfId="19006"/>
    <cellStyle name="Normal 9 2 2 4 3 2 3" xfId="28537"/>
    <cellStyle name="Normal 9 2 2 4 3 2 4" xfId="38083"/>
    <cellStyle name="Normal 9 2 2 4 3 3" xfId="19005"/>
    <cellStyle name="Normal 9 2 2 4 3 4" xfId="28536"/>
    <cellStyle name="Normal 9 2 2 4 3 5" xfId="38082"/>
    <cellStyle name="Normal 9 2 2 4 4" xfId="9294"/>
    <cellStyle name="Normal 9 2 2 4 4 2" xfId="9295"/>
    <cellStyle name="Normal 9 2 2 4 4 2 2" xfId="19008"/>
    <cellStyle name="Normal 9 2 2 4 4 2 3" xfId="28539"/>
    <cellStyle name="Normal 9 2 2 4 4 2 4" xfId="38085"/>
    <cellStyle name="Normal 9 2 2 4 4 3" xfId="19007"/>
    <cellStyle name="Normal 9 2 2 4 4 4" xfId="28538"/>
    <cellStyle name="Normal 9 2 2 4 4 5" xfId="38084"/>
    <cellStyle name="Normal 9 2 2 4 5" xfId="9296"/>
    <cellStyle name="Normal 9 2 2 4 5 2" xfId="9297"/>
    <cellStyle name="Normal 9 2 2 4 5 2 2" xfId="19010"/>
    <cellStyle name="Normal 9 2 2 4 5 2 3" xfId="28541"/>
    <cellStyle name="Normal 9 2 2 4 5 2 4" xfId="38087"/>
    <cellStyle name="Normal 9 2 2 4 5 3" xfId="19009"/>
    <cellStyle name="Normal 9 2 2 4 5 4" xfId="28540"/>
    <cellStyle name="Normal 9 2 2 4 5 5" xfId="38086"/>
    <cellStyle name="Normal 9 2 2 4 6" xfId="9298"/>
    <cellStyle name="Normal 9 2 2 4 6 2" xfId="19011"/>
    <cellStyle name="Normal 9 2 2 4 6 3" xfId="28542"/>
    <cellStyle name="Normal 9 2 2 4 6 4" xfId="38088"/>
    <cellStyle name="Normal 9 2 2 4 7" xfId="9299"/>
    <cellStyle name="Normal 9 2 2 4 7 2" xfId="19012"/>
    <cellStyle name="Normal 9 2 2 4 7 3" xfId="28543"/>
    <cellStyle name="Normal 9 2 2 4 7 4" xfId="38089"/>
    <cellStyle name="Normal 9 2 2 4 8" xfId="19001"/>
    <cellStyle name="Normal 9 2 2 4 9" xfId="28532"/>
    <cellStyle name="Normal 9 2 2 5" xfId="9300"/>
    <cellStyle name="Normal 9 2 2 5 2" xfId="9301"/>
    <cellStyle name="Normal 9 2 2 5 2 2" xfId="19014"/>
    <cellStyle name="Normal 9 2 2 5 2 3" xfId="28545"/>
    <cellStyle name="Normal 9 2 2 5 2 4" xfId="38091"/>
    <cellStyle name="Normal 9 2 2 5 3" xfId="9302"/>
    <cellStyle name="Normal 9 2 2 5 3 2" xfId="19015"/>
    <cellStyle name="Normal 9 2 2 5 3 3" xfId="28546"/>
    <cellStyle name="Normal 9 2 2 5 3 4" xfId="38092"/>
    <cellStyle name="Normal 9 2 2 5 4" xfId="19013"/>
    <cellStyle name="Normal 9 2 2 5 5" xfId="28544"/>
    <cellStyle name="Normal 9 2 2 5 6" xfId="38090"/>
    <cellStyle name="Normal 9 2 2 6" xfId="9303"/>
    <cellStyle name="Normal 9 2 2 6 2" xfId="9304"/>
    <cellStyle name="Normal 9 2 2 6 2 2" xfId="19017"/>
    <cellStyle name="Normal 9 2 2 6 2 3" xfId="28548"/>
    <cellStyle name="Normal 9 2 2 6 2 4" xfId="38094"/>
    <cellStyle name="Normal 9 2 2 6 3" xfId="9305"/>
    <cellStyle name="Normal 9 2 2 6 3 2" xfId="19018"/>
    <cellStyle name="Normal 9 2 2 6 3 3" xfId="28549"/>
    <cellStyle name="Normal 9 2 2 6 3 4" xfId="38095"/>
    <cellStyle name="Normal 9 2 2 6 4" xfId="19016"/>
    <cellStyle name="Normal 9 2 2 6 5" xfId="28547"/>
    <cellStyle name="Normal 9 2 2 6 6" xfId="38093"/>
    <cellStyle name="Normal 9 2 2 7" xfId="9306"/>
    <cellStyle name="Normal 9 2 2 7 2" xfId="9307"/>
    <cellStyle name="Normal 9 2 2 7 2 2" xfId="19020"/>
    <cellStyle name="Normal 9 2 2 7 2 3" xfId="28551"/>
    <cellStyle name="Normal 9 2 2 7 2 4" xfId="38097"/>
    <cellStyle name="Normal 9 2 2 7 3" xfId="9308"/>
    <cellStyle name="Normal 9 2 2 7 3 2" xfId="19021"/>
    <cellStyle name="Normal 9 2 2 7 3 3" xfId="28552"/>
    <cellStyle name="Normal 9 2 2 7 3 4" xfId="38098"/>
    <cellStyle name="Normal 9 2 2 7 4" xfId="19019"/>
    <cellStyle name="Normal 9 2 2 7 5" xfId="28550"/>
    <cellStyle name="Normal 9 2 2 7 6" xfId="38096"/>
    <cellStyle name="Normal 9 2 2 8" xfId="9309"/>
    <cellStyle name="Normal 9 2 2 8 2" xfId="9310"/>
    <cellStyle name="Normal 9 2 2 8 2 2" xfId="19023"/>
    <cellStyle name="Normal 9 2 2 8 2 3" xfId="28554"/>
    <cellStyle name="Normal 9 2 2 8 2 4" xfId="38100"/>
    <cellStyle name="Normal 9 2 2 8 3" xfId="19022"/>
    <cellStyle name="Normal 9 2 2 8 4" xfId="28553"/>
    <cellStyle name="Normal 9 2 2 8 5" xfId="38099"/>
    <cellStyle name="Normal 9 2 2 9" xfId="9311"/>
    <cellStyle name="Normal 9 2 2 9 2" xfId="19024"/>
    <cellStyle name="Normal 9 2 2 9 3" xfId="28555"/>
    <cellStyle name="Normal 9 2 2 9 4" xfId="38101"/>
    <cellStyle name="Normal 9 2 3" xfId="9312"/>
    <cellStyle name="Normal 9 2 3 10" xfId="9313"/>
    <cellStyle name="Normal 9 2 3 10 2" xfId="19026"/>
    <cellStyle name="Normal 9 2 3 10 3" xfId="28557"/>
    <cellStyle name="Normal 9 2 3 10 4" xfId="38103"/>
    <cellStyle name="Normal 9 2 3 11" xfId="19025"/>
    <cellStyle name="Normal 9 2 3 12" xfId="28556"/>
    <cellStyle name="Normal 9 2 3 13" xfId="38102"/>
    <cellStyle name="Normal 9 2 3 2" xfId="9314"/>
    <cellStyle name="Normal 9 2 3 2 10" xfId="28558"/>
    <cellStyle name="Normal 9 2 3 2 11" xfId="38104"/>
    <cellStyle name="Normal 9 2 3 2 2" xfId="9315"/>
    <cellStyle name="Normal 9 2 3 2 2 2" xfId="9316"/>
    <cellStyle name="Normal 9 2 3 2 2 2 2" xfId="19029"/>
    <cellStyle name="Normal 9 2 3 2 2 2 3" xfId="28560"/>
    <cellStyle name="Normal 9 2 3 2 2 2 4" xfId="38106"/>
    <cellStyle name="Normal 9 2 3 2 2 3" xfId="9317"/>
    <cellStyle name="Normal 9 2 3 2 2 3 2" xfId="19030"/>
    <cellStyle name="Normal 9 2 3 2 2 3 3" xfId="28561"/>
    <cellStyle name="Normal 9 2 3 2 2 3 4" xfId="38107"/>
    <cellStyle name="Normal 9 2 3 2 2 4" xfId="19028"/>
    <cellStyle name="Normal 9 2 3 2 2 5" xfId="28559"/>
    <cellStyle name="Normal 9 2 3 2 2 6" xfId="38105"/>
    <cellStyle name="Normal 9 2 3 2 3" xfId="9318"/>
    <cellStyle name="Normal 9 2 3 2 3 2" xfId="9319"/>
    <cellStyle name="Normal 9 2 3 2 3 2 2" xfId="19032"/>
    <cellStyle name="Normal 9 2 3 2 3 2 3" xfId="28563"/>
    <cellStyle name="Normal 9 2 3 2 3 2 4" xfId="38109"/>
    <cellStyle name="Normal 9 2 3 2 3 3" xfId="9320"/>
    <cellStyle name="Normal 9 2 3 2 3 3 2" xfId="19033"/>
    <cellStyle name="Normal 9 2 3 2 3 3 3" xfId="28564"/>
    <cellStyle name="Normal 9 2 3 2 3 3 4" xfId="38110"/>
    <cellStyle name="Normal 9 2 3 2 3 4" xfId="19031"/>
    <cellStyle name="Normal 9 2 3 2 3 5" xfId="28562"/>
    <cellStyle name="Normal 9 2 3 2 3 6" xfId="38108"/>
    <cellStyle name="Normal 9 2 3 2 4" xfId="9321"/>
    <cellStyle name="Normal 9 2 3 2 4 2" xfId="9322"/>
    <cellStyle name="Normal 9 2 3 2 4 2 2" xfId="19035"/>
    <cellStyle name="Normal 9 2 3 2 4 2 3" xfId="28566"/>
    <cellStyle name="Normal 9 2 3 2 4 2 4" xfId="38112"/>
    <cellStyle name="Normal 9 2 3 2 4 3" xfId="19034"/>
    <cellStyle name="Normal 9 2 3 2 4 4" xfId="28565"/>
    <cellStyle name="Normal 9 2 3 2 4 5" xfId="38111"/>
    <cellStyle name="Normal 9 2 3 2 5" xfId="9323"/>
    <cellStyle name="Normal 9 2 3 2 5 2" xfId="9324"/>
    <cellStyle name="Normal 9 2 3 2 5 2 2" xfId="19037"/>
    <cellStyle name="Normal 9 2 3 2 5 2 3" xfId="28568"/>
    <cellStyle name="Normal 9 2 3 2 5 2 4" xfId="38114"/>
    <cellStyle name="Normal 9 2 3 2 5 3" xfId="19036"/>
    <cellStyle name="Normal 9 2 3 2 5 4" xfId="28567"/>
    <cellStyle name="Normal 9 2 3 2 5 5" xfId="38113"/>
    <cellStyle name="Normal 9 2 3 2 6" xfId="9325"/>
    <cellStyle name="Normal 9 2 3 2 6 2" xfId="19038"/>
    <cellStyle name="Normal 9 2 3 2 6 3" xfId="28569"/>
    <cellStyle name="Normal 9 2 3 2 6 4" xfId="38115"/>
    <cellStyle name="Normal 9 2 3 2 7" xfId="9326"/>
    <cellStyle name="Normal 9 2 3 2 7 2" xfId="19039"/>
    <cellStyle name="Normal 9 2 3 2 7 3" xfId="28570"/>
    <cellStyle name="Normal 9 2 3 2 7 4" xfId="38116"/>
    <cellStyle name="Normal 9 2 3 2 8" xfId="9327"/>
    <cellStyle name="Normal 9 2 3 2 8 2" xfId="19040"/>
    <cellStyle name="Normal 9 2 3 2 8 3" xfId="28571"/>
    <cellStyle name="Normal 9 2 3 2 8 4" xfId="38117"/>
    <cellStyle name="Normal 9 2 3 2 9" xfId="19027"/>
    <cellStyle name="Normal 9 2 3 3" xfId="9328"/>
    <cellStyle name="Normal 9 2 3 3 10" xfId="38118"/>
    <cellStyle name="Normal 9 2 3 3 2" xfId="9329"/>
    <cellStyle name="Normal 9 2 3 3 2 2" xfId="9330"/>
    <cellStyle name="Normal 9 2 3 3 2 2 2" xfId="19043"/>
    <cellStyle name="Normal 9 2 3 3 2 2 3" xfId="28574"/>
    <cellStyle name="Normal 9 2 3 3 2 2 4" xfId="38120"/>
    <cellStyle name="Normal 9 2 3 3 2 3" xfId="9331"/>
    <cellStyle name="Normal 9 2 3 3 2 3 2" xfId="19044"/>
    <cellStyle name="Normal 9 2 3 3 2 3 3" xfId="28575"/>
    <cellStyle name="Normal 9 2 3 3 2 3 4" xfId="38121"/>
    <cellStyle name="Normal 9 2 3 3 2 4" xfId="19042"/>
    <cellStyle name="Normal 9 2 3 3 2 5" xfId="28573"/>
    <cellStyle name="Normal 9 2 3 3 2 6" xfId="38119"/>
    <cellStyle name="Normal 9 2 3 3 3" xfId="9332"/>
    <cellStyle name="Normal 9 2 3 3 3 2" xfId="9333"/>
    <cellStyle name="Normal 9 2 3 3 3 2 2" xfId="19046"/>
    <cellStyle name="Normal 9 2 3 3 3 2 3" xfId="28577"/>
    <cellStyle name="Normal 9 2 3 3 3 2 4" xfId="38123"/>
    <cellStyle name="Normal 9 2 3 3 3 3" xfId="9334"/>
    <cellStyle name="Normal 9 2 3 3 3 3 2" xfId="19047"/>
    <cellStyle name="Normal 9 2 3 3 3 3 3" xfId="28578"/>
    <cellStyle name="Normal 9 2 3 3 3 3 4" xfId="38124"/>
    <cellStyle name="Normal 9 2 3 3 3 4" xfId="19045"/>
    <cellStyle name="Normal 9 2 3 3 3 5" xfId="28576"/>
    <cellStyle name="Normal 9 2 3 3 3 6" xfId="38122"/>
    <cellStyle name="Normal 9 2 3 3 4" xfId="9335"/>
    <cellStyle name="Normal 9 2 3 3 4 2" xfId="9336"/>
    <cellStyle name="Normal 9 2 3 3 4 2 2" xfId="19049"/>
    <cellStyle name="Normal 9 2 3 3 4 2 3" xfId="28580"/>
    <cellStyle name="Normal 9 2 3 3 4 2 4" xfId="38126"/>
    <cellStyle name="Normal 9 2 3 3 4 3" xfId="19048"/>
    <cellStyle name="Normal 9 2 3 3 4 4" xfId="28579"/>
    <cellStyle name="Normal 9 2 3 3 4 5" xfId="38125"/>
    <cellStyle name="Normal 9 2 3 3 5" xfId="9337"/>
    <cellStyle name="Normal 9 2 3 3 5 2" xfId="9338"/>
    <cellStyle name="Normal 9 2 3 3 5 2 2" xfId="19051"/>
    <cellStyle name="Normal 9 2 3 3 5 2 3" xfId="28582"/>
    <cellStyle name="Normal 9 2 3 3 5 2 4" xfId="38128"/>
    <cellStyle name="Normal 9 2 3 3 5 3" xfId="19050"/>
    <cellStyle name="Normal 9 2 3 3 5 4" xfId="28581"/>
    <cellStyle name="Normal 9 2 3 3 5 5" xfId="38127"/>
    <cellStyle name="Normal 9 2 3 3 6" xfId="9339"/>
    <cellStyle name="Normal 9 2 3 3 6 2" xfId="19052"/>
    <cellStyle name="Normal 9 2 3 3 6 3" xfId="28583"/>
    <cellStyle name="Normal 9 2 3 3 6 4" xfId="38129"/>
    <cellStyle name="Normal 9 2 3 3 7" xfId="9340"/>
    <cellStyle name="Normal 9 2 3 3 7 2" xfId="19053"/>
    <cellStyle name="Normal 9 2 3 3 7 3" xfId="28584"/>
    <cellStyle name="Normal 9 2 3 3 7 4" xfId="38130"/>
    <cellStyle name="Normal 9 2 3 3 8" xfId="19041"/>
    <cellStyle name="Normal 9 2 3 3 9" xfId="28572"/>
    <cellStyle name="Normal 9 2 3 4" xfId="9341"/>
    <cellStyle name="Normal 9 2 3 5" xfId="9342"/>
    <cellStyle name="Normal 9 2 3 5 2" xfId="9343"/>
    <cellStyle name="Normal 9 2 3 5 2 2" xfId="19055"/>
    <cellStyle name="Normal 9 2 3 5 2 3" xfId="28586"/>
    <cellStyle name="Normal 9 2 3 5 2 4" xfId="38132"/>
    <cellStyle name="Normal 9 2 3 5 3" xfId="9344"/>
    <cellStyle name="Normal 9 2 3 5 3 2" xfId="19056"/>
    <cellStyle name="Normal 9 2 3 5 3 3" xfId="28587"/>
    <cellStyle name="Normal 9 2 3 5 3 4" xfId="38133"/>
    <cellStyle name="Normal 9 2 3 5 4" xfId="19054"/>
    <cellStyle name="Normal 9 2 3 5 5" xfId="28585"/>
    <cellStyle name="Normal 9 2 3 5 6" xfId="38131"/>
    <cellStyle name="Normal 9 2 3 6" xfId="9345"/>
    <cellStyle name="Normal 9 2 3 6 2" xfId="9346"/>
    <cellStyle name="Normal 9 2 3 6 2 2" xfId="19058"/>
    <cellStyle name="Normal 9 2 3 6 2 3" xfId="28589"/>
    <cellStyle name="Normal 9 2 3 6 2 4" xfId="38135"/>
    <cellStyle name="Normal 9 2 3 6 3" xfId="9347"/>
    <cellStyle name="Normal 9 2 3 6 3 2" xfId="19059"/>
    <cellStyle name="Normal 9 2 3 6 3 3" xfId="28590"/>
    <cellStyle name="Normal 9 2 3 6 3 4" xfId="38136"/>
    <cellStyle name="Normal 9 2 3 6 4" xfId="19057"/>
    <cellStyle name="Normal 9 2 3 6 5" xfId="28588"/>
    <cellStyle name="Normal 9 2 3 6 6" xfId="38134"/>
    <cellStyle name="Normal 9 2 3 7" xfId="9348"/>
    <cellStyle name="Normal 9 2 3 7 2" xfId="9349"/>
    <cellStyle name="Normal 9 2 3 7 2 2" xfId="19061"/>
    <cellStyle name="Normal 9 2 3 7 2 3" xfId="28592"/>
    <cellStyle name="Normal 9 2 3 7 2 4" xfId="38138"/>
    <cellStyle name="Normal 9 2 3 7 3" xfId="9350"/>
    <cellStyle name="Normal 9 2 3 7 3 2" xfId="19062"/>
    <cellStyle name="Normal 9 2 3 7 3 3" xfId="28593"/>
    <cellStyle name="Normal 9 2 3 7 3 4" xfId="38139"/>
    <cellStyle name="Normal 9 2 3 7 4" xfId="19060"/>
    <cellStyle name="Normal 9 2 3 7 5" xfId="28591"/>
    <cellStyle name="Normal 9 2 3 7 6" xfId="38137"/>
    <cellStyle name="Normal 9 2 3 8" xfId="9351"/>
    <cellStyle name="Normal 9 2 3 8 2" xfId="9352"/>
    <cellStyle name="Normal 9 2 3 8 2 2" xfId="19064"/>
    <cellStyle name="Normal 9 2 3 8 2 3" xfId="28595"/>
    <cellStyle name="Normal 9 2 3 8 2 4" xfId="38141"/>
    <cellStyle name="Normal 9 2 3 8 3" xfId="19063"/>
    <cellStyle name="Normal 9 2 3 8 4" xfId="28594"/>
    <cellStyle name="Normal 9 2 3 8 5" xfId="38140"/>
    <cellStyle name="Normal 9 2 3 9" xfId="9353"/>
    <cellStyle name="Normal 9 2 3 9 2" xfId="19065"/>
    <cellStyle name="Normal 9 2 3 9 3" xfId="28596"/>
    <cellStyle name="Normal 9 2 3 9 4" xfId="38142"/>
    <cellStyle name="Normal 9 2 4" xfId="9354"/>
    <cellStyle name="Normal 9 2 4 10" xfId="19066"/>
    <cellStyle name="Normal 9 2 4 11" xfId="28597"/>
    <cellStyle name="Normal 9 2 4 12" xfId="38143"/>
    <cellStyle name="Normal 9 2 4 2" xfId="9355"/>
    <cellStyle name="Normal 9 2 4 2 2" xfId="9356"/>
    <cellStyle name="Normal 9 2 4 2 2 2" xfId="19068"/>
    <cellStyle name="Normal 9 2 4 2 2 3" xfId="28599"/>
    <cellStyle name="Normal 9 2 4 2 2 4" xfId="38145"/>
    <cellStyle name="Normal 9 2 4 2 3" xfId="9357"/>
    <cellStyle name="Normal 9 2 4 2 3 2" xfId="19069"/>
    <cellStyle name="Normal 9 2 4 2 3 3" xfId="28600"/>
    <cellStyle name="Normal 9 2 4 2 3 4" xfId="38146"/>
    <cellStyle name="Normal 9 2 4 2 4" xfId="19067"/>
    <cellStyle name="Normal 9 2 4 2 5" xfId="28598"/>
    <cellStyle name="Normal 9 2 4 2 6" xfId="38144"/>
    <cellStyle name="Normal 9 2 4 3" xfId="9358"/>
    <cellStyle name="Normal 9 2 4 3 2" xfId="9359"/>
    <cellStyle name="Normal 9 2 4 3 2 2" xfId="19071"/>
    <cellStyle name="Normal 9 2 4 3 2 3" xfId="28602"/>
    <cellStyle name="Normal 9 2 4 3 2 4" xfId="38148"/>
    <cellStyle name="Normal 9 2 4 3 3" xfId="9360"/>
    <cellStyle name="Normal 9 2 4 3 3 2" xfId="19072"/>
    <cellStyle name="Normal 9 2 4 3 3 3" xfId="28603"/>
    <cellStyle name="Normal 9 2 4 3 3 4" xfId="38149"/>
    <cellStyle name="Normal 9 2 4 3 4" xfId="19070"/>
    <cellStyle name="Normal 9 2 4 3 5" xfId="28601"/>
    <cellStyle name="Normal 9 2 4 3 6" xfId="38147"/>
    <cellStyle name="Normal 9 2 4 4" xfId="9361"/>
    <cellStyle name="Normal 9 2 4 4 2" xfId="9362"/>
    <cellStyle name="Normal 9 2 4 4 2 2" xfId="19074"/>
    <cellStyle name="Normal 9 2 4 4 2 3" xfId="28605"/>
    <cellStyle name="Normal 9 2 4 4 2 4" xfId="38151"/>
    <cellStyle name="Normal 9 2 4 4 3" xfId="19073"/>
    <cellStyle name="Normal 9 2 4 4 4" xfId="28604"/>
    <cellStyle name="Normal 9 2 4 4 5" xfId="38150"/>
    <cellStyle name="Normal 9 2 4 5" xfId="9363"/>
    <cellStyle name="Normal 9 2 4 5 2" xfId="9364"/>
    <cellStyle name="Normal 9 2 4 5 2 2" xfId="19076"/>
    <cellStyle name="Normal 9 2 4 5 2 3" xfId="28607"/>
    <cellStyle name="Normal 9 2 4 5 2 4" xfId="38153"/>
    <cellStyle name="Normal 9 2 4 5 3" xfId="19075"/>
    <cellStyle name="Normal 9 2 4 5 4" xfId="28606"/>
    <cellStyle name="Normal 9 2 4 5 5" xfId="38152"/>
    <cellStyle name="Normal 9 2 4 6" xfId="9365"/>
    <cellStyle name="Normal 9 2 4 6 2" xfId="19077"/>
    <cellStyle name="Normal 9 2 4 6 3" xfId="28608"/>
    <cellStyle name="Normal 9 2 4 6 4" xfId="38154"/>
    <cellStyle name="Normal 9 2 4 7" xfId="9366"/>
    <cellStyle name="Normal 9 2 4 7 2" xfId="19078"/>
    <cellStyle name="Normal 9 2 4 7 3" xfId="28609"/>
    <cellStyle name="Normal 9 2 4 7 4" xfId="38155"/>
    <cellStyle name="Normal 9 2 4 8" xfId="9367"/>
    <cellStyle name="Normal 9 2 4 9" xfId="9368"/>
    <cellStyle name="Normal 9 2 4 9 2" xfId="19079"/>
    <cellStyle name="Normal 9 2 4 9 3" xfId="28610"/>
    <cellStyle name="Normal 9 2 4 9 4" xfId="38156"/>
    <cellStyle name="Normal 9 2 5" xfId="9369"/>
    <cellStyle name="Normal 9 2 5 2" xfId="9370"/>
    <cellStyle name="Normal 9 2 5 2 10" xfId="38157"/>
    <cellStyle name="Normal 9 2 5 2 2" xfId="9371"/>
    <cellStyle name="Normal 9 2 5 2 2 2" xfId="9372"/>
    <cellStyle name="Normal 9 2 5 2 2 2 2" xfId="19082"/>
    <cellStyle name="Normal 9 2 5 2 2 2 3" xfId="28613"/>
    <cellStyle name="Normal 9 2 5 2 2 2 4" xfId="38159"/>
    <cellStyle name="Normal 9 2 5 2 2 3" xfId="9373"/>
    <cellStyle name="Normal 9 2 5 2 2 3 2" xfId="19083"/>
    <cellStyle name="Normal 9 2 5 2 2 3 3" xfId="28614"/>
    <cellStyle name="Normal 9 2 5 2 2 3 4" xfId="38160"/>
    <cellStyle name="Normal 9 2 5 2 2 4" xfId="19081"/>
    <cellStyle name="Normal 9 2 5 2 2 5" xfId="28612"/>
    <cellStyle name="Normal 9 2 5 2 2 6" xfId="38158"/>
    <cellStyle name="Normal 9 2 5 2 3" xfId="9374"/>
    <cellStyle name="Normal 9 2 5 2 3 2" xfId="9375"/>
    <cellStyle name="Normal 9 2 5 2 3 2 2" xfId="19085"/>
    <cellStyle name="Normal 9 2 5 2 3 2 3" xfId="28616"/>
    <cellStyle name="Normal 9 2 5 2 3 2 4" xfId="38162"/>
    <cellStyle name="Normal 9 2 5 2 3 3" xfId="9376"/>
    <cellStyle name="Normal 9 2 5 2 3 3 2" xfId="19086"/>
    <cellStyle name="Normal 9 2 5 2 3 3 3" xfId="28617"/>
    <cellStyle name="Normal 9 2 5 2 3 3 4" xfId="38163"/>
    <cellStyle name="Normal 9 2 5 2 3 4" xfId="19084"/>
    <cellStyle name="Normal 9 2 5 2 3 5" xfId="28615"/>
    <cellStyle name="Normal 9 2 5 2 3 6" xfId="38161"/>
    <cellStyle name="Normal 9 2 5 2 4" xfId="9377"/>
    <cellStyle name="Normal 9 2 5 2 4 2" xfId="9378"/>
    <cellStyle name="Normal 9 2 5 2 4 2 2" xfId="19088"/>
    <cellStyle name="Normal 9 2 5 2 4 2 3" xfId="28619"/>
    <cellStyle name="Normal 9 2 5 2 4 2 4" xfId="38165"/>
    <cellStyle name="Normal 9 2 5 2 4 3" xfId="19087"/>
    <cellStyle name="Normal 9 2 5 2 4 4" xfId="28618"/>
    <cellStyle name="Normal 9 2 5 2 4 5" xfId="38164"/>
    <cellStyle name="Normal 9 2 5 2 5" xfId="9379"/>
    <cellStyle name="Normal 9 2 5 2 5 2" xfId="9380"/>
    <cellStyle name="Normal 9 2 5 2 5 2 2" xfId="19090"/>
    <cellStyle name="Normal 9 2 5 2 5 2 3" xfId="28621"/>
    <cellStyle name="Normal 9 2 5 2 5 2 4" xfId="38167"/>
    <cellStyle name="Normal 9 2 5 2 5 3" xfId="19089"/>
    <cellStyle name="Normal 9 2 5 2 5 4" xfId="28620"/>
    <cellStyle name="Normal 9 2 5 2 5 5" xfId="38166"/>
    <cellStyle name="Normal 9 2 5 2 6" xfId="9381"/>
    <cellStyle name="Normal 9 2 5 2 6 2" xfId="19091"/>
    <cellStyle name="Normal 9 2 5 2 6 3" xfId="28622"/>
    <cellStyle name="Normal 9 2 5 2 6 4" xfId="38168"/>
    <cellStyle name="Normal 9 2 5 2 7" xfId="9382"/>
    <cellStyle name="Normal 9 2 5 2 7 2" xfId="19092"/>
    <cellStyle name="Normal 9 2 5 2 7 3" xfId="28623"/>
    <cellStyle name="Normal 9 2 5 2 7 4" xfId="38169"/>
    <cellStyle name="Normal 9 2 5 2 8" xfId="19080"/>
    <cellStyle name="Normal 9 2 5 2 9" xfId="28611"/>
    <cellStyle name="Normal 9 2 6" xfId="9383"/>
    <cellStyle name="Normal 9 2 6 10" xfId="38170"/>
    <cellStyle name="Normal 9 2 6 2" xfId="9384"/>
    <cellStyle name="Normal 9 2 6 2 2" xfId="9385"/>
    <cellStyle name="Normal 9 2 6 2 2 2" xfId="19095"/>
    <cellStyle name="Normal 9 2 6 2 2 3" xfId="28626"/>
    <cellStyle name="Normal 9 2 6 2 2 4" xfId="38172"/>
    <cellStyle name="Normal 9 2 6 2 3" xfId="9386"/>
    <cellStyle name="Normal 9 2 6 2 3 2" xfId="19096"/>
    <cellStyle name="Normal 9 2 6 2 3 3" xfId="28627"/>
    <cellStyle name="Normal 9 2 6 2 3 4" xfId="38173"/>
    <cellStyle name="Normal 9 2 6 2 4" xfId="19094"/>
    <cellStyle name="Normal 9 2 6 2 5" xfId="28625"/>
    <cellStyle name="Normal 9 2 6 2 6" xfId="38171"/>
    <cellStyle name="Normal 9 2 6 3" xfId="9387"/>
    <cellStyle name="Normal 9 2 6 3 2" xfId="9388"/>
    <cellStyle name="Normal 9 2 6 3 2 2" xfId="19098"/>
    <cellStyle name="Normal 9 2 6 3 2 3" xfId="28629"/>
    <cellStyle name="Normal 9 2 6 3 2 4" xfId="38175"/>
    <cellStyle name="Normal 9 2 6 3 3" xfId="19097"/>
    <cellStyle name="Normal 9 2 6 3 4" xfId="28628"/>
    <cellStyle name="Normal 9 2 6 3 5" xfId="38174"/>
    <cellStyle name="Normal 9 2 6 4" xfId="9389"/>
    <cellStyle name="Normal 9 2 6 4 2" xfId="9390"/>
    <cellStyle name="Normal 9 2 6 4 2 2" xfId="19100"/>
    <cellStyle name="Normal 9 2 6 4 2 3" xfId="28631"/>
    <cellStyle name="Normal 9 2 6 4 2 4" xfId="38177"/>
    <cellStyle name="Normal 9 2 6 4 3" xfId="19099"/>
    <cellStyle name="Normal 9 2 6 4 4" xfId="28630"/>
    <cellStyle name="Normal 9 2 6 4 5" xfId="38176"/>
    <cellStyle name="Normal 9 2 6 5" xfId="9391"/>
    <cellStyle name="Normal 9 2 6 5 2" xfId="9392"/>
    <cellStyle name="Normal 9 2 6 5 2 2" xfId="19102"/>
    <cellStyle name="Normal 9 2 6 5 2 3" xfId="28633"/>
    <cellStyle name="Normal 9 2 6 5 2 4" xfId="38179"/>
    <cellStyle name="Normal 9 2 6 5 3" xfId="19101"/>
    <cellStyle name="Normal 9 2 6 5 4" xfId="28632"/>
    <cellStyle name="Normal 9 2 6 5 5" xfId="38178"/>
    <cellStyle name="Normal 9 2 6 6" xfId="9393"/>
    <cellStyle name="Normal 9 2 6 6 2" xfId="19103"/>
    <cellStyle name="Normal 9 2 6 6 3" xfId="28634"/>
    <cellStyle name="Normal 9 2 6 6 4" xfId="38180"/>
    <cellStyle name="Normal 9 2 6 7" xfId="9394"/>
    <cellStyle name="Normal 9 2 6 7 2" xfId="19104"/>
    <cellStyle name="Normal 9 2 6 7 3" xfId="28635"/>
    <cellStyle name="Normal 9 2 6 7 4" xfId="38181"/>
    <cellStyle name="Normal 9 2 6 8" xfId="19093"/>
    <cellStyle name="Normal 9 2 6 9" xfId="28624"/>
    <cellStyle name="Normal 9 2 7" xfId="9395"/>
    <cellStyle name="Normal 9 2 7 10" xfId="38182"/>
    <cellStyle name="Normal 9 2 7 2" xfId="9396"/>
    <cellStyle name="Normal 9 2 7 2 2" xfId="9397"/>
    <cellStyle name="Normal 9 2 7 2 2 2" xfId="19107"/>
    <cellStyle name="Normal 9 2 7 2 2 3" xfId="28638"/>
    <cellStyle name="Normal 9 2 7 2 2 4" xfId="38184"/>
    <cellStyle name="Normal 9 2 7 2 3" xfId="9398"/>
    <cellStyle name="Normal 9 2 7 2 3 2" xfId="19108"/>
    <cellStyle name="Normal 9 2 7 2 3 3" xfId="28639"/>
    <cellStyle name="Normal 9 2 7 2 3 4" xfId="38185"/>
    <cellStyle name="Normal 9 2 7 2 4" xfId="19106"/>
    <cellStyle name="Normal 9 2 7 2 5" xfId="28637"/>
    <cellStyle name="Normal 9 2 7 2 6" xfId="38183"/>
    <cellStyle name="Normal 9 2 7 3" xfId="9399"/>
    <cellStyle name="Normal 9 2 7 3 2" xfId="9400"/>
    <cellStyle name="Normal 9 2 7 3 2 2" xfId="19110"/>
    <cellStyle name="Normal 9 2 7 3 2 3" xfId="28641"/>
    <cellStyle name="Normal 9 2 7 3 2 4" xfId="38187"/>
    <cellStyle name="Normal 9 2 7 3 3" xfId="19109"/>
    <cellStyle name="Normal 9 2 7 3 4" xfId="28640"/>
    <cellStyle name="Normal 9 2 7 3 5" xfId="38186"/>
    <cellStyle name="Normal 9 2 7 4" xfId="9401"/>
    <cellStyle name="Normal 9 2 7 4 2" xfId="9402"/>
    <cellStyle name="Normal 9 2 7 4 2 2" xfId="19112"/>
    <cellStyle name="Normal 9 2 7 4 2 3" xfId="28643"/>
    <cellStyle name="Normal 9 2 7 4 2 4" xfId="38189"/>
    <cellStyle name="Normal 9 2 7 4 3" xfId="19111"/>
    <cellStyle name="Normal 9 2 7 4 4" xfId="28642"/>
    <cellStyle name="Normal 9 2 7 4 5" xfId="38188"/>
    <cellStyle name="Normal 9 2 7 5" xfId="9403"/>
    <cellStyle name="Normal 9 2 7 5 2" xfId="9404"/>
    <cellStyle name="Normal 9 2 7 5 2 2" xfId="19114"/>
    <cellStyle name="Normal 9 2 7 5 2 3" xfId="28645"/>
    <cellStyle name="Normal 9 2 7 5 2 4" xfId="38191"/>
    <cellStyle name="Normal 9 2 7 5 3" xfId="19113"/>
    <cellStyle name="Normal 9 2 7 5 4" xfId="28644"/>
    <cellStyle name="Normal 9 2 7 5 5" xfId="38190"/>
    <cellStyle name="Normal 9 2 7 6" xfId="9405"/>
    <cellStyle name="Normal 9 2 7 6 2" xfId="19115"/>
    <cellStyle name="Normal 9 2 7 6 3" xfId="28646"/>
    <cellStyle name="Normal 9 2 7 6 4" xfId="38192"/>
    <cellStyle name="Normal 9 2 7 7" xfId="9406"/>
    <cellStyle name="Normal 9 2 7 7 2" xfId="19116"/>
    <cellStyle name="Normal 9 2 7 7 3" xfId="28647"/>
    <cellStyle name="Normal 9 2 7 7 4" xfId="38193"/>
    <cellStyle name="Normal 9 2 7 8" xfId="19105"/>
    <cellStyle name="Normal 9 2 7 9" xfId="28636"/>
    <cellStyle name="Normal 9 2 8" xfId="9407"/>
    <cellStyle name="Normal 9 2 8 2" xfId="9408"/>
    <cellStyle name="Normal 9 2 8 2 2" xfId="19118"/>
    <cellStyle name="Normal 9 2 8 2 3" xfId="28649"/>
    <cellStyle name="Normal 9 2 8 2 4" xfId="38195"/>
    <cellStyle name="Normal 9 2 8 3" xfId="9409"/>
    <cellStyle name="Normal 9 2 8 3 2" xfId="19119"/>
    <cellStyle name="Normal 9 2 8 3 3" xfId="28650"/>
    <cellStyle name="Normal 9 2 8 3 4" xfId="38196"/>
    <cellStyle name="Normal 9 2 8 4" xfId="19117"/>
    <cellStyle name="Normal 9 2 8 5" xfId="28648"/>
    <cellStyle name="Normal 9 2 8 6" xfId="38194"/>
    <cellStyle name="Normal 9 2 9" xfId="9410"/>
    <cellStyle name="Normal 9 2 9 2" xfId="9411"/>
    <cellStyle name="Normal 9 2 9 2 2" xfId="19121"/>
    <cellStyle name="Normal 9 2 9 2 3" xfId="28652"/>
    <cellStyle name="Normal 9 2 9 2 4" xfId="38198"/>
    <cellStyle name="Normal 9 2 9 3" xfId="9412"/>
    <cellStyle name="Normal 9 2 9 3 2" xfId="19122"/>
    <cellStyle name="Normal 9 2 9 3 3" xfId="28653"/>
    <cellStyle name="Normal 9 2 9 3 4" xfId="38199"/>
    <cellStyle name="Normal 9 2 9 4" xfId="19120"/>
    <cellStyle name="Normal 9 2 9 5" xfId="28651"/>
    <cellStyle name="Normal 9 2 9 6" xfId="38197"/>
    <cellStyle name="Normal 9 3" xfId="9413"/>
    <cellStyle name="Normal 9 3 10" xfId="9414"/>
    <cellStyle name="Normal 9 3 10 2" xfId="9415"/>
    <cellStyle name="Normal 9 3 10 2 2" xfId="19125"/>
    <cellStyle name="Normal 9 3 10 2 3" xfId="28656"/>
    <cellStyle name="Normal 9 3 10 2 4" xfId="38202"/>
    <cellStyle name="Normal 9 3 10 3" xfId="9416"/>
    <cellStyle name="Normal 9 3 10 3 2" xfId="19126"/>
    <cellStyle name="Normal 9 3 10 3 3" xfId="28657"/>
    <cellStyle name="Normal 9 3 10 3 4" xfId="38203"/>
    <cellStyle name="Normal 9 3 10 4" xfId="19124"/>
    <cellStyle name="Normal 9 3 10 5" xfId="28655"/>
    <cellStyle name="Normal 9 3 10 6" xfId="38201"/>
    <cellStyle name="Normal 9 3 11" xfId="9417"/>
    <cellStyle name="Normal 9 3 11 2" xfId="9418"/>
    <cellStyle name="Normal 9 3 11 2 2" xfId="19128"/>
    <cellStyle name="Normal 9 3 11 2 3" xfId="28659"/>
    <cellStyle name="Normal 9 3 11 2 4" xfId="38205"/>
    <cellStyle name="Normal 9 3 11 3" xfId="19127"/>
    <cellStyle name="Normal 9 3 11 4" xfId="28658"/>
    <cellStyle name="Normal 9 3 11 5" xfId="38204"/>
    <cellStyle name="Normal 9 3 12" xfId="9419"/>
    <cellStyle name="Normal 9 3 12 2" xfId="19129"/>
    <cellStyle name="Normal 9 3 12 3" xfId="28660"/>
    <cellStyle name="Normal 9 3 12 4" xfId="38206"/>
    <cellStyle name="Normal 9 3 13" xfId="9420"/>
    <cellStyle name="Normal 9 3 13 2" xfId="19130"/>
    <cellStyle name="Normal 9 3 13 3" xfId="28661"/>
    <cellStyle name="Normal 9 3 13 4" xfId="38207"/>
    <cellStyle name="Normal 9 3 14" xfId="9421"/>
    <cellStyle name="Normal 9 3 14 2" xfId="19131"/>
    <cellStyle name="Normal 9 3 14 3" xfId="28662"/>
    <cellStyle name="Normal 9 3 14 4" xfId="38208"/>
    <cellStyle name="Normal 9 3 15" xfId="9422"/>
    <cellStyle name="Normal 9 3 15 2" xfId="19132"/>
    <cellStyle name="Normal 9 3 15 3" xfId="28663"/>
    <cellStyle name="Normal 9 3 15 4" xfId="38209"/>
    <cellStyle name="Normal 9 3 16" xfId="19123"/>
    <cellStyle name="Normal 9 3 17" xfId="28654"/>
    <cellStyle name="Normal 9 3 18" xfId="38200"/>
    <cellStyle name="Normal 9 3 2" xfId="9423"/>
    <cellStyle name="Normal 9 3 2 10" xfId="9424"/>
    <cellStyle name="Normal 9 3 2 10 2" xfId="19134"/>
    <cellStyle name="Normal 9 3 2 10 3" xfId="28665"/>
    <cellStyle name="Normal 9 3 2 10 4" xfId="38211"/>
    <cellStyle name="Normal 9 3 2 11" xfId="9425"/>
    <cellStyle name="Normal 9 3 2 11 2" xfId="19135"/>
    <cellStyle name="Normal 9 3 2 11 3" xfId="28666"/>
    <cellStyle name="Normal 9 3 2 11 4" xfId="38212"/>
    <cellStyle name="Normal 9 3 2 12" xfId="9426"/>
    <cellStyle name="Normal 9 3 2 12 2" xfId="19136"/>
    <cellStyle name="Normal 9 3 2 12 3" xfId="28667"/>
    <cellStyle name="Normal 9 3 2 12 4" xfId="38213"/>
    <cellStyle name="Normal 9 3 2 13" xfId="19133"/>
    <cellStyle name="Normal 9 3 2 14" xfId="28664"/>
    <cellStyle name="Normal 9 3 2 15" xfId="38210"/>
    <cellStyle name="Normal 9 3 2 2" xfId="9427"/>
    <cellStyle name="Normal 9 3 2 2 10" xfId="28668"/>
    <cellStyle name="Normal 9 3 2 2 11" xfId="38214"/>
    <cellStyle name="Normal 9 3 2 2 2" xfId="9428"/>
    <cellStyle name="Normal 9 3 2 2 2 2" xfId="9429"/>
    <cellStyle name="Normal 9 3 2 2 2 2 2" xfId="19139"/>
    <cellStyle name="Normal 9 3 2 2 2 2 3" xfId="28670"/>
    <cellStyle name="Normal 9 3 2 2 2 2 4" xfId="38216"/>
    <cellStyle name="Normal 9 3 2 2 2 3" xfId="9430"/>
    <cellStyle name="Normal 9 3 2 2 2 3 2" xfId="19140"/>
    <cellStyle name="Normal 9 3 2 2 2 3 3" xfId="28671"/>
    <cellStyle name="Normal 9 3 2 2 2 3 4" xfId="38217"/>
    <cellStyle name="Normal 9 3 2 2 2 4" xfId="19138"/>
    <cellStyle name="Normal 9 3 2 2 2 5" xfId="28669"/>
    <cellStyle name="Normal 9 3 2 2 2 6" xfId="38215"/>
    <cellStyle name="Normal 9 3 2 2 3" xfId="9431"/>
    <cellStyle name="Normal 9 3 2 2 3 2" xfId="9432"/>
    <cellStyle name="Normal 9 3 2 2 3 2 2" xfId="19142"/>
    <cellStyle name="Normal 9 3 2 2 3 2 3" xfId="28673"/>
    <cellStyle name="Normal 9 3 2 2 3 2 4" xfId="38219"/>
    <cellStyle name="Normal 9 3 2 2 3 3" xfId="9433"/>
    <cellStyle name="Normal 9 3 2 2 3 3 2" xfId="19143"/>
    <cellStyle name="Normal 9 3 2 2 3 3 3" xfId="28674"/>
    <cellStyle name="Normal 9 3 2 2 3 3 4" xfId="38220"/>
    <cellStyle name="Normal 9 3 2 2 3 4" xfId="19141"/>
    <cellStyle name="Normal 9 3 2 2 3 5" xfId="28672"/>
    <cellStyle name="Normal 9 3 2 2 3 6" xfId="38218"/>
    <cellStyle name="Normal 9 3 2 2 4" xfId="9434"/>
    <cellStyle name="Normal 9 3 2 2 4 2" xfId="9435"/>
    <cellStyle name="Normal 9 3 2 2 4 2 2" xfId="19145"/>
    <cellStyle name="Normal 9 3 2 2 4 2 3" xfId="28676"/>
    <cellStyle name="Normal 9 3 2 2 4 2 4" xfId="38222"/>
    <cellStyle name="Normal 9 3 2 2 4 3" xfId="19144"/>
    <cellStyle name="Normal 9 3 2 2 4 4" xfId="28675"/>
    <cellStyle name="Normal 9 3 2 2 4 5" xfId="38221"/>
    <cellStyle name="Normal 9 3 2 2 5" xfId="9436"/>
    <cellStyle name="Normal 9 3 2 2 5 2" xfId="9437"/>
    <cellStyle name="Normal 9 3 2 2 5 2 2" xfId="19147"/>
    <cellStyle name="Normal 9 3 2 2 5 2 3" xfId="28678"/>
    <cellStyle name="Normal 9 3 2 2 5 2 4" xfId="38224"/>
    <cellStyle name="Normal 9 3 2 2 5 3" xfId="19146"/>
    <cellStyle name="Normal 9 3 2 2 5 4" xfId="28677"/>
    <cellStyle name="Normal 9 3 2 2 5 5" xfId="38223"/>
    <cellStyle name="Normal 9 3 2 2 6" xfId="9438"/>
    <cellStyle name="Normal 9 3 2 2 6 2" xfId="19148"/>
    <cellStyle name="Normal 9 3 2 2 6 3" xfId="28679"/>
    <cellStyle name="Normal 9 3 2 2 6 4" xfId="38225"/>
    <cellStyle name="Normal 9 3 2 2 7" xfId="9439"/>
    <cellStyle name="Normal 9 3 2 2 7 2" xfId="19149"/>
    <cellStyle name="Normal 9 3 2 2 7 3" xfId="28680"/>
    <cellStyle name="Normal 9 3 2 2 7 4" xfId="38226"/>
    <cellStyle name="Normal 9 3 2 2 8" xfId="9440"/>
    <cellStyle name="Normal 9 3 2 2 8 2" xfId="19150"/>
    <cellStyle name="Normal 9 3 2 2 8 3" xfId="28681"/>
    <cellStyle name="Normal 9 3 2 2 8 4" xfId="38227"/>
    <cellStyle name="Normal 9 3 2 2 9" xfId="19137"/>
    <cellStyle name="Normal 9 3 2 3" xfId="9441"/>
    <cellStyle name="Normal 9 3 2 3 10" xfId="38228"/>
    <cellStyle name="Normal 9 3 2 3 2" xfId="9442"/>
    <cellStyle name="Normal 9 3 2 3 2 2" xfId="9443"/>
    <cellStyle name="Normal 9 3 2 3 2 2 2" xfId="19153"/>
    <cellStyle name="Normal 9 3 2 3 2 2 3" xfId="28684"/>
    <cellStyle name="Normal 9 3 2 3 2 2 4" xfId="38230"/>
    <cellStyle name="Normal 9 3 2 3 2 3" xfId="9444"/>
    <cellStyle name="Normal 9 3 2 3 2 3 2" xfId="19154"/>
    <cellStyle name="Normal 9 3 2 3 2 3 3" xfId="28685"/>
    <cellStyle name="Normal 9 3 2 3 2 3 4" xfId="38231"/>
    <cellStyle name="Normal 9 3 2 3 2 4" xfId="19152"/>
    <cellStyle name="Normal 9 3 2 3 2 5" xfId="28683"/>
    <cellStyle name="Normal 9 3 2 3 2 6" xfId="38229"/>
    <cellStyle name="Normal 9 3 2 3 3" xfId="9445"/>
    <cellStyle name="Normal 9 3 2 3 3 2" xfId="9446"/>
    <cellStyle name="Normal 9 3 2 3 3 2 2" xfId="19156"/>
    <cellStyle name="Normal 9 3 2 3 3 2 3" xfId="28687"/>
    <cellStyle name="Normal 9 3 2 3 3 2 4" xfId="38233"/>
    <cellStyle name="Normal 9 3 2 3 3 3" xfId="9447"/>
    <cellStyle name="Normal 9 3 2 3 3 3 2" xfId="19157"/>
    <cellStyle name="Normal 9 3 2 3 3 3 3" xfId="28688"/>
    <cellStyle name="Normal 9 3 2 3 3 3 4" xfId="38234"/>
    <cellStyle name="Normal 9 3 2 3 3 4" xfId="19155"/>
    <cellStyle name="Normal 9 3 2 3 3 5" xfId="28686"/>
    <cellStyle name="Normal 9 3 2 3 3 6" xfId="38232"/>
    <cellStyle name="Normal 9 3 2 3 4" xfId="9448"/>
    <cellStyle name="Normal 9 3 2 3 4 2" xfId="9449"/>
    <cellStyle name="Normal 9 3 2 3 4 2 2" xfId="19159"/>
    <cellStyle name="Normal 9 3 2 3 4 2 3" xfId="28690"/>
    <cellStyle name="Normal 9 3 2 3 4 2 4" xfId="38236"/>
    <cellStyle name="Normal 9 3 2 3 4 3" xfId="19158"/>
    <cellStyle name="Normal 9 3 2 3 4 4" xfId="28689"/>
    <cellStyle name="Normal 9 3 2 3 4 5" xfId="38235"/>
    <cellStyle name="Normal 9 3 2 3 5" xfId="9450"/>
    <cellStyle name="Normal 9 3 2 3 5 2" xfId="9451"/>
    <cellStyle name="Normal 9 3 2 3 5 2 2" xfId="19161"/>
    <cellStyle name="Normal 9 3 2 3 5 2 3" xfId="28692"/>
    <cellStyle name="Normal 9 3 2 3 5 2 4" xfId="38238"/>
    <cellStyle name="Normal 9 3 2 3 5 3" xfId="19160"/>
    <cellStyle name="Normal 9 3 2 3 5 4" xfId="28691"/>
    <cellStyle name="Normal 9 3 2 3 5 5" xfId="38237"/>
    <cellStyle name="Normal 9 3 2 3 6" xfId="9452"/>
    <cellStyle name="Normal 9 3 2 3 6 2" xfId="19162"/>
    <cellStyle name="Normal 9 3 2 3 6 3" xfId="28693"/>
    <cellStyle name="Normal 9 3 2 3 6 4" xfId="38239"/>
    <cellStyle name="Normal 9 3 2 3 7" xfId="9453"/>
    <cellStyle name="Normal 9 3 2 3 7 2" xfId="19163"/>
    <cellStyle name="Normal 9 3 2 3 7 3" xfId="28694"/>
    <cellStyle name="Normal 9 3 2 3 7 4" xfId="38240"/>
    <cellStyle name="Normal 9 3 2 3 8" xfId="19151"/>
    <cellStyle name="Normal 9 3 2 3 9" xfId="28682"/>
    <cellStyle name="Normal 9 3 2 4" xfId="9454"/>
    <cellStyle name="Normal 9 3 2 4 10" xfId="38241"/>
    <cellStyle name="Normal 9 3 2 4 2" xfId="9455"/>
    <cellStyle name="Normal 9 3 2 4 2 2" xfId="9456"/>
    <cellStyle name="Normal 9 3 2 4 2 2 2" xfId="19166"/>
    <cellStyle name="Normal 9 3 2 4 2 2 3" xfId="28697"/>
    <cellStyle name="Normal 9 3 2 4 2 2 4" xfId="38243"/>
    <cellStyle name="Normal 9 3 2 4 2 3" xfId="9457"/>
    <cellStyle name="Normal 9 3 2 4 2 3 2" xfId="19167"/>
    <cellStyle name="Normal 9 3 2 4 2 3 3" xfId="28698"/>
    <cellStyle name="Normal 9 3 2 4 2 3 4" xfId="38244"/>
    <cellStyle name="Normal 9 3 2 4 2 4" xfId="19165"/>
    <cellStyle name="Normal 9 3 2 4 2 5" xfId="28696"/>
    <cellStyle name="Normal 9 3 2 4 2 6" xfId="38242"/>
    <cellStyle name="Normal 9 3 2 4 3" xfId="9458"/>
    <cellStyle name="Normal 9 3 2 4 3 2" xfId="9459"/>
    <cellStyle name="Normal 9 3 2 4 3 2 2" xfId="19169"/>
    <cellStyle name="Normal 9 3 2 4 3 2 3" xfId="28700"/>
    <cellStyle name="Normal 9 3 2 4 3 2 4" xfId="38246"/>
    <cellStyle name="Normal 9 3 2 4 3 3" xfId="19168"/>
    <cellStyle name="Normal 9 3 2 4 3 4" xfId="28699"/>
    <cellStyle name="Normal 9 3 2 4 3 5" xfId="38245"/>
    <cellStyle name="Normal 9 3 2 4 4" xfId="9460"/>
    <cellStyle name="Normal 9 3 2 4 4 2" xfId="9461"/>
    <cellStyle name="Normal 9 3 2 4 4 2 2" xfId="19171"/>
    <cellStyle name="Normal 9 3 2 4 4 2 3" xfId="28702"/>
    <cellStyle name="Normal 9 3 2 4 4 2 4" xfId="38248"/>
    <cellStyle name="Normal 9 3 2 4 4 3" xfId="19170"/>
    <cellStyle name="Normal 9 3 2 4 4 4" xfId="28701"/>
    <cellStyle name="Normal 9 3 2 4 4 5" xfId="38247"/>
    <cellStyle name="Normal 9 3 2 4 5" xfId="9462"/>
    <cellStyle name="Normal 9 3 2 4 5 2" xfId="9463"/>
    <cellStyle name="Normal 9 3 2 4 5 2 2" xfId="19173"/>
    <cellStyle name="Normal 9 3 2 4 5 2 3" xfId="28704"/>
    <cellStyle name="Normal 9 3 2 4 5 2 4" xfId="38250"/>
    <cellStyle name="Normal 9 3 2 4 5 3" xfId="19172"/>
    <cellStyle name="Normal 9 3 2 4 5 4" xfId="28703"/>
    <cellStyle name="Normal 9 3 2 4 5 5" xfId="38249"/>
    <cellStyle name="Normal 9 3 2 4 6" xfId="9464"/>
    <cellStyle name="Normal 9 3 2 4 6 2" xfId="19174"/>
    <cellStyle name="Normal 9 3 2 4 6 3" xfId="28705"/>
    <cellStyle name="Normal 9 3 2 4 6 4" xfId="38251"/>
    <cellStyle name="Normal 9 3 2 4 7" xfId="9465"/>
    <cellStyle name="Normal 9 3 2 4 7 2" xfId="19175"/>
    <cellStyle name="Normal 9 3 2 4 7 3" xfId="28706"/>
    <cellStyle name="Normal 9 3 2 4 7 4" xfId="38252"/>
    <cellStyle name="Normal 9 3 2 4 8" xfId="19164"/>
    <cellStyle name="Normal 9 3 2 4 9" xfId="28695"/>
    <cellStyle name="Normal 9 3 2 5" xfId="9466"/>
    <cellStyle name="Normal 9 3 2 5 2" xfId="9467"/>
    <cellStyle name="Normal 9 3 2 5 2 2" xfId="19177"/>
    <cellStyle name="Normal 9 3 2 5 2 3" xfId="28708"/>
    <cellStyle name="Normal 9 3 2 5 2 4" xfId="38254"/>
    <cellStyle name="Normal 9 3 2 5 3" xfId="9468"/>
    <cellStyle name="Normal 9 3 2 5 3 2" xfId="19178"/>
    <cellStyle name="Normal 9 3 2 5 3 3" xfId="28709"/>
    <cellStyle name="Normal 9 3 2 5 3 4" xfId="38255"/>
    <cellStyle name="Normal 9 3 2 5 4" xfId="19176"/>
    <cellStyle name="Normal 9 3 2 5 5" xfId="28707"/>
    <cellStyle name="Normal 9 3 2 5 6" xfId="38253"/>
    <cellStyle name="Normal 9 3 2 6" xfId="9469"/>
    <cellStyle name="Normal 9 3 2 6 2" xfId="9470"/>
    <cellStyle name="Normal 9 3 2 6 2 2" xfId="19180"/>
    <cellStyle name="Normal 9 3 2 6 2 3" xfId="28711"/>
    <cellStyle name="Normal 9 3 2 6 2 4" xfId="38257"/>
    <cellStyle name="Normal 9 3 2 6 3" xfId="9471"/>
    <cellStyle name="Normal 9 3 2 6 3 2" xfId="19181"/>
    <cellStyle name="Normal 9 3 2 6 3 3" xfId="28712"/>
    <cellStyle name="Normal 9 3 2 6 3 4" xfId="38258"/>
    <cellStyle name="Normal 9 3 2 6 4" xfId="19179"/>
    <cellStyle name="Normal 9 3 2 6 5" xfId="28710"/>
    <cellStyle name="Normal 9 3 2 6 6" xfId="38256"/>
    <cellStyle name="Normal 9 3 2 7" xfId="9472"/>
    <cellStyle name="Normal 9 3 2 7 2" xfId="9473"/>
    <cellStyle name="Normal 9 3 2 7 2 2" xfId="19183"/>
    <cellStyle name="Normal 9 3 2 7 2 3" xfId="28714"/>
    <cellStyle name="Normal 9 3 2 7 2 4" xfId="38260"/>
    <cellStyle name="Normal 9 3 2 7 3" xfId="9474"/>
    <cellStyle name="Normal 9 3 2 7 3 2" xfId="19184"/>
    <cellStyle name="Normal 9 3 2 7 3 3" xfId="28715"/>
    <cellStyle name="Normal 9 3 2 7 3 4" xfId="38261"/>
    <cellStyle name="Normal 9 3 2 7 4" xfId="19182"/>
    <cellStyle name="Normal 9 3 2 7 5" xfId="28713"/>
    <cellStyle name="Normal 9 3 2 7 6" xfId="38259"/>
    <cellStyle name="Normal 9 3 2 8" xfId="9475"/>
    <cellStyle name="Normal 9 3 2 8 2" xfId="9476"/>
    <cellStyle name="Normal 9 3 2 8 2 2" xfId="19186"/>
    <cellStyle name="Normal 9 3 2 8 2 3" xfId="28717"/>
    <cellStyle name="Normal 9 3 2 8 2 4" xfId="38263"/>
    <cellStyle name="Normal 9 3 2 8 3" xfId="19185"/>
    <cellStyle name="Normal 9 3 2 8 4" xfId="28716"/>
    <cellStyle name="Normal 9 3 2 8 5" xfId="38262"/>
    <cellStyle name="Normal 9 3 2 9" xfId="9477"/>
    <cellStyle name="Normal 9 3 2 9 2" xfId="19187"/>
    <cellStyle name="Normal 9 3 2 9 3" xfId="28718"/>
    <cellStyle name="Normal 9 3 2 9 4" xfId="38264"/>
    <cellStyle name="Normal 9 3 3" xfId="9478"/>
    <cellStyle name="Normal 9 3 3 10" xfId="9479"/>
    <cellStyle name="Normal 9 3 3 10 2" xfId="19189"/>
    <cellStyle name="Normal 9 3 3 10 3" xfId="28720"/>
    <cellStyle name="Normal 9 3 3 10 4" xfId="38266"/>
    <cellStyle name="Normal 9 3 3 11" xfId="9480"/>
    <cellStyle name="Normal 9 3 3 11 2" xfId="19190"/>
    <cellStyle name="Normal 9 3 3 11 3" xfId="28721"/>
    <cellStyle name="Normal 9 3 3 11 4" xfId="38267"/>
    <cellStyle name="Normal 9 3 3 12" xfId="19188"/>
    <cellStyle name="Normal 9 3 3 13" xfId="28719"/>
    <cellStyle name="Normal 9 3 3 14" xfId="38265"/>
    <cellStyle name="Normal 9 3 3 2" xfId="9481"/>
    <cellStyle name="Normal 9 3 3 2 10" xfId="38268"/>
    <cellStyle name="Normal 9 3 3 2 2" xfId="9482"/>
    <cellStyle name="Normal 9 3 3 2 2 2" xfId="9483"/>
    <cellStyle name="Normal 9 3 3 2 2 2 2" xfId="19193"/>
    <cellStyle name="Normal 9 3 3 2 2 2 3" xfId="28724"/>
    <cellStyle name="Normal 9 3 3 2 2 2 4" xfId="38270"/>
    <cellStyle name="Normal 9 3 3 2 2 3" xfId="9484"/>
    <cellStyle name="Normal 9 3 3 2 2 3 2" xfId="19194"/>
    <cellStyle name="Normal 9 3 3 2 2 3 3" xfId="28725"/>
    <cellStyle name="Normal 9 3 3 2 2 3 4" xfId="38271"/>
    <cellStyle name="Normal 9 3 3 2 2 4" xfId="19192"/>
    <cellStyle name="Normal 9 3 3 2 2 5" xfId="28723"/>
    <cellStyle name="Normal 9 3 3 2 2 6" xfId="38269"/>
    <cellStyle name="Normal 9 3 3 2 3" xfId="9485"/>
    <cellStyle name="Normal 9 3 3 2 3 2" xfId="9486"/>
    <cellStyle name="Normal 9 3 3 2 3 2 2" xfId="19196"/>
    <cellStyle name="Normal 9 3 3 2 3 2 3" xfId="28727"/>
    <cellStyle name="Normal 9 3 3 2 3 2 4" xfId="38273"/>
    <cellStyle name="Normal 9 3 3 2 3 3" xfId="9487"/>
    <cellStyle name="Normal 9 3 3 2 3 3 2" xfId="19197"/>
    <cellStyle name="Normal 9 3 3 2 3 3 3" xfId="28728"/>
    <cellStyle name="Normal 9 3 3 2 3 3 4" xfId="38274"/>
    <cellStyle name="Normal 9 3 3 2 3 4" xfId="19195"/>
    <cellStyle name="Normal 9 3 3 2 3 5" xfId="28726"/>
    <cellStyle name="Normal 9 3 3 2 3 6" xfId="38272"/>
    <cellStyle name="Normal 9 3 3 2 4" xfId="9488"/>
    <cellStyle name="Normal 9 3 3 2 4 2" xfId="9489"/>
    <cellStyle name="Normal 9 3 3 2 4 2 2" xfId="19199"/>
    <cellStyle name="Normal 9 3 3 2 4 2 3" xfId="28730"/>
    <cellStyle name="Normal 9 3 3 2 4 2 4" xfId="38276"/>
    <cellStyle name="Normal 9 3 3 2 4 3" xfId="19198"/>
    <cellStyle name="Normal 9 3 3 2 4 4" xfId="28729"/>
    <cellStyle name="Normal 9 3 3 2 4 5" xfId="38275"/>
    <cellStyle name="Normal 9 3 3 2 5" xfId="9490"/>
    <cellStyle name="Normal 9 3 3 2 5 2" xfId="9491"/>
    <cellStyle name="Normal 9 3 3 2 5 2 2" xfId="19201"/>
    <cellStyle name="Normal 9 3 3 2 5 2 3" xfId="28732"/>
    <cellStyle name="Normal 9 3 3 2 5 2 4" xfId="38278"/>
    <cellStyle name="Normal 9 3 3 2 5 3" xfId="19200"/>
    <cellStyle name="Normal 9 3 3 2 5 4" xfId="28731"/>
    <cellStyle name="Normal 9 3 3 2 5 5" xfId="38277"/>
    <cellStyle name="Normal 9 3 3 2 6" xfId="9492"/>
    <cellStyle name="Normal 9 3 3 2 6 2" xfId="19202"/>
    <cellStyle name="Normal 9 3 3 2 6 3" xfId="28733"/>
    <cellStyle name="Normal 9 3 3 2 6 4" xfId="38279"/>
    <cellStyle name="Normal 9 3 3 2 7" xfId="9493"/>
    <cellStyle name="Normal 9 3 3 2 7 2" xfId="19203"/>
    <cellStyle name="Normal 9 3 3 2 7 3" xfId="28734"/>
    <cellStyle name="Normal 9 3 3 2 7 4" xfId="38280"/>
    <cellStyle name="Normal 9 3 3 2 8" xfId="19191"/>
    <cellStyle name="Normal 9 3 3 2 9" xfId="28722"/>
    <cellStyle name="Normal 9 3 3 3" xfId="9494"/>
    <cellStyle name="Normal 9 3 3 3 10" xfId="38281"/>
    <cellStyle name="Normal 9 3 3 3 2" xfId="9495"/>
    <cellStyle name="Normal 9 3 3 3 2 2" xfId="9496"/>
    <cellStyle name="Normal 9 3 3 3 2 2 2" xfId="19206"/>
    <cellStyle name="Normal 9 3 3 3 2 2 3" xfId="28737"/>
    <cellStyle name="Normal 9 3 3 3 2 2 4" xfId="38283"/>
    <cellStyle name="Normal 9 3 3 3 2 3" xfId="9497"/>
    <cellStyle name="Normal 9 3 3 3 2 3 2" xfId="19207"/>
    <cellStyle name="Normal 9 3 3 3 2 3 3" xfId="28738"/>
    <cellStyle name="Normal 9 3 3 3 2 3 4" xfId="38284"/>
    <cellStyle name="Normal 9 3 3 3 2 4" xfId="19205"/>
    <cellStyle name="Normal 9 3 3 3 2 5" xfId="28736"/>
    <cellStyle name="Normal 9 3 3 3 2 6" xfId="38282"/>
    <cellStyle name="Normal 9 3 3 3 3" xfId="9498"/>
    <cellStyle name="Normal 9 3 3 3 3 2" xfId="9499"/>
    <cellStyle name="Normal 9 3 3 3 3 2 2" xfId="19209"/>
    <cellStyle name="Normal 9 3 3 3 3 2 3" xfId="28740"/>
    <cellStyle name="Normal 9 3 3 3 3 2 4" xfId="38286"/>
    <cellStyle name="Normal 9 3 3 3 3 3" xfId="9500"/>
    <cellStyle name="Normal 9 3 3 3 3 3 2" xfId="19210"/>
    <cellStyle name="Normal 9 3 3 3 3 3 3" xfId="28741"/>
    <cellStyle name="Normal 9 3 3 3 3 3 4" xfId="38287"/>
    <cellStyle name="Normal 9 3 3 3 3 4" xfId="19208"/>
    <cellStyle name="Normal 9 3 3 3 3 5" xfId="28739"/>
    <cellStyle name="Normal 9 3 3 3 3 6" xfId="38285"/>
    <cellStyle name="Normal 9 3 3 3 4" xfId="9501"/>
    <cellStyle name="Normal 9 3 3 3 4 2" xfId="9502"/>
    <cellStyle name="Normal 9 3 3 3 4 2 2" xfId="19212"/>
    <cellStyle name="Normal 9 3 3 3 4 2 3" xfId="28743"/>
    <cellStyle name="Normal 9 3 3 3 4 2 4" xfId="38289"/>
    <cellStyle name="Normal 9 3 3 3 4 3" xfId="19211"/>
    <cellStyle name="Normal 9 3 3 3 4 4" xfId="28742"/>
    <cellStyle name="Normal 9 3 3 3 4 5" xfId="38288"/>
    <cellStyle name="Normal 9 3 3 3 5" xfId="9503"/>
    <cellStyle name="Normal 9 3 3 3 5 2" xfId="9504"/>
    <cellStyle name="Normal 9 3 3 3 5 2 2" xfId="19214"/>
    <cellStyle name="Normal 9 3 3 3 5 2 3" xfId="28745"/>
    <cellStyle name="Normal 9 3 3 3 5 2 4" xfId="38291"/>
    <cellStyle name="Normal 9 3 3 3 5 3" xfId="19213"/>
    <cellStyle name="Normal 9 3 3 3 5 4" xfId="28744"/>
    <cellStyle name="Normal 9 3 3 3 5 5" xfId="38290"/>
    <cellStyle name="Normal 9 3 3 3 6" xfId="9505"/>
    <cellStyle name="Normal 9 3 3 3 6 2" xfId="19215"/>
    <cellStyle name="Normal 9 3 3 3 6 3" xfId="28746"/>
    <cellStyle name="Normal 9 3 3 3 6 4" xfId="38292"/>
    <cellStyle name="Normal 9 3 3 3 7" xfId="9506"/>
    <cellStyle name="Normal 9 3 3 3 7 2" xfId="19216"/>
    <cellStyle name="Normal 9 3 3 3 7 3" xfId="28747"/>
    <cellStyle name="Normal 9 3 3 3 7 4" xfId="38293"/>
    <cellStyle name="Normal 9 3 3 3 8" xfId="19204"/>
    <cellStyle name="Normal 9 3 3 3 9" xfId="28735"/>
    <cellStyle name="Normal 9 3 3 4" xfId="9507"/>
    <cellStyle name="Normal 9 3 3 4 2" xfId="9508"/>
    <cellStyle name="Normal 9 3 3 4 2 2" xfId="19218"/>
    <cellStyle name="Normal 9 3 3 4 2 3" xfId="28749"/>
    <cellStyle name="Normal 9 3 3 4 2 4" xfId="38295"/>
    <cellStyle name="Normal 9 3 3 4 3" xfId="9509"/>
    <cellStyle name="Normal 9 3 3 4 3 2" xfId="19219"/>
    <cellStyle name="Normal 9 3 3 4 3 3" xfId="28750"/>
    <cellStyle name="Normal 9 3 3 4 3 4" xfId="38296"/>
    <cellStyle name="Normal 9 3 3 4 4" xfId="19217"/>
    <cellStyle name="Normal 9 3 3 4 5" xfId="28748"/>
    <cellStyle name="Normal 9 3 3 4 6" xfId="38294"/>
    <cellStyle name="Normal 9 3 3 5" xfId="9510"/>
    <cellStyle name="Normal 9 3 3 5 2" xfId="9511"/>
    <cellStyle name="Normal 9 3 3 5 2 2" xfId="19221"/>
    <cellStyle name="Normal 9 3 3 5 2 3" xfId="28752"/>
    <cellStyle name="Normal 9 3 3 5 2 4" xfId="38298"/>
    <cellStyle name="Normal 9 3 3 5 3" xfId="9512"/>
    <cellStyle name="Normal 9 3 3 5 3 2" xfId="19222"/>
    <cellStyle name="Normal 9 3 3 5 3 3" xfId="28753"/>
    <cellStyle name="Normal 9 3 3 5 3 4" xfId="38299"/>
    <cellStyle name="Normal 9 3 3 5 4" xfId="19220"/>
    <cellStyle name="Normal 9 3 3 5 5" xfId="28751"/>
    <cellStyle name="Normal 9 3 3 5 6" xfId="38297"/>
    <cellStyle name="Normal 9 3 3 6" xfId="9513"/>
    <cellStyle name="Normal 9 3 3 6 2" xfId="9514"/>
    <cellStyle name="Normal 9 3 3 6 2 2" xfId="19224"/>
    <cellStyle name="Normal 9 3 3 6 2 3" xfId="28755"/>
    <cellStyle name="Normal 9 3 3 6 2 4" xfId="38301"/>
    <cellStyle name="Normal 9 3 3 6 3" xfId="9515"/>
    <cellStyle name="Normal 9 3 3 6 3 2" xfId="19225"/>
    <cellStyle name="Normal 9 3 3 6 3 3" xfId="28756"/>
    <cellStyle name="Normal 9 3 3 6 3 4" xfId="38302"/>
    <cellStyle name="Normal 9 3 3 6 4" xfId="19223"/>
    <cellStyle name="Normal 9 3 3 6 5" xfId="28754"/>
    <cellStyle name="Normal 9 3 3 6 6" xfId="38300"/>
    <cellStyle name="Normal 9 3 3 7" xfId="9516"/>
    <cellStyle name="Normal 9 3 3 7 2" xfId="9517"/>
    <cellStyle name="Normal 9 3 3 7 2 2" xfId="19227"/>
    <cellStyle name="Normal 9 3 3 7 2 3" xfId="28758"/>
    <cellStyle name="Normal 9 3 3 7 2 4" xfId="38304"/>
    <cellStyle name="Normal 9 3 3 7 3" xfId="19226"/>
    <cellStyle name="Normal 9 3 3 7 4" xfId="28757"/>
    <cellStyle name="Normal 9 3 3 7 5" xfId="38303"/>
    <cellStyle name="Normal 9 3 3 8" xfId="9518"/>
    <cellStyle name="Normal 9 3 3 8 2" xfId="19228"/>
    <cellStyle name="Normal 9 3 3 8 3" xfId="28759"/>
    <cellStyle name="Normal 9 3 3 8 4" xfId="38305"/>
    <cellStyle name="Normal 9 3 3 9" xfId="9519"/>
    <cellStyle name="Normal 9 3 3 9 2" xfId="19229"/>
    <cellStyle name="Normal 9 3 3 9 3" xfId="28760"/>
    <cellStyle name="Normal 9 3 3 9 4" xfId="38306"/>
    <cellStyle name="Normal 9 3 4" xfId="9520"/>
    <cellStyle name="Normal 9 3 4 10" xfId="28761"/>
    <cellStyle name="Normal 9 3 4 11" xfId="38307"/>
    <cellStyle name="Normal 9 3 4 2" xfId="9521"/>
    <cellStyle name="Normal 9 3 4 2 2" xfId="9522"/>
    <cellStyle name="Normal 9 3 4 2 2 2" xfId="19232"/>
    <cellStyle name="Normal 9 3 4 2 2 3" xfId="28763"/>
    <cellStyle name="Normal 9 3 4 2 2 4" xfId="38309"/>
    <cellStyle name="Normal 9 3 4 2 3" xfId="9523"/>
    <cellStyle name="Normal 9 3 4 2 3 2" xfId="19233"/>
    <cellStyle name="Normal 9 3 4 2 3 3" xfId="28764"/>
    <cellStyle name="Normal 9 3 4 2 3 4" xfId="38310"/>
    <cellStyle name="Normal 9 3 4 2 4" xfId="19231"/>
    <cellStyle name="Normal 9 3 4 2 5" xfId="28762"/>
    <cellStyle name="Normal 9 3 4 2 6" xfId="38308"/>
    <cellStyle name="Normal 9 3 4 3" xfId="9524"/>
    <cellStyle name="Normal 9 3 4 3 2" xfId="9525"/>
    <cellStyle name="Normal 9 3 4 3 2 2" xfId="19235"/>
    <cellStyle name="Normal 9 3 4 3 2 3" xfId="28766"/>
    <cellStyle name="Normal 9 3 4 3 2 4" xfId="38312"/>
    <cellStyle name="Normal 9 3 4 3 3" xfId="9526"/>
    <cellStyle name="Normal 9 3 4 3 3 2" xfId="19236"/>
    <cellStyle name="Normal 9 3 4 3 3 3" xfId="28767"/>
    <cellStyle name="Normal 9 3 4 3 3 4" xfId="38313"/>
    <cellStyle name="Normal 9 3 4 3 4" xfId="19234"/>
    <cellStyle name="Normal 9 3 4 3 5" xfId="28765"/>
    <cellStyle name="Normal 9 3 4 3 6" xfId="38311"/>
    <cellStyle name="Normal 9 3 4 4" xfId="9527"/>
    <cellStyle name="Normal 9 3 4 4 2" xfId="9528"/>
    <cellStyle name="Normal 9 3 4 4 2 2" xfId="19238"/>
    <cellStyle name="Normal 9 3 4 4 2 3" xfId="28769"/>
    <cellStyle name="Normal 9 3 4 4 2 4" xfId="38315"/>
    <cellStyle name="Normal 9 3 4 4 3" xfId="19237"/>
    <cellStyle name="Normal 9 3 4 4 4" xfId="28768"/>
    <cellStyle name="Normal 9 3 4 4 5" xfId="38314"/>
    <cellStyle name="Normal 9 3 4 5" xfId="9529"/>
    <cellStyle name="Normal 9 3 4 5 2" xfId="9530"/>
    <cellStyle name="Normal 9 3 4 5 2 2" xfId="19240"/>
    <cellStyle name="Normal 9 3 4 5 2 3" xfId="28771"/>
    <cellStyle name="Normal 9 3 4 5 2 4" xfId="38317"/>
    <cellStyle name="Normal 9 3 4 5 3" xfId="19239"/>
    <cellStyle name="Normal 9 3 4 5 4" xfId="28770"/>
    <cellStyle name="Normal 9 3 4 5 5" xfId="38316"/>
    <cellStyle name="Normal 9 3 4 6" xfId="9531"/>
    <cellStyle name="Normal 9 3 4 6 2" xfId="19241"/>
    <cellStyle name="Normal 9 3 4 6 3" xfId="28772"/>
    <cellStyle name="Normal 9 3 4 6 4" xfId="38318"/>
    <cellStyle name="Normal 9 3 4 7" xfId="9532"/>
    <cellStyle name="Normal 9 3 4 7 2" xfId="19242"/>
    <cellStyle name="Normal 9 3 4 7 3" xfId="28773"/>
    <cellStyle name="Normal 9 3 4 7 4" xfId="38319"/>
    <cellStyle name="Normal 9 3 4 8" xfId="9533"/>
    <cellStyle name="Normal 9 3 4 8 2" xfId="19243"/>
    <cellStyle name="Normal 9 3 4 8 3" xfId="28774"/>
    <cellStyle name="Normal 9 3 4 8 4" xfId="38320"/>
    <cellStyle name="Normal 9 3 4 9" xfId="19230"/>
    <cellStyle name="Normal 9 3 5" xfId="9534"/>
    <cellStyle name="Normal 9 3 5 10" xfId="38321"/>
    <cellStyle name="Normal 9 3 5 2" xfId="9535"/>
    <cellStyle name="Normal 9 3 5 2 2" xfId="9536"/>
    <cellStyle name="Normal 9 3 5 2 2 2" xfId="19246"/>
    <cellStyle name="Normal 9 3 5 2 2 3" xfId="28777"/>
    <cellStyle name="Normal 9 3 5 2 2 4" xfId="38323"/>
    <cellStyle name="Normal 9 3 5 2 3" xfId="9537"/>
    <cellStyle name="Normal 9 3 5 2 3 2" xfId="19247"/>
    <cellStyle name="Normal 9 3 5 2 3 3" xfId="28778"/>
    <cellStyle name="Normal 9 3 5 2 3 4" xfId="38324"/>
    <cellStyle name="Normal 9 3 5 2 4" xfId="19245"/>
    <cellStyle name="Normal 9 3 5 2 5" xfId="28776"/>
    <cellStyle name="Normal 9 3 5 2 6" xfId="38322"/>
    <cellStyle name="Normal 9 3 5 3" xfId="9538"/>
    <cellStyle name="Normal 9 3 5 3 2" xfId="9539"/>
    <cellStyle name="Normal 9 3 5 3 2 2" xfId="19249"/>
    <cellStyle name="Normal 9 3 5 3 2 3" xfId="28780"/>
    <cellStyle name="Normal 9 3 5 3 2 4" xfId="38326"/>
    <cellStyle name="Normal 9 3 5 3 3" xfId="9540"/>
    <cellStyle name="Normal 9 3 5 3 3 2" xfId="19250"/>
    <cellStyle name="Normal 9 3 5 3 3 3" xfId="28781"/>
    <cellStyle name="Normal 9 3 5 3 3 4" xfId="38327"/>
    <cellStyle name="Normal 9 3 5 3 4" xfId="19248"/>
    <cellStyle name="Normal 9 3 5 3 5" xfId="28779"/>
    <cellStyle name="Normal 9 3 5 3 6" xfId="38325"/>
    <cellStyle name="Normal 9 3 5 4" xfId="9541"/>
    <cellStyle name="Normal 9 3 5 4 2" xfId="9542"/>
    <cellStyle name="Normal 9 3 5 4 2 2" xfId="19252"/>
    <cellStyle name="Normal 9 3 5 4 2 3" xfId="28783"/>
    <cellStyle name="Normal 9 3 5 4 2 4" xfId="38329"/>
    <cellStyle name="Normal 9 3 5 4 3" xfId="19251"/>
    <cellStyle name="Normal 9 3 5 4 4" xfId="28782"/>
    <cellStyle name="Normal 9 3 5 4 5" xfId="38328"/>
    <cellStyle name="Normal 9 3 5 5" xfId="9543"/>
    <cellStyle name="Normal 9 3 5 5 2" xfId="9544"/>
    <cellStyle name="Normal 9 3 5 5 2 2" xfId="19254"/>
    <cellStyle name="Normal 9 3 5 5 2 3" xfId="28785"/>
    <cellStyle name="Normal 9 3 5 5 2 4" xfId="38331"/>
    <cellStyle name="Normal 9 3 5 5 3" xfId="19253"/>
    <cellStyle name="Normal 9 3 5 5 4" xfId="28784"/>
    <cellStyle name="Normal 9 3 5 5 5" xfId="38330"/>
    <cellStyle name="Normal 9 3 5 6" xfId="9545"/>
    <cellStyle name="Normal 9 3 5 6 2" xfId="19255"/>
    <cellStyle name="Normal 9 3 5 6 3" xfId="28786"/>
    <cellStyle name="Normal 9 3 5 6 4" xfId="38332"/>
    <cellStyle name="Normal 9 3 5 7" xfId="9546"/>
    <cellStyle name="Normal 9 3 5 7 2" xfId="19256"/>
    <cellStyle name="Normal 9 3 5 7 3" xfId="28787"/>
    <cellStyle name="Normal 9 3 5 7 4" xfId="38333"/>
    <cellStyle name="Normal 9 3 5 8" xfId="19244"/>
    <cellStyle name="Normal 9 3 5 9" xfId="28775"/>
    <cellStyle name="Normal 9 3 6" xfId="9547"/>
    <cellStyle name="Normal 9 3 6 10" xfId="38334"/>
    <cellStyle name="Normal 9 3 6 2" xfId="9548"/>
    <cellStyle name="Normal 9 3 6 2 2" xfId="9549"/>
    <cellStyle name="Normal 9 3 6 2 2 2" xfId="19259"/>
    <cellStyle name="Normal 9 3 6 2 2 3" xfId="28790"/>
    <cellStyle name="Normal 9 3 6 2 2 4" xfId="38336"/>
    <cellStyle name="Normal 9 3 6 2 3" xfId="9550"/>
    <cellStyle name="Normal 9 3 6 2 3 2" xfId="19260"/>
    <cellStyle name="Normal 9 3 6 2 3 3" xfId="28791"/>
    <cellStyle name="Normal 9 3 6 2 3 4" xfId="38337"/>
    <cellStyle name="Normal 9 3 6 2 4" xfId="19258"/>
    <cellStyle name="Normal 9 3 6 2 5" xfId="28789"/>
    <cellStyle name="Normal 9 3 6 2 6" xfId="38335"/>
    <cellStyle name="Normal 9 3 6 3" xfId="9551"/>
    <cellStyle name="Normal 9 3 6 3 2" xfId="9552"/>
    <cellStyle name="Normal 9 3 6 3 2 2" xfId="19262"/>
    <cellStyle name="Normal 9 3 6 3 2 3" xfId="28793"/>
    <cellStyle name="Normal 9 3 6 3 2 4" xfId="38339"/>
    <cellStyle name="Normal 9 3 6 3 3" xfId="19261"/>
    <cellStyle name="Normal 9 3 6 3 4" xfId="28792"/>
    <cellStyle name="Normal 9 3 6 3 5" xfId="38338"/>
    <cellStyle name="Normal 9 3 6 4" xfId="9553"/>
    <cellStyle name="Normal 9 3 6 4 2" xfId="9554"/>
    <cellStyle name="Normal 9 3 6 4 2 2" xfId="19264"/>
    <cellStyle name="Normal 9 3 6 4 2 3" xfId="28795"/>
    <cellStyle name="Normal 9 3 6 4 2 4" xfId="38341"/>
    <cellStyle name="Normal 9 3 6 4 3" xfId="19263"/>
    <cellStyle name="Normal 9 3 6 4 4" xfId="28794"/>
    <cellStyle name="Normal 9 3 6 4 5" xfId="38340"/>
    <cellStyle name="Normal 9 3 6 5" xfId="9555"/>
    <cellStyle name="Normal 9 3 6 5 2" xfId="9556"/>
    <cellStyle name="Normal 9 3 6 5 2 2" xfId="19266"/>
    <cellStyle name="Normal 9 3 6 5 2 3" xfId="28797"/>
    <cellStyle name="Normal 9 3 6 5 2 4" xfId="38343"/>
    <cellStyle name="Normal 9 3 6 5 3" xfId="19265"/>
    <cellStyle name="Normal 9 3 6 5 4" xfId="28796"/>
    <cellStyle name="Normal 9 3 6 5 5" xfId="38342"/>
    <cellStyle name="Normal 9 3 6 6" xfId="9557"/>
    <cellStyle name="Normal 9 3 6 6 2" xfId="19267"/>
    <cellStyle name="Normal 9 3 6 6 3" xfId="28798"/>
    <cellStyle name="Normal 9 3 6 6 4" xfId="38344"/>
    <cellStyle name="Normal 9 3 6 7" xfId="9558"/>
    <cellStyle name="Normal 9 3 6 7 2" xfId="19268"/>
    <cellStyle name="Normal 9 3 6 7 3" xfId="28799"/>
    <cellStyle name="Normal 9 3 6 7 4" xfId="38345"/>
    <cellStyle name="Normal 9 3 6 8" xfId="19257"/>
    <cellStyle name="Normal 9 3 6 9" xfId="28788"/>
    <cellStyle name="Normal 9 3 7" xfId="9559"/>
    <cellStyle name="Normal 9 3 7 10" xfId="38346"/>
    <cellStyle name="Normal 9 3 7 2" xfId="9560"/>
    <cellStyle name="Normal 9 3 7 2 2" xfId="9561"/>
    <cellStyle name="Normal 9 3 7 2 2 2" xfId="19271"/>
    <cellStyle name="Normal 9 3 7 2 2 3" xfId="28802"/>
    <cellStyle name="Normal 9 3 7 2 2 4" xfId="38348"/>
    <cellStyle name="Normal 9 3 7 2 3" xfId="9562"/>
    <cellStyle name="Normal 9 3 7 2 3 2" xfId="19272"/>
    <cellStyle name="Normal 9 3 7 2 3 3" xfId="28803"/>
    <cellStyle name="Normal 9 3 7 2 3 4" xfId="38349"/>
    <cellStyle name="Normal 9 3 7 2 4" xfId="19270"/>
    <cellStyle name="Normal 9 3 7 2 5" xfId="28801"/>
    <cellStyle name="Normal 9 3 7 2 6" xfId="38347"/>
    <cellStyle name="Normal 9 3 7 3" xfId="9563"/>
    <cellStyle name="Normal 9 3 7 3 2" xfId="9564"/>
    <cellStyle name="Normal 9 3 7 3 2 2" xfId="19274"/>
    <cellStyle name="Normal 9 3 7 3 2 3" xfId="28805"/>
    <cellStyle name="Normal 9 3 7 3 2 4" xfId="38351"/>
    <cellStyle name="Normal 9 3 7 3 3" xfId="19273"/>
    <cellStyle name="Normal 9 3 7 3 4" xfId="28804"/>
    <cellStyle name="Normal 9 3 7 3 5" xfId="38350"/>
    <cellStyle name="Normal 9 3 7 4" xfId="9565"/>
    <cellStyle name="Normal 9 3 7 4 2" xfId="9566"/>
    <cellStyle name="Normal 9 3 7 4 2 2" xfId="19276"/>
    <cellStyle name="Normal 9 3 7 4 2 3" xfId="28807"/>
    <cellStyle name="Normal 9 3 7 4 2 4" xfId="38353"/>
    <cellStyle name="Normal 9 3 7 4 3" xfId="19275"/>
    <cellStyle name="Normal 9 3 7 4 4" xfId="28806"/>
    <cellStyle name="Normal 9 3 7 4 5" xfId="38352"/>
    <cellStyle name="Normal 9 3 7 5" xfId="9567"/>
    <cellStyle name="Normal 9 3 7 5 2" xfId="9568"/>
    <cellStyle name="Normal 9 3 7 5 2 2" xfId="19278"/>
    <cellStyle name="Normal 9 3 7 5 2 3" xfId="28809"/>
    <cellStyle name="Normal 9 3 7 5 2 4" xfId="38355"/>
    <cellStyle name="Normal 9 3 7 5 3" xfId="19277"/>
    <cellStyle name="Normal 9 3 7 5 4" xfId="28808"/>
    <cellStyle name="Normal 9 3 7 5 5" xfId="38354"/>
    <cellStyle name="Normal 9 3 7 6" xfId="9569"/>
    <cellStyle name="Normal 9 3 7 6 2" xfId="19279"/>
    <cellStyle name="Normal 9 3 7 6 3" xfId="28810"/>
    <cellStyle name="Normal 9 3 7 6 4" xfId="38356"/>
    <cellStyle name="Normal 9 3 7 7" xfId="9570"/>
    <cellStyle name="Normal 9 3 7 7 2" xfId="19280"/>
    <cellStyle name="Normal 9 3 7 7 3" xfId="28811"/>
    <cellStyle name="Normal 9 3 7 7 4" xfId="38357"/>
    <cellStyle name="Normal 9 3 7 8" xfId="19269"/>
    <cellStyle name="Normal 9 3 7 9" xfId="28800"/>
    <cellStyle name="Normal 9 3 8" xfId="9571"/>
    <cellStyle name="Normal 9 3 8 2" xfId="9572"/>
    <cellStyle name="Normal 9 3 8 2 2" xfId="19282"/>
    <cellStyle name="Normal 9 3 8 2 3" xfId="28813"/>
    <cellStyle name="Normal 9 3 8 2 4" xfId="38359"/>
    <cellStyle name="Normal 9 3 8 3" xfId="9573"/>
    <cellStyle name="Normal 9 3 8 3 2" xfId="19283"/>
    <cellStyle name="Normal 9 3 8 3 3" xfId="28814"/>
    <cellStyle name="Normal 9 3 8 3 4" xfId="38360"/>
    <cellStyle name="Normal 9 3 8 4" xfId="19281"/>
    <cellStyle name="Normal 9 3 8 5" xfId="28812"/>
    <cellStyle name="Normal 9 3 8 6" xfId="38358"/>
    <cellStyle name="Normal 9 3 9" xfId="9574"/>
    <cellStyle name="Normal 9 3 9 2" xfId="9575"/>
    <cellStyle name="Normal 9 3 9 2 2" xfId="19285"/>
    <cellStyle name="Normal 9 3 9 2 3" xfId="28816"/>
    <cellStyle name="Normal 9 3 9 2 4" xfId="38362"/>
    <cellStyle name="Normal 9 3 9 3" xfId="9576"/>
    <cellStyle name="Normal 9 3 9 3 2" xfId="19286"/>
    <cellStyle name="Normal 9 3 9 3 3" xfId="28817"/>
    <cellStyle name="Normal 9 3 9 3 4" xfId="38363"/>
    <cellStyle name="Normal 9 3 9 4" xfId="19284"/>
    <cellStyle name="Normal 9 3 9 5" xfId="28815"/>
    <cellStyle name="Normal 9 3 9 6" xfId="38361"/>
    <cellStyle name="Normal 9 4" xfId="9577"/>
    <cellStyle name="Normal 9 5" xfId="9578"/>
    <cellStyle name="Normal 9 5 10" xfId="28818"/>
    <cellStyle name="Normal 9 5 11" xfId="38364"/>
    <cellStyle name="Normal 9 5 2" xfId="9579"/>
    <cellStyle name="Normal 9 5 2 2" xfId="9580"/>
    <cellStyle name="Normal 9 5 2 2 2" xfId="19289"/>
    <cellStyle name="Normal 9 5 2 2 3" xfId="28820"/>
    <cellStyle name="Normal 9 5 2 2 4" xfId="38366"/>
    <cellStyle name="Normal 9 5 2 3" xfId="9581"/>
    <cellStyle name="Normal 9 5 2 3 2" xfId="19290"/>
    <cellStyle name="Normal 9 5 2 3 3" xfId="28821"/>
    <cellStyle name="Normal 9 5 2 3 4" xfId="38367"/>
    <cellStyle name="Normal 9 5 2 4" xfId="19288"/>
    <cellStyle name="Normal 9 5 2 5" xfId="28819"/>
    <cellStyle name="Normal 9 5 2 6" xfId="38365"/>
    <cellStyle name="Normal 9 5 3" xfId="9582"/>
    <cellStyle name="Normal 9 5 3 2" xfId="9583"/>
    <cellStyle name="Normal 9 5 3 2 2" xfId="19292"/>
    <cellStyle name="Normal 9 5 3 2 3" xfId="28823"/>
    <cellStyle name="Normal 9 5 3 2 4" xfId="38369"/>
    <cellStyle name="Normal 9 5 3 3" xfId="9584"/>
    <cellStyle name="Normal 9 5 3 3 2" xfId="19293"/>
    <cellStyle name="Normal 9 5 3 3 3" xfId="28824"/>
    <cellStyle name="Normal 9 5 3 3 4" xfId="38370"/>
    <cellStyle name="Normal 9 5 3 4" xfId="19291"/>
    <cellStyle name="Normal 9 5 3 5" xfId="28822"/>
    <cellStyle name="Normal 9 5 3 6" xfId="38368"/>
    <cellStyle name="Normal 9 5 4" xfId="9585"/>
    <cellStyle name="Normal 9 5 4 2" xfId="9586"/>
    <cellStyle name="Normal 9 5 4 2 2" xfId="19295"/>
    <cellStyle name="Normal 9 5 4 2 3" xfId="28826"/>
    <cellStyle name="Normal 9 5 4 2 4" xfId="38372"/>
    <cellStyle name="Normal 9 5 4 3" xfId="19294"/>
    <cellStyle name="Normal 9 5 4 4" xfId="28825"/>
    <cellStyle name="Normal 9 5 4 5" xfId="38371"/>
    <cellStyle name="Normal 9 5 5" xfId="9587"/>
    <cellStyle name="Normal 9 5 5 2" xfId="9588"/>
    <cellStyle name="Normal 9 5 5 2 2" xfId="19297"/>
    <cellStyle name="Normal 9 5 5 2 3" xfId="28828"/>
    <cellStyle name="Normal 9 5 5 2 4" xfId="38374"/>
    <cellStyle name="Normal 9 5 5 3" xfId="19296"/>
    <cellStyle name="Normal 9 5 5 4" xfId="28827"/>
    <cellStyle name="Normal 9 5 5 5" xfId="38373"/>
    <cellStyle name="Normal 9 5 6" xfId="9589"/>
    <cellStyle name="Normal 9 5 6 2" xfId="19298"/>
    <cellStyle name="Normal 9 5 6 3" xfId="28829"/>
    <cellStyle name="Normal 9 5 6 4" xfId="38375"/>
    <cellStyle name="Normal 9 5 7" xfId="9590"/>
    <cellStyle name="Normal 9 5 7 2" xfId="19299"/>
    <cellStyle name="Normal 9 5 7 3" xfId="28830"/>
    <cellStyle name="Normal 9 5 7 4" xfId="38376"/>
    <cellStyle name="Normal 9 5 8" xfId="9591"/>
    <cellStyle name="Normal 9 5 8 2" xfId="19300"/>
    <cellStyle name="Normal 9 5 8 3" xfId="28831"/>
    <cellStyle name="Normal 9 5 8 4" xfId="38377"/>
    <cellStyle name="Normal 9 5 9" xfId="19287"/>
    <cellStyle name="Normal 9 6" xfId="9592"/>
    <cellStyle name="Normal 9 6 10" xfId="38378"/>
    <cellStyle name="Normal 9 6 2" xfId="9593"/>
    <cellStyle name="Normal 9 6 2 2" xfId="9594"/>
    <cellStyle name="Normal 9 6 2 2 2" xfId="19303"/>
    <cellStyle name="Normal 9 6 2 2 3" xfId="28834"/>
    <cellStyle name="Normal 9 6 2 2 4" xfId="38380"/>
    <cellStyle name="Normal 9 6 2 3" xfId="9595"/>
    <cellStyle name="Normal 9 6 2 3 2" xfId="19304"/>
    <cellStyle name="Normal 9 6 2 3 3" xfId="28835"/>
    <cellStyle name="Normal 9 6 2 3 4" xfId="38381"/>
    <cellStyle name="Normal 9 6 2 4" xfId="19302"/>
    <cellStyle name="Normal 9 6 2 5" xfId="28833"/>
    <cellStyle name="Normal 9 6 2 6" xfId="38379"/>
    <cellStyle name="Normal 9 6 3" xfId="9596"/>
    <cellStyle name="Normal 9 6 3 2" xfId="9597"/>
    <cellStyle name="Normal 9 6 3 2 2" xfId="19306"/>
    <cellStyle name="Normal 9 6 3 2 3" xfId="28837"/>
    <cellStyle name="Normal 9 6 3 2 4" xfId="38383"/>
    <cellStyle name="Normal 9 6 3 3" xfId="9598"/>
    <cellStyle name="Normal 9 6 3 3 2" xfId="19307"/>
    <cellStyle name="Normal 9 6 3 3 3" xfId="28838"/>
    <cellStyle name="Normal 9 6 3 3 4" xfId="38384"/>
    <cellStyle name="Normal 9 6 3 4" xfId="19305"/>
    <cellStyle name="Normal 9 6 3 5" xfId="28836"/>
    <cellStyle name="Normal 9 6 3 6" xfId="38382"/>
    <cellStyle name="Normal 9 6 4" xfId="9599"/>
    <cellStyle name="Normal 9 6 4 2" xfId="9600"/>
    <cellStyle name="Normal 9 6 4 2 2" xfId="19309"/>
    <cellStyle name="Normal 9 6 4 2 3" xfId="28840"/>
    <cellStyle name="Normal 9 6 4 2 4" xfId="38386"/>
    <cellStyle name="Normal 9 6 4 3" xfId="19308"/>
    <cellStyle name="Normal 9 6 4 4" xfId="28839"/>
    <cellStyle name="Normal 9 6 4 5" xfId="38385"/>
    <cellStyle name="Normal 9 6 5" xfId="9601"/>
    <cellStyle name="Normal 9 6 5 2" xfId="9602"/>
    <cellStyle name="Normal 9 6 5 2 2" xfId="19311"/>
    <cellStyle name="Normal 9 6 5 2 3" xfId="28842"/>
    <cellStyle name="Normal 9 6 5 2 4" xfId="38388"/>
    <cellStyle name="Normal 9 6 5 3" xfId="19310"/>
    <cellStyle name="Normal 9 6 5 4" xfId="28841"/>
    <cellStyle name="Normal 9 6 5 5" xfId="38387"/>
    <cellStyle name="Normal 9 6 6" xfId="9603"/>
    <cellStyle name="Normal 9 6 6 2" xfId="19312"/>
    <cellStyle name="Normal 9 6 6 3" xfId="28843"/>
    <cellStyle name="Normal 9 6 6 4" xfId="38389"/>
    <cellStyle name="Normal 9 6 7" xfId="9604"/>
    <cellStyle name="Normal 9 6 7 2" xfId="19313"/>
    <cellStyle name="Normal 9 6 7 3" xfId="28844"/>
    <cellStyle name="Normal 9 6 7 4" xfId="38390"/>
    <cellStyle name="Normal 9 6 8" xfId="19301"/>
    <cellStyle name="Normal 9 6 9" xfId="28832"/>
    <cellStyle name="Normal 9 7" xfId="9605"/>
    <cellStyle name="Normal 9 7 10" xfId="38391"/>
    <cellStyle name="Normal 9 7 2" xfId="9606"/>
    <cellStyle name="Normal 9 7 2 2" xfId="9607"/>
    <cellStyle name="Normal 9 7 2 2 2" xfId="19316"/>
    <cellStyle name="Normal 9 7 2 2 3" xfId="28847"/>
    <cellStyle name="Normal 9 7 2 2 4" xfId="38393"/>
    <cellStyle name="Normal 9 7 2 3" xfId="9608"/>
    <cellStyle name="Normal 9 7 2 3 2" xfId="19317"/>
    <cellStyle name="Normal 9 7 2 3 3" xfId="28848"/>
    <cellStyle name="Normal 9 7 2 3 4" xfId="38394"/>
    <cellStyle name="Normal 9 7 2 4" xfId="19315"/>
    <cellStyle name="Normal 9 7 2 5" xfId="28846"/>
    <cellStyle name="Normal 9 7 2 6" xfId="38392"/>
    <cellStyle name="Normal 9 7 3" xfId="9609"/>
    <cellStyle name="Normal 9 7 3 2" xfId="9610"/>
    <cellStyle name="Normal 9 7 3 2 2" xfId="19319"/>
    <cellStyle name="Normal 9 7 3 2 3" xfId="28850"/>
    <cellStyle name="Normal 9 7 3 2 4" xfId="38396"/>
    <cellStyle name="Normal 9 7 3 3" xfId="9611"/>
    <cellStyle name="Normal 9 7 3 3 2" xfId="19320"/>
    <cellStyle name="Normal 9 7 3 3 3" xfId="28851"/>
    <cellStyle name="Normal 9 7 3 3 4" xfId="38397"/>
    <cellStyle name="Normal 9 7 3 4" xfId="19318"/>
    <cellStyle name="Normal 9 7 3 5" xfId="28849"/>
    <cellStyle name="Normal 9 7 3 6" xfId="38395"/>
    <cellStyle name="Normal 9 7 4" xfId="9612"/>
    <cellStyle name="Normal 9 7 4 2" xfId="9613"/>
    <cellStyle name="Normal 9 7 4 2 2" xfId="19322"/>
    <cellStyle name="Normal 9 7 4 2 3" xfId="28853"/>
    <cellStyle name="Normal 9 7 4 2 4" xfId="38399"/>
    <cellStyle name="Normal 9 7 4 3" xfId="19321"/>
    <cellStyle name="Normal 9 7 4 4" xfId="28852"/>
    <cellStyle name="Normal 9 7 4 5" xfId="38398"/>
    <cellStyle name="Normal 9 7 5" xfId="9614"/>
    <cellStyle name="Normal 9 7 5 2" xfId="9615"/>
    <cellStyle name="Normal 9 7 5 2 2" xfId="19324"/>
    <cellStyle name="Normal 9 7 5 2 3" xfId="28855"/>
    <cellStyle name="Normal 9 7 5 2 4" xfId="38401"/>
    <cellStyle name="Normal 9 7 5 3" xfId="19323"/>
    <cellStyle name="Normal 9 7 5 4" xfId="28854"/>
    <cellStyle name="Normal 9 7 5 5" xfId="38400"/>
    <cellStyle name="Normal 9 7 6" xfId="9616"/>
    <cellStyle name="Normal 9 7 6 2" xfId="19325"/>
    <cellStyle name="Normal 9 7 6 3" xfId="28856"/>
    <cellStyle name="Normal 9 7 6 4" xfId="38402"/>
    <cellStyle name="Normal 9 7 7" xfId="9617"/>
    <cellStyle name="Normal 9 7 7 2" xfId="19326"/>
    <cellStyle name="Normal 9 7 7 3" xfId="28857"/>
    <cellStyle name="Normal 9 7 7 4" xfId="38403"/>
    <cellStyle name="Normal 9 7 8" xfId="19314"/>
    <cellStyle name="Normal 9 7 9" xfId="28845"/>
    <cellStyle name="Normal 9 8" xfId="9618"/>
    <cellStyle name="Normal 9 8 10" xfId="38404"/>
    <cellStyle name="Normal 9 8 2" xfId="9619"/>
    <cellStyle name="Normal 9 8 2 2" xfId="9620"/>
    <cellStyle name="Normal 9 8 2 2 2" xfId="19329"/>
    <cellStyle name="Normal 9 8 2 2 3" xfId="28860"/>
    <cellStyle name="Normal 9 8 2 2 4" xfId="38406"/>
    <cellStyle name="Normal 9 8 2 3" xfId="9621"/>
    <cellStyle name="Normal 9 8 2 3 2" xfId="19330"/>
    <cellStyle name="Normal 9 8 2 3 3" xfId="28861"/>
    <cellStyle name="Normal 9 8 2 3 4" xfId="38407"/>
    <cellStyle name="Normal 9 8 2 4" xfId="19328"/>
    <cellStyle name="Normal 9 8 2 5" xfId="28859"/>
    <cellStyle name="Normal 9 8 2 6" xfId="38405"/>
    <cellStyle name="Normal 9 8 3" xfId="9622"/>
    <cellStyle name="Normal 9 8 3 2" xfId="9623"/>
    <cellStyle name="Normal 9 8 3 2 2" xfId="19332"/>
    <cellStyle name="Normal 9 8 3 2 3" xfId="28863"/>
    <cellStyle name="Normal 9 8 3 2 4" xfId="38409"/>
    <cellStyle name="Normal 9 8 3 3" xfId="19331"/>
    <cellStyle name="Normal 9 8 3 4" xfId="28862"/>
    <cellStyle name="Normal 9 8 3 5" xfId="38408"/>
    <cellStyle name="Normal 9 8 4" xfId="9624"/>
    <cellStyle name="Normal 9 8 4 2" xfId="9625"/>
    <cellStyle name="Normal 9 8 4 2 2" xfId="19334"/>
    <cellStyle name="Normal 9 8 4 2 3" xfId="28865"/>
    <cellStyle name="Normal 9 8 4 2 4" xfId="38411"/>
    <cellStyle name="Normal 9 8 4 3" xfId="19333"/>
    <cellStyle name="Normal 9 8 4 4" xfId="28864"/>
    <cellStyle name="Normal 9 8 4 5" xfId="38410"/>
    <cellStyle name="Normal 9 8 5" xfId="9626"/>
    <cellStyle name="Normal 9 8 5 2" xfId="9627"/>
    <cellStyle name="Normal 9 8 5 2 2" xfId="19336"/>
    <cellStyle name="Normal 9 8 5 2 3" xfId="28867"/>
    <cellStyle name="Normal 9 8 5 2 4" xfId="38413"/>
    <cellStyle name="Normal 9 8 5 3" xfId="19335"/>
    <cellStyle name="Normal 9 8 5 4" xfId="28866"/>
    <cellStyle name="Normal 9 8 5 5" xfId="38412"/>
    <cellStyle name="Normal 9 8 6" xfId="9628"/>
    <cellStyle name="Normal 9 8 6 2" xfId="19337"/>
    <cellStyle name="Normal 9 8 6 3" xfId="28868"/>
    <cellStyle name="Normal 9 8 6 4" xfId="38414"/>
    <cellStyle name="Normal 9 8 7" xfId="9629"/>
    <cellStyle name="Normal 9 8 7 2" xfId="19338"/>
    <cellStyle name="Normal 9 8 7 3" xfId="28869"/>
    <cellStyle name="Normal 9 8 7 4" xfId="38415"/>
    <cellStyle name="Normal 9 8 8" xfId="19327"/>
    <cellStyle name="Normal 9 8 9" xfId="28858"/>
    <cellStyle name="Normal 9 9" xfId="9630"/>
    <cellStyle name="Normal 9 9 2" xfId="9631"/>
    <cellStyle name="Normal 9 9 2 2" xfId="19340"/>
    <cellStyle name="Normal 9 9 2 3" xfId="28871"/>
    <cellStyle name="Normal 9 9 2 4" xfId="38417"/>
    <cellStyle name="Normal 9 9 3" xfId="9632"/>
    <cellStyle name="Normal 9 9 3 2" xfId="19341"/>
    <cellStyle name="Normal 9 9 3 3" xfId="28872"/>
    <cellStyle name="Normal 9 9 3 4" xfId="38418"/>
    <cellStyle name="Normal 9 9 4" xfId="19339"/>
    <cellStyle name="Normal 9 9 5" xfId="28870"/>
    <cellStyle name="Normal 9 9 6" xfId="38416"/>
    <cellStyle name="Note 2" xfId="34"/>
    <cellStyle name="Note 2 2" xfId="19342"/>
    <cellStyle name="Note 2 3" xfId="19504"/>
    <cellStyle name="Note 2 4" xfId="38419"/>
    <cellStyle name="Output 2" xfId="29"/>
    <cellStyle name="Percent" xfId="9841" builtinId="5"/>
    <cellStyle name="Percent 10" xfId="29017"/>
    <cellStyle name="Percent 2" xfId="9633"/>
    <cellStyle name="Percent 2 2" xfId="9634"/>
    <cellStyle name="Percent 2 2 2" xfId="9635"/>
    <cellStyle name="Percent 2 3" xfId="9636"/>
    <cellStyle name="Percent 3" xfId="9637"/>
    <cellStyle name="Percent 3 10" xfId="9638"/>
    <cellStyle name="Percent 3 10 2" xfId="19343"/>
    <cellStyle name="Percent 3 10 3" xfId="28873"/>
    <cellStyle name="Percent 3 10 4" xfId="38420"/>
    <cellStyle name="Percent 3 11" xfId="9639"/>
    <cellStyle name="Percent 3 11 2" xfId="19344"/>
    <cellStyle name="Percent 3 11 3" xfId="28874"/>
    <cellStyle name="Percent 3 11 4" xfId="38421"/>
    <cellStyle name="Percent 3 2" xfId="9640"/>
    <cellStyle name="Percent 3 2 2" xfId="9641"/>
    <cellStyle name="Percent 3 2 2 2" xfId="19345"/>
    <cellStyle name="Percent 3 2 2 3" xfId="28875"/>
    <cellStyle name="Percent 3 2 2 4" xfId="38422"/>
    <cellStyle name="Percent 3 3" xfId="9642"/>
    <cellStyle name="Percent 3 3 2" xfId="9643"/>
    <cellStyle name="Percent 3 3 2 10" xfId="38423"/>
    <cellStyle name="Percent 3 3 2 2" xfId="9644"/>
    <cellStyle name="Percent 3 3 2 2 2" xfId="9645"/>
    <cellStyle name="Percent 3 3 2 2 2 2" xfId="19348"/>
    <cellStyle name="Percent 3 3 2 2 2 3" xfId="28878"/>
    <cellStyle name="Percent 3 3 2 2 2 4" xfId="38425"/>
    <cellStyle name="Percent 3 3 2 2 3" xfId="9646"/>
    <cellStyle name="Percent 3 3 2 2 3 2" xfId="19349"/>
    <cellStyle name="Percent 3 3 2 2 3 3" xfId="28879"/>
    <cellStyle name="Percent 3 3 2 2 3 4" xfId="38426"/>
    <cellStyle name="Percent 3 3 2 2 4" xfId="19347"/>
    <cellStyle name="Percent 3 3 2 2 5" xfId="28877"/>
    <cellStyle name="Percent 3 3 2 2 6" xfId="38424"/>
    <cellStyle name="Percent 3 3 2 3" xfId="9647"/>
    <cellStyle name="Percent 3 3 2 3 2" xfId="9648"/>
    <cellStyle name="Percent 3 3 2 3 2 2" xfId="19351"/>
    <cellStyle name="Percent 3 3 2 3 2 3" xfId="28881"/>
    <cellStyle name="Percent 3 3 2 3 2 4" xfId="38428"/>
    <cellStyle name="Percent 3 3 2 3 3" xfId="9649"/>
    <cellStyle name="Percent 3 3 2 3 3 2" xfId="19352"/>
    <cellStyle name="Percent 3 3 2 3 3 3" xfId="28882"/>
    <cellStyle name="Percent 3 3 2 3 3 4" xfId="38429"/>
    <cellStyle name="Percent 3 3 2 3 4" xfId="19350"/>
    <cellStyle name="Percent 3 3 2 3 5" xfId="28880"/>
    <cellStyle name="Percent 3 3 2 3 6" xfId="38427"/>
    <cellStyle name="Percent 3 3 2 4" xfId="9650"/>
    <cellStyle name="Percent 3 3 2 4 2" xfId="9651"/>
    <cellStyle name="Percent 3 3 2 4 2 2" xfId="19354"/>
    <cellStyle name="Percent 3 3 2 4 2 3" xfId="28884"/>
    <cellStyle name="Percent 3 3 2 4 2 4" xfId="38431"/>
    <cellStyle name="Percent 3 3 2 4 3" xfId="19353"/>
    <cellStyle name="Percent 3 3 2 4 4" xfId="28883"/>
    <cellStyle name="Percent 3 3 2 4 5" xfId="38430"/>
    <cellStyle name="Percent 3 3 2 5" xfId="9652"/>
    <cellStyle name="Percent 3 3 2 5 2" xfId="9653"/>
    <cellStyle name="Percent 3 3 2 5 2 2" xfId="19356"/>
    <cellStyle name="Percent 3 3 2 5 2 3" xfId="28886"/>
    <cellStyle name="Percent 3 3 2 5 2 4" xfId="38433"/>
    <cellStyle name="Percent 3 3 2 5 3" xfId="19355"/>
    <cellStyle name="Percent 3 3 2 5 4" xfId="28885"/>
    <cellStyle name="Percent 3 3 2 5 5" xfId="38432"/>
    <cellStyle name="Percent 3 3 2 6" xfId="9654"/>
    <cellStyle name="Percent 3 3 2 6 2" xfId="19357"/>
    <cellStyle name="Percent 3 3 2 6 3" xfId="28887"/>
    <cellStyle name="Percent 3 3 2 6 4" xfId="38434"/>
    <cellStyle name="Percent 3 3 2 7" xfId="9655"/>
    <cellStyle name="Percent 3 3 2 7 2" xfId="19358"/>
    <cellStyle name="Percent 3 3 2 7 3" xfId="28888"/>
    <cellStyle name="Percent 3 3 2 7 4" xfId="38435"/>
    <cellStyle name="Percent 3 3 2 8" xfId="19346"/>
    <cellStyle name="Percent 3 3 2 9" xfId="28876"/>
    <cellStyle name="Percent 3 4" xfId="9656"/>
    <cellStyle name="Percent 3 4 10" xfId="38436"/>
    <cellStyle name="Percent 3 4 2" xfId="9657"/>
    <cellStyle name="Percent 3 4 2 2" xfId="9658"/>
    <cellStyle name="Percent 3 4 2 2 2" xfId="19361"/>
    <cellStyle name="Percent 3 4 2 2 3" xfId="28891"/>
    <cellStyle name="Percent 3 4 2 2 4" xfId="38438"/>
    <cellStyle name="Percent 3 4 2 3" xfId="9659"/>
    <cellStyle name="Percent 3 4 2 3 2" xfId="19362"/>
    <cellStyle name="Percent 3 4 2 3 3" xfId="28892"/>
    <cellStyle name="Percent 3 4 2 3 4" xfId="38439"/>
    <cellStyle name="Percent 3 4 2 4" xfId="19360"/>
    <cellStyle name="Percent 3 4 2 5" xfId="28890"/>
    <cellStyle name="Percent 3 4 2 6" xfId="38437"/>
    <cellStyle name="Percent 3 4 3" xfId="9660"/>
    <cellStyle name="Percent 3 4 3 2" xfId="9661"/>
    <cellStyle name="Percent 3 4 3 2 2" xfId="19364"/>
    <cellStyle name="Percent 3 4 3 2 3" xfId="28894"/>
    <cellStyle name="Percent 3 4 3 2 4" xfId="38441"/>
    <cellStyle name="Percent 3 4 3 3" xfId="9662"/>
    <cellStyle name="Percent 3 4 3 3 2" xfId="19365"/>
    <cellStyle name="Percent 3 4 3 3 3" xfId="28895"/>
    <cellStyle name="Percent 3 4 3 3 4" xfId="38442"/>
    <cellStyle name="Percent 3 4 3 4" xfId="19363"/>
    <cellStyle name="Percent 3 4 3 5" xfId="28893"/>
    <cellStyle name="Percent 3 4 3 6" xfId="38440"/>
    <cellStyle name="Percent 3 4 4" xfId="9663"/>
    <cellStyle name="Percent 3 4 4 2" xfId="9664"/>
    <cellStyle name="Percent 3 4 4 2 2" xfId="19367"/>
    <cellStyle name="Percent 3 4 4 2 3" xfId="28897"/>
    <cellStyle name="Percent 3 4 4 2 4" xfId="38444"/>
    <cellStyle name="Percent 3 4 4 3" xfId="19366"/>
    <cellStyle name="Percent 3 4 4 4" xfId="28896"/>
    <cellStyle name="Percent 3 4 4 5" xfId="38443"/>
    <cellStyle name="Percent 3 4 5" xfId="9665"/>
    <cellStyle name="Percent 3 4 5 2" xfId="9666"/>
    <cellStyle name="Percent 3 4 5 2 2" xfId="19369"/>
    <cellStyle name="Percent 3 4 5 2 3" xfId="28899"/>
    <cellStyle name="Percent 3 4 5 2 4" xfId="38446"/>
    <cellStyle name="Percent 3 4 5 3" xfId="19368"/>
    <cellStyle name="Percent 3 4 5 4" xfId="28898"/>
    <cellStyle name="Percent 3 4 5 5" xfId="38445"/>
    <cellStyle name="Percent 3 4 6" xfId="9667"/>
    <cellStyle name="Percent 3 4 6 2" xfId="19370"/>
    <cellStyle name="Percent 3 4 6 3" xfId="28900"/>
    <cellStyle name="Percent 3 4 6 4" xfId="38447"/>
    <cellStyle name="Percent 3 4 7" xfId="9668"/>
    <cellStyle name="Percent 3 4 7 2" xfId="19371"/>
    <cellStyle name="Percent 3 4 7 3" xfId="28901"/>
    <cellStyle name="Percent 3 4 7 4" xfId="38448"/>
    <cellStyle name="Percent 3 4 8" xfId="19359"/>
    <cellStyle name="Percent 3 4 9" xfId="28889"/>
    <cellStyle name="Percent 3 5" xfId="9669"/>
    <cellStyle name="Percent 3 5 10" xfId="38449"/>
    <cellStyle name="Percent 3 5 2" xfId="9670"/>
    <cellStyle name="Percent 3 5 2 2" xfId="9671"/>
    <cellStyle name="Percent 3 5 2 2 2" xfId="19374"/>
    <cellStyle name="Percent 3 5 2 2 3" xfId="28904"/>
    <cellStyle name="Percent 3 5 2 2 4" xfId="38451"/>
    <cellStyle name="Percent 3 5 2 3" xfId="9672"/>
    <cellStyle name="Percent 3 5 2 3 2" xfId="19375"/>
    <cellStyle name="Percent 3 5 2 3 3" xfId="28905"/>
    <cellStyle name="Percent 3 5 2 3 4" xfId="38452"/>
    <cellStyle name="Percent 3 5 2 4" xfId="19373"/>
    <cellStyle name="Percent 3 5 2 5" xfId="28903"/>
    <cellStyle name="Percent 3 5 2 6" xfId="38450"/>
    <cellStyle name="Percent 3 5 3" xfId="9673"/>
    <cellStyle name="Percent 3 5 3 2" xfId="9674"/>
    <cellStyle name="Percent 3 5 3 2 2" xfId="19377"/>
    <cellStyle name="Percent 3 5 3 2 3" xfId="28907"/>
    <cellStyle name="Percent 3 5 3 2 4" xfId="38454"/>
    <cellStyle name="Percent 3 5 3 3" xfId="19376"/>
    <cellStyle name="Percent 3 5 3 4" xfId="28906"/>
    <cellStyle name="Percent 3 5 3 5" xfId="38453"/>
    <cellStyle name="Percent 3 5 4" xfId="9675"/>
    <cellStyle name="Percent 3 5 4 2" xfId="9676"/>
    <cellStyle name="Percent 3 5 4 2 2" xfId="19379"/>
    <cellStyle name="Percent 3 5 4 2 3" xfId="28909"/>
    <cellStyle name="Percent 3 5 4 2 4" xfId="38456"/>
    <cellStyle name="Percent 3 5 4 3" xfId="19378"/>
    <cellStyle name="Percent 3 5 4 4" xfId="28908"/>
    <cellStyle name="Percent 3 5 4 5" xfId="38455"/>
    <cellStyle name="Percent 3 5 5" xfId="9677"/>
    <cellStyle name="Percent 3 5 5 2" xfId="9678"/>
    <cellStyle name="Percent 3 5 5 2 2" xfId="19381"/>
    <cellStyle name="Percent 3 5 5 2 3" xfId="28911"/>
    <cellStyle name="Percent 3 5 5 2 4" xfId="38458"/>
    <cellStyle name="Percent 3 5 5 3" xfId="19380"/>
    <cellStyle name="Percent 3 5 5 4" xfId="28910"/>
    <cellStyle name="Percent 3 5 5 5" xfId="38457"/>
    <cellStyle name="Percent 3 5 6" xfId="9679"/>
    <cellStyle name="Percent 3 5 6 2" xfId="19382"/>
    <cellStyle name="Percent 3 5 6 3" xfId="28912"/>
    <cellStyle name="Percent 3 5 6 4" xfId="38459"/>
    <cellStyle name="Percent 3 5 7" xfId="9680"/>
    <cellStyle name="Percent 3 5 7 2" xfId="19383"/>
    <cellStyle name="Percent 3 5 7 3" xfId="28913"/>
    <cellStyle name="Percent 3 5 7 4" xfId="38460"/>
    <cellStyle name="Percent 3 5 8" xfId="19372"/>
    <cellStyle name="Percent 3 5 9" xfId="28902"/>
    <cellStyle name="Percent 3 6" xfId="9681"/>
    <cellStyle name="Percent 3 6 2" xfId="9682"/>
    <cellStyle name="Percent 3 6 2 2" xfId="19385"/>
    <cellStyle name="Percent 3 6 2 3" xfId="28915"/>
    <cellStyle name="Percent 3 6 2 4" xfId="38462"/>
    <cellStyle name="Percent 3 6 3" xfId="9683"/>
    <cellStyle name="Percent 3 6 3 2" xfId="19386"/>
    <cellStyle name="Percent 3 6 3 3" xfId="28916"/>
    <cellStyle name="Percent 3 6 3 4" xfId="38463"/>
    <cellStyle name="Percent 3 6 4" xfId="19384"/>
    <cellStyle name="Percent 3 6 5" xfId="28914"/>
    <cellStyle name="Percent 3 6 6" xfId="38461"/>
    <cellStyle name="Percent 3 7" xfId="9684"/>
    <cellStyle name="Percent 3 7 2" xfId="9685"/>
    <cellStyle name="Percent 3 7 2 2" xfId="19388"/>
    <cellStyle name="Percent 3 7 2 3" xfId="28918"/>
    <cellStyle name="Percent 3 7 2 4" xfId="38465"/>
    <cellStyle name="Percent 3 7 3" xfId="9686"/>
    <cellStyle name="Percent 3 7 3 2" xfId="19389"/>
    <cellStyle name="Percent 3 7 3 3" xfId="28919"/>
    <cellStyle name="Percent 3 7 3 4" xfId="38466"/>
    <cellStyle name="Percent 3 7 4" xfId="19387"/>
    <cellStyle name="Percent 3 7 5" xfId="28917"/>
    <cellStyle name="Percent 3 7 6" xfId="38464"/>
    <cellStyle name="Percent 3 8" xfId="9687"/>
    <cellStyle name="Percent 3 8 2" xfId="9688"/>
    <cellStyle name="Percent 3 8 2 2" xfId="19391"/>
    <cellStyle name="Percent 3 8 2 3" xfId="28921"/>
    <cellStyle name="Percent 3 8 2 4" xfId="38468"/>
    <cellStyle name="Percent 3 8 3" xfId="9689"/>
    <cellStyle name="Percent 3 8 3 2" xfId="19392"/>
    <cellStyle name="Percent 3 8 3 3" xfId="28922"/>
    <cellStyle name="Percent 3 8 3 4" xfId="38469"/>
    <cellStyle name="Percent 3 8 4" xfId="19390"/>
    <cellStyle name="Percent 3 8 5" xfId="28920"/>
    <cellStyle name="Percent 3 8 6" xfId="38467"/>
    <cellStyle name="Percent 3 9" xfId="9690"/>
    <cellStyle name="Percent 3 9 2" xfId="9691"/>
    <cellStyle name="Percent 3 9 2 2" xfId="19394"/>
    <cellStyle name="Percent 3 9 2 3" xfId="28924"/>
    <cellStyle name="Percent 3 9 2 4" xfId="38471"/>
    <cellStyle name="Percent 3 9 3" xfId="19393"/>
    <cellStyle name="Percent 3 9 4" xfId="28923"/>
    <cellStyle name="Percent 3 9 5" xfId="38470"/>
    <cellStyle name="Percent 4" xfId="9692"/>
    <cellStyle name="Percent 5" xfId="9693"/>
    <cellStyle name="Percent 5 10" xfId="9694"/>
    <cellStyle name="Percent 5 10 2" xfId="19395"/>
    <cellStyle name="Percent 5 10 3" xfId="28925"/>
    <cellStyle name="Percent 5 10 4" xfId="38472"/>
    <cellStyle name="Percent 5 11" xfId="9695"/>
    <cellStyle name="Percent 5 11 2" xfId="19396"/>
    <cellStyle name="Percent 5 11 3" xfId="28926"/>
    <cellStyle name="Percent 5 11 4" xfId="38473"/>
    <cellStyle name="Percent 5 2" xfId="9696"/>
    <cellStyle name="Percent 5 2 2" xfId="9697"/>
    <cellStyle name="Percent 5 2 2 10" xfId="38474"/>
    <cellStyle name="Percent 5 2 2 2" xfId="9698"/>
    <cellStyle name="Percent 5 2 2 2 2" xfId="9699"/>
    <cellStyle name="Percent 5 2 2 2 2 2" xfId="19399"/>
    <cellStyle name="Percent 5 2 2 2 2 3" xfId="28929"/>
    <cellStyle name="Percent 5 2 2 2 2 4" xfId="38476"/>
    <cellStyle name="Percent 5 2 2 2 3" xfId="9700"/>
    <cellStyle name="Percent 5 2 2 2 3 2" xfId="19400"/>
    <cellStyle name="Percent 5 2 2 2 3 3" xfId="28930"/>
    <cellStyle name="Percent 5 2 2 2 3 4" xfId="38477"/>
    <cellStyle name="Percent 5 2 2 2 4" xfId="19398"/>
    <cellStyle name="Percent 5 2 2 2 5" xfId="28928"/>
    <cellStyle name="Percent 5 2 2 2 6" xfId="38475"/>
    <cellStyle name="Percent 5 2 2 3" xfId="9701"/>
    <cellStyle name="Percent 5 2 2 3 2" xfId="9702"/>
    <cellStyle name="Percent 5 2 2 3 2 2" xfId="19402"/>
    <cellStyle name="Percent 5 2 2 3 2 3" xfId="28932"/>
    <cellStyle name="Percent 5 2 2 3 2 4" xfId="38479"/>
    <cellStyle name="Percent 5 2 2 3 3" xfId="9703"/>
    <cellStyle name="Percent 5 2 2 3 3 2" xfId="19403"/>
    <cellStyle name="Percent 5 2 2 3 3 3" xfId="28933"/>
    <cellStyle name="Percent 5 2 2 3 3 4" xfId="38480"/>
    <cellStyle name="Percent 5 2 2 3 4" xfId="19401"/>
    <cellStyle name="Percent 5 2 2 3 5" xfId="28931"/>
    <cellStyle name="Percent 5 2 2 3 6" xfId="38478"/>
    <cellStyle name="Percent 5 2 2 4" xfId="9704"/>
    <cellStyle name="Percent 5 2 2 4 2" xfId="9705"/>
    <cellStyle name="Percent 5 2 2 4 2 2" xfId="19405"/>
    <cellStyle name="Percent 5 2 2 4 2 3" xfId="28935"/>
    <cellStyle name="Percent 5 2 2 4 2 4" xfId="38482"/>
    <cellStyle name="Percent 5 2 2 4 3" xfId="19404"/>
    <cellStyle name="Percent 5 2 2 4 4" xfId="28934"/>
    <cellStyle name="Percent 5 2 2 4 5" xfId="38481"/>
    <cellStyle name="Percent 5 2 2 5" xfId="9706"/>
    <cellStyle name="Percent 5 2 2 5 2" xfId="9707"/>
    <cellStyle name="Percent 5 2 2 5 2 2" xfId="19407"/>
    <cellStyle name="Percent 5 2 2 5 2 3" xfId="28937"/>
    <cellStyle name="Percent 5 2 2 5 2 4" xfId="38484"/>
    <cellStyle name="Percent 5 2 2 5 3" xfId="19406"/>
    <cellStyle name="Percent 5 2 2 5 4" xfId="28936"/>
    <cellStyle name="Percent 5 2 2 5 5" xfId="38483"/>
    <cellStyle name="Percent 5 2 2 6" xfId="9708"/>
    <cellStyle name="Percent 5 2 2 6 2" xfId="19408"/>
    <cellStyle name="Percent 5 2 2 6 3" xfId="28938"/>
    <cellStyle name="Percent 5 2 2 6 4" xfId="38485"/>
    <cellStyle name="Percent 5 2 2 7" xfId="9709"/>
    <cellStyle name="Percent 5 2 2 7 2" xfId="19409"/>
    <cellStyle name="Percent 5 2 2 7 3" xfId="28939"/>
    <cellStyle name="Percent 5 2 2 7 4" xfId="38486"/>
    <cellStyle name="Percent 5 2 2 8" xfId="19397"/>
    <cellStyle name="Percent 5 2 2 9" xfId="28927"/>
    <cellStyle name="Percent 5 2 3" xfId="9710"/>
    <cellStyle name="Percent 5 2 3 2" xfId="19410"/>
    <cellStyle name="Percent 5 2 3 3" xfId="28940"/>
    <cellStyle name="Percent 5 2 3 4" xfId="38487"/>
    <cellStyle name="Percent 5 3" xfId="9711"/>
    <cellStyle name="Percent 5 3 10" xfId="38488"/>
    <cellStyle name="Percent 5 3 2" xfId="9712"/>
    <cellStyle name="Percent 5 3 2 2" xfId="9713"/>
    <cellStyle name="Percent 5 3 2 2 2" xfId="19413"/>
    <cellStyle name="Percent 5 3 2 2 3" xfId="28943"/>
    <cellStyle name="Percent 5 3 2 2 4" xfId="38490"/>
    <cellStyle name="Percent 5 3 2 3" xfId="9714"/>
    <cellStyle name="Percent 5 3 2 3 2" xfId="19414"/>
    <cellStyle name="Percent 5 3 2 3 3" xfId="28944"/>
    <cellStyle name="Percent 5 3 2 3 4" xfId="38491"/>
    <cellStyle name="Percent 5 3 2 4" xfId="19412"/>
    <cellStyle name="Percent 5 3 2 5" xfId="28942"/>
    <cellStyle name="Percent 5 3 2 6" xfId="38489"/>
    <cellStyle name="Percent 5 3 3" xfId="9715"/>
    <cellStyle name="Percent 5 3 3 2" xfId="9716"/>
    <cellStyle name="Percent 5 3 3 2 2" xfId="19416"/>
    <cellStyle name="Percent 5 3 3 2 3" xfId="28946"/>
    <cellStyle name="Percent 5 3 3 2 4" xfId="38493"/>
    <cellStyle name="Percent 5 3 3 3" xfId="9717"/>
    <cellStyle name="Percent 5 3 3 3 2" xfId="19417"/>
    <cellStyle name="Percent 5 3 3 3 3" xfId="28947"/>
    <cellStyle name="Percent 5 3 3 3 4" xfId="38494"/>
    <cellStyle name="Percent 5 3 3 4" xfId="19415"/>
    <cellStyle name="Percent 5 3 3 5" xfId="28945"/>
    <cellStyle name="Percent 5 3 3 6" xfId="38492"/>
    <cellStyle name="Percent 5 3 4" xfId="9718"/>
    <cellStyle name="Percent 5 3 4 2" xfId="9719"/>
    <cellStyle name="Percent 5 3 4 2 2" xfId="19419"/>
    <cellStyle name="Percent 5 3 4 2 3" xfId="28949"/>
    <cellStyle name="Percent 5 3 4 2 4" xfId="38496"/>
    <cellStyle name="Percent 5 3 4 3" xfId="19418"/>
    <cellStyle name="Percent 5 3 4 4" xfId="28948"/>
    <cellStyle name="Percent 5 3 4 5" xfId="38495"/>
    <cellStyle name="Percent 5 3 5" xfId="9720"/>
    <cellStyle name="Percent 5 3 5 2" xfId="9721"/>
    <cellStyle name="Percent 5 3 5 2 2" xfId="19421"/>
    <cellStyle name="Percent 5 3 5 2 3" xfId="28951"/>
    <cellStyle name="Percent 5 3 5 2 4" xfId="38498"/>
    <cellStyle name="Percent 5 3 5 3" xfId="19420"/>
    <cellStyle name="Percent 5 3 5 4" xfId="28950"/>
    <cellStyle name="Percent 5 3 5 5" xfId="38497"/>
    <cellStyle name="Percent 5 3 6" xfId="9722"/>
    <cellStyle name="Percent 5 3 6 2" xfId="19422"/>
    <cellStyle name="Percent 5 3 6 3" xfId="28952"/>
    <cellStyle name="Percent 5 3 6 4" xfId="38499"/>
    <cellStyle name="Percent 5 3 7" xfId="9723"/>
    <cellStyle name="Percent 5 3 7 2" xfId="19423"/>
    <cellStyle name="Percent 5 3 7 3" xfId="28953"/>
    <cellStyle name="Percent 5 3 7 4" xfId="38500"/>
    <cellStyle name="Percent 5 3 8" xfId="19411"/>
    <cellStyle name="Percent 5 3 9" xfId="28941"/>
    <cellStyle name="Percent 5 4" xfId="9724"/>
    <cellStyle name="Percent 5 4 10" xfId="38501"/>
    <cellStyle name="Percent 5 4 2" xfId="9725"/>
    <cellStyle name="Percent 5 4 2 2" xfId="9726"/>
    <cellStyle name="Percent 5 4 2 2 2" xfId="19426"/>
    <cellStyle name="Percent 5 4 2 2 3" xfId="28956"/>
    <cellStyle name="Percent 5 4 2 2 4" xfId="38503"/>
    <cellStyle name="Percent 5 4 2 3" xfId="9727"/>
    <cellStyle name="Percent 5 4 2 3 2" xfId="19427"/>
    <cellStyle name="Percent 5 4 2 3 3" xfId="28957"/>
    <cellStyle name="Percent 5 4 2 3 4" xfId="38504"/>
    <cellStyle name="Percent 5 4 2 4" xfId="19425"/>
    <cellStyle name="Percent 5 4 2 5" xfId="28955"/>
    <cellStyle name="Percent 5 4 2 6" xfId="38502"/>
    <cellStyle name="Percent 5 4 3" xfId="9728"/>
    <cellStyle name="Percent 5 4 3 2" xfId="9729"/>
    <cellStyle name="Percent 5 4 3 2 2" xfId="19429"/>
    <cellStyle name="Percent 5 4 3 2 3" xfId="28959"/>
    <cellStyle name="Percent 5 4 3 2 4" xfId="38506"/>
    <cellStyle name="Percent 5 4 3 3" xfId="19428"/>
    <cellStyle name="Percent 5 4 3 4" xfId="28958"/>
    <cellStyle name="Percent 5 4 3 5" xfId="38505"/>
    <cellStyle name="Percent 5 4 4" xfId="9730"/>
    <cellStyle name="Percent 5 4 4 2" xfId="9731"/>
    <cellStyle name="Percent 5 4 4 2 2" xfId="19431"/>
    <cellStyle name="Percent 5 4 4 2 3" xfId="28961"/>
    <cellStyle name="Percent 5 4 4 2 4" xfId="38508"/>
    <cellStyle name="Percent 5 4 4 3" xfId="19430"/>
    <cellStyle name="Percent 5 4 4 4" xfId="28960"/>
    <cellStyle name="Percent 5 4 4 5" xfId="38507"/>
    <cellStyle name="Percent 5 4 5" xfId="9732"/>
    <cellStyle name="Percent 5 4 5 2" xfId="9733"/>
    <cellStyle name="Percent 5 4 5 2 2" xfId="19433"/>
    <cellStyle name="Percent 5 4 5 2 3" xfId="28963"/>
    <cellStyle name="Percent 5 4 5 2 4" xfId="38510"/>
    <cellStyle name="Percent 5 4 5 3" xfId="19432"/>
    <cellStyle name="Percent 5 4 5 4" xfId="28962"/>
    <cellStyle name="Percent 5 4 5 5" xfId="38509"/>
    <cellStyle name="Percent 5 4 6" xfId="9734"/>
    <cellStyle name="Percent 5 4 6 2" xfId="19434"/>
    <cellStyle name="Percent 5 4 6 3" xfId="28964"/>
    <cellStyle name="Percent 5 4 6 4" xfId="38511"/>
    <cellStyle name="Percent 5 4 7" xfId="9735"/>
    <cellStyle name="Percent 5 4 7 2" xfId="19435"/>
    <cellStyle name="Percent 5 4 7 3" xfId="28965"/>
    <cellStyle name="Percent 5 4 7 4" xfId="38512"/>
    <cellStyle name="Percent 5 4 8" xfId="19424"/>
    <cellStyle name="Percent 5 4 9" xfId="28954"/>
    <cellStyle name="Percent 5 5" xfId="9736"/>
    <cellStyle name="Percent 5 5 2" xfId="9737"/>
    <cellStyle name="Percent 5 5 2 2" xfId="19437"/>
    <cellStyle name="Percent 5 5 2 3" xfId="28967"/>
    <cellStyle name="Percent 5 5 2 4" xfId="38514"/>
    <cellStyle name="Percent 5 5 3" xfId="9738"/>
    <cellStyle name="Percent 5 5 3 2" xfId="19438"/>
    <cellStyle name="Percent 5 5 3 3" xfId="28968"/>
    <cellStyle name="Percent 5 5 3 4" xfId="38515"/>
    <cellStyle name="Percent 5 5 4" xfId="19436"/>
    <cellStyle name="Percent 5 5 5" xfId="28966"/>
    <cellStyle name="Percent 5 5 6" xfId="38513"/>
    <cellStyle name="Percent 5 6" xfId="9739"/>
    <cellStyle name="Percent 5 6 2" xfId="9740"/>
    <cellStyle name="Percent 5 6 2 2" xfId="19440"/>
    <cellStyle name="Percent 5 6 2 3" xfId="28970"/>
    <cellStyle name="Percent 5 6 2 4" xfId="38517"/>
    <cellStyle name="Percent 5 6 3" xfId="9741"/>
    <cellStyle name="Percent 5 6 3 2" xfId="19441"/>
    <cellStyle name="Percent 5 6 3 3" xfId="28971"/>
    <cellStyle name="Percent 5 6 3 4" xfId="38518"/>
    <cellStyle name="Percent 5 6 4" xfId="19439"/>
    <cellStyle name="Percent 5 6 5" xfId="28969"/>
    <cellStyle name="Percent 5 6 6" xfId="38516"/>
    <cellStyle name="Percent 5 7" xfId="9742"/>
    <cellStyle name="Percent 5 7 2" xfId="9743"/>
    <cellStyle name="Percent 5 7 2 2" xfId="19443"/>
    <cellStyle name="Percent 5 7 2 3" xfId="28973"/>
    <cellStyle name="Percent 5 7 2 4" xfId="38520"/>
    <cellStyle name="Percent 5 7 3" xfId="9744"/>
    <cellStyle name="Percent 5 7 3 2" xfId="19444"/>
    <cellStyle name="Percent 5 7 3 3" xfId="28974"/>
    <cellStyle name="Percent 5 7 3 4" xfId="38521"/>
    <cellStyle name="Percent 5 7 4" xfId="19442"/>
    <cellStyle name="Percent 5 7 5" xfId="28972"/>
    <cellStyle name="Percent 5 7 6" xfId="38519"/>
    <cellStyle name="Percent 5 8" xfId="9745"/>
    <cellStyle name="Percent 5 8 2" xfId="9746"/>
    <cellStyle name="Percent 5 8 2 2" xfId="19446"/>
    <cellStyle name="Percent 5 8 2 3" xfId="28976"/>
    <cellStyle name="Percent 5 8 2 4" xfId="38523"/>
    <cellStyle name="Percent 5 8 3" xfId="19445"/>
    <cellStyle name="Percent 5 8 4" xfId="28975"/>
    <cellStyle name="Percent 5 8 5" xfId="38522"/>
    <cellStyle name="Percent 5 9" xfId="9747"/>
    <cellStyle name="Percent 5 9 2" xfId="19447"/>
    <cellStyle name="Percent 5 9 3" xfId="28977"/>
    <cellStyle name="Percent 5 9 4" xfId="38524"/>
    <cellStyle name="Percent 6" xfId="9748"/>
    <cellStyle name="Percent 6 2" xfId="9749"/>
    <cellStyle name="Percent 7" xfId="9750"/>
    <cellStyle name="Percent 7 2" xfId="9751"/>
    <cellStyle name="Percent 7 2 2" xfId="9752"/>
    <cellStyle name="Percent 7 3" xfId="9753"/>
    <cellStyle name="Percent 7 3 10" xfId="38525"/>
    <cellStyle name="Percent 7 3 2" xfId="9754"/>
    <cellStyle name="Percent 7 3 2 2" xfId="9755"/>
    <cellStyle name="Percent 7 3 2 2 2" xfId="19450"/>
    <cellStyle name="Percent 7 3 2 2 3" xfId="28980"/>
    <cellStyle name="Percent 7 3 2 2 4" xfId="38527"/>
    <cellStyle name="Percent 7 3 2 3" xfId="9756"/>
    <cellStyle name="Percent 7 3 2 3 2" xfId="19451"/>
    <cellStyle name="Percent 7 3 2 3 3" xfId="28981"/>
    <cellStyle name="Percent 7 3 2 3 4" xfId="38528"/>
    <cellStyle name="Percent 7 3 2 4" xfId="19449"/>
    <cellStyle name="Percent 7 3 2 5" xfId="28979"/>
    <cellStyle name="Percent 7 3 2 6" xfId="38526"/>
    <cellStyle name="Percent 7 3 3" xfId="9757"/>
    <cellStyle name="Percent 7 3 3 2" xfId="9758"/>
    <cellStyle name="Percent 7 3 3 2 2" xfId="19453"/>
    <cellStyle name="Percent 7 3 3 2 3" xfId="28983"/>
    <cellStyle name="Percent 7 3 3 2 4" xfId="38530"/>
    <cellStyle name="Percent 7 3 3 3" xfId="19452"/>
    <cellStyle name="Percent 7 3 3 4" xfId="28982"/>
    <cellStyle name="Percent 7 3 3 5" xfId="38529"/>
    <cellStyle name="Percent 7 3 4" xfId="9759"/>
    <cellStyle name="Percent 7 3 4 2" xfId="9760"/>
    <cellStyle name="Percent 7 3 4 2 2" xfId="19455"/>
    <cellStyle name="Percent 7 3 4 2 3" xfId="28985"/>
    <cellStyle name="Percent 7 3 4 2 4" xfId="38532"/>
    <cellStyle name="Percent 7 3 4 3" xfId="19454"/>
    <cellStyle name="Percent 7 3 4 4" xfId="28984"/>
    <cellStyle name="Percent 7 3 4 5" xfId="38531"/>
    <cellStyle name="Percent 7 3 5" xfId="9761"/>
    <cellStyle name="Percent 7 3 5 2" xfId="9762"/>
    <cellStyle name="Percent 7 3 5 2 2" xfId="19457"/>
    <cellStyle name="Percent 7 3 5 2 3" xfId="28987"/>
    <cellStyle name="Percent 7 3 5 2 4" xfId="38534"/>
    <cellStyle name="Percent 7 3 5 3" xfId="19456"/>
    <cellStyle name="Percent 7 3 5 4" xfId="28986"/>
    <cellStyle name="Percent 7 3 5 5" xfId="38533"/>
    <cellStyle name="Percent 7 3 6" xfId="9763"/>
    <cellStyle name="Percent 7 3 6 2" xfId="19458"/>
    <cellStyle name="Percent 7 3 6 3" xfId="28988"/>
    <cellStyle name="Percent 7 3 6 4" xfId="38535"/>
    <cellStyle name="Percent 7 3 7" xfId="9764"/>
    <cellStyle name="Percent 7 3 7 2" xfId="19459"/>
    <cellStyle name="Percent 7 3 7 3" xfId="28989"/>
    <cellStyle name="Percent 7 3 7 4" xfId="38536"/>
    <cellStyle name="Percent 7 3 8" xfId="19448"/>
    <cellStyle name="Percent 7 3 9" xfId="28978"/>
    <cellStyle name="Percent 7 4" xfId="9765"/>
    <cellStyle name="Percent 7 4 2" xfId="9766"/>
    <cellStyle name="Percent 7 4 3" xfId="19460"/>
    <cellStyle name="Percent 7 4 4" xfId="28990"/>
    <cellStyle name="Percent 7 4 5" xfId="38537"/>
    <cellStyle name="Percent 7 5" xfId="9767"/>
    <cellStyle name="Percent 8" xfId="9768"/>
    <cellStyle name="Percent 8 2" xfId="19461"/>
    <cellStyle name="Percent 8 3" xfId="28991"/>
    <cellStyle name="Percent 8 4" xfId="38538"/>
    <cellStyle name="Percent 9" xfId="9806"/>
    <cellStyle name="Percent 9 2" xfId="19462"/>
    <cellStyle name="Percent 9 3" xfId="29005"/>
    <cellStyle name="Percent 9 4" xfId="38539"/>
    <cellStyle name="Title 2" xfId="20"/>
    <cellStyle name="Total 2" xfId="36"/>
    <cellStyle name="Warning Text 2" xfId="33"/>
    <cellStyle name="เครื่องหมายจุลภาค 19" xfId="11"/>
    <cellStyle name="เครื่องหมายจุลภาค 19 2" xfId="19463"/>
    <cellStyle name="เครื่องหมายจุลภาค 2" xfId="12"/>
    <cellStyle name="เครื่องหมายจุลภาค 2 2" xfId="72"/>
    <cellStyle name="เครื่องหมายจุลภาค 2 2 2" xfId="9769"/>
    <cellStyle name="เครื่องหมายจุลภาค 2 2 2 2" xfId="9770"/>
    <cellStyle name="เครื่องหมายจุลภาค 2 2 2 2 2" xfId="9835"/>
    <cellStyle name="เครื่องหมายจุลภาค 2 2 2 2 2 2" xfId="19467"/>
    <cellStyle name="เครื่องหมายจุลภาค 2 2 2 3" xfId="9771"/>
    <cellStyle name="เครื่องหมายจุลภาค 2 2 2 3 2" xfId="19468"/>
    <cellStyle name="เครื่องหมายจุลภาค 2 2 2 4" xfId="19466"/>
    <cellStyle name="เครื่องหมายจุลภาค 2 2 3" xfId="9772"/>
    <cellStyle name="เครื่องหมายจุลภาค 2 2 3 2" xfId="9826"/>
    <cellStyle name="เครื่องหมายจุลภาค 2 2 3 2 2" xfId="19469"/>
    <cellStyle name="เครื่องหมายจุลภาค 2 2 4" xfId="19465"/>
    <cellStyle name="เครื่องหมายจุลภาค 2 3" xfId="9773"/>
    <cellStyle name="เครื่องหมายจุลภาค 2 3 2" xfId="9774"/>
    <cellStyle name="เครื่องหมายจุลภาค 2 3 2 2" xfId="9775"/>
    <cellStyle name="เครื่องหมายจุลภาค 2 3 2 2 2" xfId="19470"/>
    <cellStyle name="เครื่องหมายจุลภาค 2 3 3" xfId="9776"/>
    <cellStyle name="เครื่องหมายจุลภาค 2 3 3 2" xfId="19471"/>
    <cellStyle name="เครื่องหมายจุลภาค 2 4" xfId="9777"/>
    <cellStyle name="เครื่องหมายจุลภาค 2 4 2" xfId="9778"/>
    <cellStyle name="เครื่องหมายจุลภาค 2 4 2 2" xfId="19473"/>
    <cellStyle name="เครื่องหมายจุลภาค 2 4 3" xfId="19472"/>
    <cellStyle name="เครื่องหมายจุลภาค 2 5" xfId="9779"/>
    <cellStyle name="เครื่องหมายจุลภาค 2 5 2" xfId="19474"/>
    <cellStyle name="เครื่องหมายจุลภาค 2 6" xfId="19464"/>
    <cellStyle name="เครื่องหมายจุลภาค 3" xfId="13"/>
    <cellStyle name="เครื่องหมายจุลภาค 3 2" xfId="71"/>
    <cellStyle name="เครื่องหมายจุลภาค 3 2 2" xfId="9816"/>
    <cellStyle name="เครื่องหมายจุลภาค 3 2 2 2" xfId="9836"/>
    <cellStyle name="เครื่องหมายจุลภาค 3 2 2 2 2" xfId="19478"/>
    <cellStyle name="เครื่องหมายจุลภาค 3 2 2 3" xfId="19477"/>
    <cellStyle name="เครื่องหมายจุลภาค 3 2 3" xfId="9828"/>
    <cellStyle name="เครื่องหมายจุลภาค 3 2 3 2" xfId="19479"/>
    <cellStyle name="เครื่องหมายจุลภาค 3 2 4" xfId="19476"/>
    <cellStyle name="เครื่องหมายจุลภาค 3 3" xfId="9817"/>
    <cellStyle name="เครื่องหมายจุลภาค 3 3 2" xfId="9837"/>
    <cellStyle name="เครื่องหมายจุลภาค 3 3 2 2" xfId="19481"/>
    <cellStyle name="เครื่องหมายจุลภาค 3 3 3" xfId="19480"/>
    <cellStyle name="เครื่องหมายจุลภาค 3 4" xfId="9827"/>
    <cellStyle name="เครื่องหมายจุลภาค 3 4 2" xfId="19482"/>
    <cellStyle name="เครื่องหมายจุลภาค 3 5" xfId="19475"/>
    <cellStyle name="ปกติ 10" xfId="9781"/>
    <cellStyle name="ปกติ 10 2" xfId="9782"/>
    <cellStyle name="ปกติ 11" xfId="14"/>
    <cellStyle name="ปกติ 2" xfId="15"/>
    <cellStyle name="ปกติ 2 2" xfId="9783"/>
    <cellStyle name="ปกติ 2 2 2" xfId="9784"/>
    <cellStyle name="ปกติ 2 3" xfId="9785"/>
    <cellStyle name="ปกติ 2 3 2" xfId="9786"/>
    <cellStyle name="ปกติ 2 4" xfId="9787"/>
    <cellStyle name="ปกติ 2 4 2" xfId="9788"/>
    <cellStyle name="ปกติ 3" xfId="16"/>
    <cellStyle name="ปกติ 3 2" xfId="9789"/>
    <cellStyle name="ปกติ 4" xfId="9790"/>
    <cellStyle name="ปกติ 4 2" xfId="9818"/>
    <cellStyle name="ปกติ 5" xfId="9791"/>
    <cellStyle name="ปกติ 5 2" xfId="9792"/>
    <cellStyle name="ปกติ 5 2 2" xfId="9793"/>
    <cellStyle name="ปกติ 5 2 2 2" xfId="19485"/>
    <cellStyle name="ปกติ 5 2 2 3" xfId="28994"/>
    <cellStyle name="ปกติ 5 2 2 4" xfId="38542"/>
    <cellStyle name="ปกติ 5 2 3" xfId="9794"/>
    <cellStyle name="ปกติ 5 2 3 2" xfId="19486"/>
    <cellStyle name="ปกติ 5 2 3 3" xfId="28995"/>
    <cellStyle name="ปกติ 5 2 3 4" xfId="38543"/>
    <cellStyle name="ปกติ 5 2 4" xfId="19484"/>
    <cellStyle name="ปกติ 5 2 5" xfId="28993"/>
    <cellStyle name="ปกติ 5 2 6" xfId="38541"/>
    <cellStyle name="ปกติ 5 3" xfId="9795"/>
    <cellStyle name="ปกติ 5 3 2" xfId="19487"/>
    <cellStyle name="ปกติ 5 3 3" xfId="28996"/>
    <cellStyle name="ปกติ 5 3 4" xfId="38544"/>
    <cellStyle name="ปกติ 5 4" xfId="9796"/>
    <cellStyle name="ปกติ 5 4 2" xfId="19488"/>
    <cellStyle name="ปกติ 5 4 3" xfId="28997"/>
    <cellStyle name="ปกติ 5 4 4" xfId="38545"/>
    <cellStyle name="ปกติ 5 5" xfId="19483"/>
    <cellStyle name="ปกติ 5 6" xfId="28992"/>
    <cellStyle name="ปกติ 5 7" xfId="38540"/>
    <cellStyle name="ปกติ_แผน54" xfId="17"/>
    <cellStyle name="เปอร์เซ็นต์ 2" xfId="70"/>
    <cellStyle name="เปอร์เซ็นต์ 2 2" xfId="9780"/>
  </cellStyles>
  <dxfs count="0"/>
  <tableStyles count="0" defaultTableStyle="TableStyleMedium9" defaultPivotStyle="PivotStyleLight16"/>
  <colors>
    <mruColors>
      <color rgb="FF85FFBC"/>
      <color rgb="FF005024"/>
      <color rgb="FF00E266"/>
      <color rgb="FFFFCCFF"/>
      <color rgb="FF007434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2" name="Text Box 2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" name="Text Box 25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" name="Text Box 26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" name="Text Box 2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6" name="Text Box 83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7" name="Text Box 84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8" name="Text Box 85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9" name="Text Box 86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" name="Text Box 87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1" name="Text Box 88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2" name="Text Box 89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3" name="Text Box 90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" name="Text Box 9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5" name="Text Box 92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6" name="Text Box 93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7" name="Text Box 94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8" name="Text Box 95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9" name="Text Box 96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20" name="Text Box 97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21" name="Text Box 98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22" name="Text Box 99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23" name="Text Box 100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24" name="Text Box 10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25" name="Text Box 102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26" name="Text Box 103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27" name="Text Box 104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28" name="Text Box 105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29" name="Text Box 106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0" name="Text Box 24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1" name="Text Box 25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2" name="Text Box 26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3" name="Text Box 27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" name="Text Box 8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5" name="Text Box 8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6" name="Text Box 8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7" name="Text Box 86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" name="Text Box 8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9" name="Text Box 88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0" name="Text Box 89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1" name="Text Box 90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" name="Text Box 9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3" name="Text Box 9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4" name="Text Box 93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5" name="Text Box 94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" name="Text Box 9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7" name="Text Box 9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8" name="Text Box 97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9" name="Text Box 98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50" name="Text Box 99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51" name="Text Box 100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52" name="Text Box 101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53" name="Text Box 102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54" name="Text Box 103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55" name="Text Box 104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56" name="Text Box 10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57" name="Text Box 106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58" name="Text Box 24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59" name="Text Box 25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60" name="Text Box 26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61" name="Text Box 27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62" name="Text Box 83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63" name="Text Box 84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64" name="Text Box 85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65" name="Text Box 86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66" name="Text Box 87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67" name="Text Box 88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68" name="Text Box 89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69" name="Text Box 90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70" name="Text Box 91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71" name="Text Box 92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72" name="Text Box 93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73" name="Text Box 94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74" name="Text Box 95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75" name="Text Box 96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76" name="Text Box 97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77" name="Text Box 98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78" name="Text Box 99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79" name="Text Box 100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80" name="Text Box 101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81" name="Text Box 102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82" name="Text Box 103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83" name="Text Box 104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84" name="Text Box 105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85" name="Text Box 106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86" name="Text Box 24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87" name="Text Box 25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88" name="Text Box 26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89" name="Text Box 27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0" name="Text Box 83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1" name="Text Box 84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2" name="Text Box 85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3" name="Text Box 86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4" name="Text Box 87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5" name="Text Box 88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6" name="Text Box 89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7" name="Text Box 90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8" name="Text Box 91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9" name="Text Box 92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00" name="Text Box 93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01" name="Text Box 94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02" name="Text Box 95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03" name="Text Box 96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04" name="Text Box 97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05" name="Text Box 98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06" name="Text Box 99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07" name="Text Box 100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08" name="Text Box 101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09" name="Text Box 102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10" name="Text Box 103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11" name="Text Box 104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12" name="Text Box 105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13" name="Text Box 106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14" name="Text Box 24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15" name="Text Box 25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16" name="Text Box 26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17" name="Text Box 27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18" name="Text Box 83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19" name="Text Box 84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20" name="Text Box 85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21" name="Text Box 86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22" name="Text Box 87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23" name="Text Box 88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24" name="Text Box 89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25" name="Text Box 90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26" name="Text Box 91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27" name="Text Box 92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28" name="Text Box 93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29" name="Text Box 94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30" name="Text Box 95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31" name="Text Box 96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32" name="Text Box 97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33" name="Text Box 98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34" name="Text Box 99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35" name="Text Box 100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36" name="Text Box 101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37" name="Text Box 102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38" name="Text Box 103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39" name="Text Box 104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0" name="Text Box 105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1" name="Text Box 106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2" name="Text Box 24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3" name="Text Box 25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4" name="Text Box 26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5" name="Text Box 27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6" name="Text Box 83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7" name="Text Box 84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8" name="Text Box 85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9" name="Text Box 86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50" name="Text Box 87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51" name="Text Box 88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52" name="Text Box 89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53" name="Text Box 90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54" name="Text Box 91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55" name="Text Box 92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56" name="Text Box 93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57" name="Text Box 94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58" name="Text Box 95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59" name="Text Box 96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60" name="Text Box 97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61" name="Text Box 98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62" name="Text Box 99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63" name="Text Box 100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64" name="Text Box 101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65" name="Text Box 102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66" name="Text Box 103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67" name="Text Box 104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68" name="Text Box 105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69" name="Text Box 106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70" name="Text Box 24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71" name="Text Box 25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72" name="Text Box 26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73" name="Text Box 27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74" name="Text Box 83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75" name="Text Box 84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76" name="Text Box 85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77" name="Text Box 86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78" name="Text Box 87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79" name="Text Box 88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80" name="Text Box 89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81" name="Text Box 90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82" name="Text Box 91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83" name="Text Box 92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84" name="Text Box 93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85" name="Text Box 94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86" name="Text Box 95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87" name="Text Box 96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88" name="Text Box 97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89" name="Text Box 98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90" name="Text Box 99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91" name="Text Box 100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92" name="Text Box 101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93" name="Text Box 102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94" name="Text Box 103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95" name="Text Box 104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96" name="Text Box 105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97" name="Text Box 106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98" name="Text Box 24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99" name="Text Box 25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200" name="Text Box 26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201" name="Text Box 27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202" name="Text Box 83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203" name="Text Box 84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204" name="Text Box 85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205" name="Text Box 86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206" name="Text Box 87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207" name="Text Box 88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208" name="Text Box 89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209" name="Text Box 90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210" name="Text Box 9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211" name="Text Box 92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212" name="Text Box 93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213" name="Text Box 94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214" name="Text Box 95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215" name="Text Box 96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216" name="Text Box 97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217" name="Text Box 98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218" name="Text Box 99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219" name="Text Box 100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220" name="Text Box 101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221" name="Text Box 102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222" name="Text Box 103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223" name="Text Box 104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224" name="Text Box 105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225" name="Text Box 106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26" name="Text Box 26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27" name="Text Box 27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28" name="Text Box 83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29" name="Text Box 84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30" name="Text Box 85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31" name="Text Box 86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32" name="Text Box 87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33" name="Text Box 88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34" name="Text Box 89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35" name="Text Box 90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36" name="Text Box 91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37" name="Text Box 92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38" name="Text Box 93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39" name="Text Box 94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40" name="Text Box 95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41" name="Text Box 96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42" name="Text Box 97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43" name="Text Box 98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44" name="Text Box 99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45" name="Text Box 100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46" name="Text Box 101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47" name="Text Box 102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48" name="Text Box 103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49" name="Text Box 104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50" name="Text Box 105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51" name="Text Box 106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52" name="Text Box 24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53" name="Text Box 25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54" name="Text Box 26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55" name="Text Box 27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56" name="Text Box 83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57" name="Text Box 84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58" name="Text Box 85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59" name="Text Box 86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60" name="Text Box 87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61" name="Text Box 88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62" name="Text Box 89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63" name="Text Box 90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64" name="Text Box 91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65" name="Text Box 92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66" name="Text Box 93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67" name="Text Box 94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68" name="Text Box 95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69" name="Text Box 96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70" name="Text Box 97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71" name="Text Box 98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72" name="Text Box 99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73" name="Text Box 100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74" name="Text Box 101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75" name="Text Box 102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76" name="Text Box 103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77" name="Text Box 104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78" name="Text Box 105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79" name="Text Box 106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80" name="Text Box 24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81" name="Text Box 25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82" name="Text Box 26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83" name="Text Box 27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84" name="Text Box 83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85" name="Text Box 84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86" name="Text Box 85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87" name="Text Box 86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88" name="Text Box 87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89" name="Text Box 88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90" name="Text Box 89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91" name="Text Box 90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92" name="Text Box 91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93" name="Text Box 92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94" name="Text Box 93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95" name="Text Box 94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96" name="Text Box 95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97" name="Text Box 96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98" name="Text Box 97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299" name="Text Box 98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00" name="Text Box 99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01" name="Text Box 100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02" name="Text Box 101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03" name="Text Box 102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04" name="Text Box 103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05" name="Text Box 104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06" name="Text Box 105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07" name="Text Box 106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08" name="Text Box 24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09" name="Text Box 25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10" name="Text Box 26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11" name="Text Box 27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12" name="Text Box 83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13" name="Text Box 84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14" name="Text Box 85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15" name="Text Box 86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16" name="Text Box 87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17" name="Text Box 88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18" name="Text Box 89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19" name="Text Box 90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20" name="Text Box 91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21" name="Text Box 92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22" name="Text Box 93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23" name="Text Box 94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24" name="Text Box 95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25" name="Text Box 96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26" name="Text Box 97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27" name="Text Box 98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28" name="Text Box 99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29" name="Text Box 100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30" name="Text Box 101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31" name="Text Box 102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32" name="Text Box 103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33" name="Text Box 104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34" name="Text Box 105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35" name="Text Box 106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36" name="Text Box 24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37" name="Text Box 25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38" name="Text Box 26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39" name="Text Box 27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40" name="Text Box 83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41" name="Text Box 84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42" name="Text Box 85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43" name="Text Box 86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44" name="Text Box 87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45" name="Text Box 88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46" name="Text Box 89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47" name="Text Box 90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48" name="Text Box 91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49" name="Text Box 92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50" name="Text Box 93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51" name="Text Box 94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52" name="Text Box 95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53" name="Text Box 96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54" name="Text Box 97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55" name="Text Box 98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56" name="Text Box 99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57" name="Text Box 100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58" name="Text Box 101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59" name="Text Box 102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60" name="Text Box 103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61" name="Text Box 104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62" name="Text Box 105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63" name="Text Box 106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64" name="Text Box 24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65" name="Text Box 25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66" name="Text Box 26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67" name="Text Box 27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68" name="Text Box 83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69" name="Text Box 84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0" name="Text Box 85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1" name="Text Box 86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2" name="Text Box 87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3" name="Text Box 88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4" name="Text Box 89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5" name="Text Box 90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6" name="Text Box 91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7" name="Text Box 92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8" name="Text Box 93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9" name="Text Box 94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80" name="Text Box 95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81" name="Text Box 96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82" name="Text Box 97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83" name="Text Box 98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84" name="Text Box 99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85" name="Text Box 100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86" name="Text Box 101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87" name="Text Box 102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88" name="Text Box 103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89" name="Text Box 104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90" name="Text Box 105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91" name="Text Box 106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92" name="Text Box 24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93" name="Text Box 25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94" name="Text Box 26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95" name="Text Box 27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96" name="Text Box 83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97" name="Text Box 84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98" name="Text Box 85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99" name="Text Box 86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00" name="Text Box 87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01" name="Text Box 88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02" name="Text Box 89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03" name="Text Box 90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04" name="Text Box 91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05" name="Text Box 92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06" name="Text Box 93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07" name="Text Box 94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08" name="Text Box 95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09" name="Text Box 96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0" name="Text Box 97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1" name="Text Box 98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2" name="Text Box 99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3" name="Text Box 100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4" name="Text Box 101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5" name="Text Box 102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6" name="Text Box 103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7" name="Text Box 104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8" name="Text Box 105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9" name="Text Box 106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20" name="Text Box 24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21" name="Text Box 25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22" name="Text Box 26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23" name="Text Box 27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24" name="Text Box 83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25" name="Text Box 84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26" name="Text Box 85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27" name="Text Box 86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28" name="Text Box 87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29" name="Text Box 88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0" name="Text Box 89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1" name="Text Box 90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2" name="Text Box 91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3" name="Text Box 92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4" name="Text Box 93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5" name="Text Box 94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6" name="Text Box 95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7" name="Text Box 96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8" name="Text Box 97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9" name="Text Box 98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40" name="Text Box 99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41" name="Text Box 100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42" name="Text Box 101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43" name="Text Box 102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44" name="Text Box 103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45" name="Text Box 104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46" name="Text Box 105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47" name="Text Box 106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48" name="Text Box 24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49" name="Text Box 25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50" name="Text Box 26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51" name="Text Box 27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52" name="Text Box 83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53" name="Text Box 84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54" name="Text Box 85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55" name="Text Box 86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56" name="Text Box 87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57" name="Text Box 88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58" name="Text Box 89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59" name="Text Box 90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0" name="Text Box 91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1" name="Text Box 92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2" name="Text Box 93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3" name="Text Box 94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4" name="Text Box 95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5" name="Text Box 96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6" name="Text Box 97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7" name="Text Box 98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8" name="Text Box 99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9" name="Text Box 100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70" name="Text Box 101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71" name="Text Box 102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72" name="Text Box 103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73" name="Text Box 104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74" name="Text Box 105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75" name="Text Box 106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76" name="Text Box 24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77" name="Text Box 25">
          <a:extLst>
            <a:ext uri="{FF2B5EF4-FFF2-40B4-BE49-F238E27FC236}">
              <a16:creationId xmlns=""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78" name="Text Box 26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79" name="Text Box 27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80" name="Text Box 83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81" name="Text Box 84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82" name="Text Box 85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83" name="Text Box 86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84" name="Text Box 87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85" name="Text Box 88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86" name="Text Box 89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87" name="Text Box 90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88" name="Text Box 91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89" name="Text Box 92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90" name="Text Box 93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91" name="Text Box 94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92" name="Text Box 95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93" name="Text Box 96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94" name="Text Box 97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95" name="Text Box 98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96" name="Text Box 99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97" name="Text Box 100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98" name="Text Box 101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99" name="Text Box 102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500" name="Text Box 103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501" name="Text Box 104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502" name="Text Box 105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503" name="Text Box 106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504" name="Text Box 24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505" name="Text Box 25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506" name="Text Box 26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507" name="Text Box 27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508" name="Text Box 83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509" name="Text Box 84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510" name="Text Box 85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511" name="Text Box 86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512" name="Text Box 87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513" name="Text Box 88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514" name="Text Box 89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515" name="Text Box 90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516" name="Text Box 91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517" name="Text Box 92">
          <a:extLst>
            <a:ext uri="{FF2B5EF4-FFF2-40B4-BE49-F238E27FC236}">
              <a16:creationId xmlns=""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518" name="Text Box 93">
          <a:extLst>
            <a:ext uri="{FF2B5EF4-FFF2-40B4-BE49-F238E27FC236}">
              <a16:creationId xmlns=""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519" name="Text Box 94">
          <a:extLst>
            <a:ext uri="{FF2B5EF4-FFF2-40B4-BE49-F238E27FC236}">
              <a16:creationId xmlns=""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520" name="Text Box 95">
          <a:extLst>
            <a:ext uri="{FF2B5EF4-FFF2-40B4-BE49-F238E27FC236}">
              <a16:creationId xmlns=""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521" name="Text Box 96">
          <a:extLst>
            <a:ext uri="{FF2B5EF4-FFF2-40B4-BE49-F238E27FC236}">
              <a16:creationId xmlns=""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522" name="Text Box 97">
          <a:extLst>
            <a:ext uri="{FF2B5EF4-FFF2-40B4-BE49-F238E27FC236}">
              <a16:creationId xmlns=""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523" name="Text Box 98">
          <a:extLst>
            <a:ext uri="{FF2B5EF4-FFF2-40B4-BE49-F238E27FC236}">
              <a16:creationId xmlns=""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524" name="Text Box 99">
          <a:extLst>
            <a:ext uri="{FF2B5EF4-FFF2-40B4-BE49-F238E27FC236}">
              <a16:creationId xmlns=""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525" name="Text Box 100">
          <a:extLst>
            <a:ext uri="{FF2B5EF4-FFF2-40B4-BE49-F238E27FC236}">
              <a16:creationId xmlns=""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526" name="Text Box 101">
          <a:extLst>
            <a:ext uri="{FF2B5EF4-FFF2-40B4-BE49-F238E27FC236}">
              <a16:creationId xmlns=""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527" name="Text Box 102">
          <a:extLst>
            <a:ext uri="{FF2B5EF4-FFF2-40B4-BE49-F238E27FC236}">
              <a16:creationId xmlns=""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528" name="Text Box 103">
          <a:extLst>
            <a:ext uri="{FF2B5EF4-FFF2-40B4-BE49-F238E27FC236}">
              <a16:creationId xmlns=""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529" name="Text Box 104">
          <a:extLst>
            <a:ext uri="{FF2B5EF4-FFF2-40B4-BE49-F238E27FC236}">
              <a16:creationId xmlns=""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530" name="Text Box 105">
          <a:extLst>
            <a:ext uri="{FF2B5EF4-FFF2-40B4-BE49-F238E27FC236}">
              <a16:creationId xmlns=""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531" name="Text Box 106">
          <a:extLst>
            <a:ext uri="{FF2B5EF4-FFF2-40B4-BE49-F238E27FC236}">
              <a16:creationId xmlns=""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32" name="Text Box 24">
          <a:extLst>
            <a:ext uri="{FF2B5EF4-FFF2-40B4-BE49-F238E27FC236}">
              <a16:creationId xmlns=""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33" name="Text Box 25">
          <a:extLst>
            <a:ext uri="{FF2B5EF4-FFF2-40B4-BE49-F238E27FC236}">
              <a16:creationId xmlns=""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34" name="Text Box 26">
          <a:extLst>
            <a:ext uri="{FF2B5EF4-FFF2-40B4-BE49-F238E27FC236}">
              <a16:creationId xmlns=""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35" name="Text Box 27">
          <a:extLst>
            <a:ext uri="{FF2B5EF4-FFF2-40B4-BE49-F238E27FC236}">
              <a16:creationId xmlns=""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36" name="Text Box 83">
          <a:extLst>
            <a:ext uri="{FF2B5EF4-FFF2-40B4-BE49-F238E27FC236}">
              <a16:creationId xmlns=""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37" name="Text Box 84">
          <a:extLst>
            <a:ext uri="{FF2B5EF4-FFF2-40B4-BE49-F238E27FC236}">
              <a16:creationId xmlns=""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38" name="Text Box 85">
          <a:extLst>
            <a:ext uri="{FF2B5EF4-FFF2-40B4-BE49-F238E27FC236}">
              <a16:creationId xmlns=""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39" name="Text Box 86">
          <a:extLst>
            <a:ext uri="{FF2B5EF4-FFF2-40B4-BE49-F238E27FC236}">
              <a16:creationId xmlns=""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40" name="Text Box 87">
          <a:extLst>
            <a:ext uri="{FF2B5EF4-FFF2-40B4-BE49-F238E27FC236}">
              <a16:creationId xmlns=""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41" name="Text Box 88">
          <a:extLst>
            <a:ext uri="{FF2B5EF4-FFF2-40B4-BE49-F238E27FC236}">
              <a16:creationId xmlns=""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42" name="Text Box 89">
          <a:extLst>
            <a:ext uri="{FF2B5EF4-FFF2-40B4-BE49-F238E27FC236}">
              <a16:creationId xmlns=""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43" name="Text Box 90">
          <a:extLst>
            <a:ext uri="{FF2B5EF4-FFF2-40B4-BE49-F238E27FC236}">
              <a16:creationId xmlns=""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44" name="Text Box 91">
          <a:extLst>
            <a:ext uri="{FF2B5EF4-FFF2-40B4-BE49-F238E27FC236}">
              <a16:creationId xmlns=""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45" name="Text Box 92">
          <a:extLst>
            <a:ext uri="{FF2B5EF4-FFF2-40B4-BE49-F238E27FC236}">
              <a16:creationId xmlns=""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46" name="Text Box 93">
          <a:extLst>
            <a:ext uri="{FF2B5EF4-FFF2-40B4-BE49-F238E27FC236}">
              <a16:creationId xmlns=""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47" name="Text Box 94">
          <a:extLst>
            <a:ext uri="{FF2B5EF4-FFF2-40B4-BE49-F238E27FC236}">
              <a16:creationId xmlns=""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48" name="Text Box 95">
          <a:extLst>
            <a:ext uri="{FF2B5EF4-FFF2-40B4-BE49-F238E27FC236}">
              <a16:creationId xmlns=""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49" name="Text Box 96">
          <a:extLst>
            <a:ext uri="{FF2B5EF4-FFF2-40B4-BE49-F238E27FC236}">
              <a16:creationId xmlns=""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50" name="Text Box 97">
          <a:extLst>
            <a:ext uri="{FF2B5EF4-FFF2-40B4-BE49-F238E27FC236}">
              <a16:creationId xmlns=""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51" name="Text Box 98">
          <a:extLst>
            <a:ext uri="{FF2B5EF4-FFF2-40B4-BE49-F238E27FC236}">
              <a16:creationId xmlns=""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52" name="Text Box 99">
          <a:extLst>
            <a:ext uri="{FF2B5EF4-FFF2-40B4-BE49-F238E27FC236}">
              <a16:creationId xmlns=""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53" name="Text Box 100">
          <a:extLst>
            <a:ext uri="{FF2B5EF4-FFF2-40B4-BE49-F238E27FC236}">
              <a16:creationId xmlns=""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54" name="Text Box 101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55" name="Text Box 102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56" name="Text Box 103">
          <a:extLst>
            <a:ext uri="{FF2B5EF4-FFF2-40B4-BE49-F238E27FC236}">
              <a16:creationId xmlns=""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57" name="Text Box 104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58" name="Text Box 105">
          <a:extLst>
            <a:ext uri="{FF2B5EF4-FFF2-40B4-BE49-F238E27FC236}">
              <a16:creationId xmlns=""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59" name="Text Box 106">
          <a:extLst>
            <a:ext uri="{FF2B5EF4-FFF2-40B4-BE49-F238E27FC236}">
              <a16:creationId xmlns=""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60" name="Text Box 24">
          <a:extLst>
            <a:ext uri="{FF2B5EF4-FFF2-40B4-BE49-F238E27FC236}">
              <a16:creationId xmlns=""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61" name="Text Box 25">
          <a:extLst>
            <a:ext uri="{FF2B5EF4-FFF2-40B4-BE49-F238E27FC236}">
              <a16:creationId xmlns=""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62" name="Text Box 26">
          <a:extLst>
            <a:ext uri="{FF2B5EF4-FFF2-40B4-BE49-F238E27FC236}">
              <a16:creationId xmlns=""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63" name="Text Box 27">
          <a:extLst>
            <a:ext uri="{FF2B5EF4-FFF2-40B4-BE49-F238E27FC236}">
              <a16:creationId xmlns=""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64" name="Text Box 83">
          <a:extLst>
            <a:ext uri="{FF2B5EF4-FFF2-40B4-BE49-F238E27FC236}">
              <a16:creationId xmlns=""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65" name="Text Box 84">
          <a:extLst>
            <a:ext uri="{FF2B5EF4-FFF2-40B4-BE49-F238E27FC236}">
              <a16:creationId xmlns=""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66" name="Text Box 85">
          <a:extLst>
            <a:ext uri="{FF2B5EF4-FFF2-40B4-BE49-F238E27FC236}">
              <a16:creationId xmlns=""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67" name="Text Box 86">
          <a:extLst>
            <a:ext uri="{FF2B5EF4-FFF2-40B4-BE49-F238E27FC236}">
              <a16:creationId xmlns=""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68" name="Text Box 87">
          <a:extLst>
            <a:ext uri="{FF2B5EF4-FFF2-40B4-BE49-F238E27FC236}">
              <a16:creationId xmlns=""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69" name="Text Box 88">
          <a:extLst>
            <a:ext uri="{FF2B5EF4-FFF2-40B4-BE49-F238E27FC236}">
              <a16:creationId xmlns=""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70" name="Text Box 89">
          <a:extLst>
            <a:ext uri="{FF2B5EF4-FFF2-40B4-BE49-F238E27FC236}">
              <a16:creationId xmlns=""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71" name="Text Box 90">
          <a:extLst>
            <a:ext uri="{FF2B5EF4-FFF2-40B4-BE49-F238E27FC236}">
              <a16:creationId xmlns=""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72" name="Text Box 91">
          <a:extLst>
            <a:ext uri="{FF2B5EF4-FFF2-40B4-BE49-F238E27FC236}">
              <a16:creationId xmlns=""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73" name="Text Box 92">
          <a:extLst>
            <a:ext uri="{FF2B5EF4-FFF2-40B4-BE49-F238E27FC236}">
              <a16:creationId xmlns=""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74" name="Text Box 93">
          <a:extLst>
            <a:ext uri="{FF2B5EF4-FFF2-40B4-BE49-F238E27FC236}">
              <a16:creationId xmlns=""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75" name="Text Box 94">
          <a:extLst>
            <a:ext uri="{FF2B5EF4-FFF2-40B4-BE49-F238E27FC236}">
              <a16:creationId xmlns=""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76" name="Text Box 95">
          <a:extLst>
            <a:ext uri="{FF2B5EF4-FFF2-40B4-BE49-F238E27FC236}">
              <a16:creationId xmlns=""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77" name="Text Box 96">
          <a:extLst>
            <a:ext uri="{FF2B5EF4-FFF2-40B4-BE49-F238E27FC236}">
              <a16:creationId xmlns=""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78" name="Text Box 97">
          <a:extLst>
            <a:ext uri="{FF2B5EF4-FFF2-40B4-BE49-F238E27FC236}">
              <a16:creationId xmlns=""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79" name="Text Box 98">
          <a:extLst>
            <a:ext uri="{FF2B5EF4-FFF2-40B4-BE49-F238E27FC236}">
              <a16:creationId xmlns=""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80" name="Text Box 99">
          <a:extLst>
            <a:ext uri="{FF2B5EF4-FFF2-40B4-BE49-F238E27FC236}">
              <a16:creationId xmlns=""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81" name="Text Box 100">
          <a:extLst>
            <a:ext uri="{FF2B5EF4-FFF2-40B4-BE49-F238E27FC236}">
              <a16:creationId xmlns=""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82" name="Text Box 101">
          <a:extLst>
            <a:ext uri="{FF2B5EF4-FFF2-40B4-BE49-F238E27FC236}">
              <a16:creationId xmlns=""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83" name="Text Box 102">
          <a:extLst>
            <a:ext uri="{FF2B5EF4-FFF2-40B4-BE49-F238E27FC236}">
              <a16:creationId xmlns=""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84" name="Text Box 103">
          <a:extLst>
            <a:ext uri="{FF2B5EF4-FFF2-40B4-BE49-F238E27FC236}">
              <a16:creationId xmlns=""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85" name="Text Box 104">
          <a:extLst>
            <a:ext uri="{FF2B5EF4-FFF2-40B4-BE49-F238E27FC236}">
              <a16:creationId xmlns=""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86" name="Text Box 105">
          <a:extLst>
            <a:ext uri="{FF2B5EF4-FFF2-40B4-BE49-F238E27FC236}">
              <a16:creationId xmlns=""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87" name="Text Box 106">
          <a:extLst>
            <a:ext uri="{FF2B5EF4-FFF2-40B4-BE49-F238E27FC236}">
              <a16:creationId xmlns=""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88" name="Text Box 24">
          <a:extLst>
            <a:ext uri="{FF2B5EF4-FFF2-40B4-BE49-F238E27FC236}">
              <a16:creationId xmlns=""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89" name="Text Box 25">
          <a:extLst>
            <a:ext uri="{FF2B5EF4-FFF2-40B4-BE49-F238E27FC236}">
              <a16:creationId xmlns=""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90" name="Text Box 26">
          <a:extLst>
            <a:ext uri="{FF2B5EF4-FFF2-40B4-BE49-F238E27FC236}">
              <a16:creationId xmlns=""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91" name="Text Box 27">
          <a:extLst>
            <a:ext uri="{FF2B5EF4-FFF2-40B4-BE49-F238E27FC236}">
              <a16:creationId xmlns=""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92" name="Text Box 83">
          <a:extLst>
            <a:ext uri="{FF2B5EF4-FFF2-40B4-BE49-F238E27FC236}">
              <a16:creationId xmlns=""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93" name="Text Box 84">
          <a:extLst>
            <a:ext uri="{FF2B5EF4-FFF2-40B4-BE49-F238E27FC236}">
              <a16:creationId xmlns=""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94" name="Text Box 85">
          <a:extLst>
            <a:ext uri="{FF2B5EF4-FFF2-40B4-BE49-F238E27FC236}">
              <a16:creationId xmlns=""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95" name="Text Box 86">
          <a:extLst>
            <a:ext uri="{FF2B5EF4-FFF2-40B4-BE49-F238E27FC236}">
              <a16:creationId xmlns=""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96" name="Text Box 87">
          <a:extLst>
            <a:ext uri="{FF2B5EF4-FFF2-40B4-BE49-F238E27FC236}">
              <a16:creationId xmlns=""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97" name="Text Box 88">
          <a:extLst>
            <a:ext uri="{FF2B5EF4-FFF2-40B4-BE49-F238E27FC236}">
              <a16:creationId xmlns=""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98" name="Text Box 89">
          <a:extLst>
            <a:ext uri="{FF2B5EF4-FFF2-40B4-BE49-F238E27FC236}">
              <a16:creationId xmlns=""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599" name="Text Box 90">
          <a:extLst>
            <a:ext uri="{FF2B5EF4-FFF2-40B4-BE49-F238E27FC236}">
              <a16:creationId xmlns=""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600" name="Text Box 91">
          <a:extLst>
            <a:ext uri="{FF2B5EF4-FFF2-40B4-BE49-F238E27FC236}">
              <a16:creationId xmlns=""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601" name="Text Box 92">
          <a:extLst>
            <a:ext uri="{FF2B5EF4-FFF2-40B4-BE49-F238E27FC236}">
              <a16:creationId xmlns=""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602" name="Text Box 93">
          <a:extLst>
            <a:ext uri="{FF2B5EF4-FFF2-40B4-BE49-F238E27FC236}">
              <a16:creationId xmlns=""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603" name="Text Box 94">
          <a:extLst>
            <a:ext uri="{FF2B5EF4-FFF2-40B4-BE49-F238E27FC236}">
              <a16:creationId xmlns=""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604" name="Text Box 95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605" name="Text Box 96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606" name="Text Box 97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607" name="Text Box 98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608" name="Text Box 99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609" name="Text Box 100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610" name="Text Box 101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611" name="Text Box 102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612" name="Text Box 103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613" name="Text Box 104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614" name="Text Box 105">
          <a:extLst>
            <a:ext uri="{FF2B5EF4-FFF2-40B4-BE49-F238E27FC236}">
              <a16:creationId xmlns=""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615" name="Text Box 106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616" name="Text Box 24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617" name="Text Box 25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618" name="Text Box 26">
          <a:extLst>
            <a:ext uri="{FF2B5EF4-FFF2-40B4-BE49-F238E27FC236}">
              <a16:creationId xmlns=""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619" name="Text Box 27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620" name="Text Box 83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621" name="Text Box 84">
          <a:extLst>
            <a:ext uri="{FF2B5EF4-FFF2-40B4-BE49-F238E27FC236}">
              <a16:creationId xmlns=""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622" name="Text Box 85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623" name="Text Box 86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624" name="Text Box 87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625" name="Text Box 88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626" name="Text Box 89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627" name="Text Box 90">
          <a:extLst>
            <a:ext uri="{FF2B5EF4-FFF2-40B4-BE49-F238E27FC236}">
              <a16:creationId xmlns=""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628" name="Text Box 91">
          <a:extLst>
            <a:ext uri="{FF2B5EF4-FFF2-40B4-BE49-F238E27FC236}">
              <a16:creationId xmlns=""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629" name="Text Box 92">
          <a:extLst>
            <a:ext uri="{FF2B5EF4-FFF2-40B4-BE49-F238E27FC236}">
              <a16:creationId xmlns=""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630" name="Text Box 93">
          <a:extLst>
            <a:ext uri="{FF2B5EF4-FFF2-40B4-BE49-F238E27FC236}">
              <a16:creationId xmlns=""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631" name="Text Box 94">
          <a:extLst>
            <a:ext uri="{FF2B5EF4-FFF2-40B4-BE49-F238E27FC236}">
              <a16:creationId xmlns=""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632" name="Text Box 95">
          <a:extLst>
            <a:ext uri="{FF2B5EF4-FFF2-40B4-BE49-F238E27FC236}">
              <a16:creationId xmlns=""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633" name="Text Box 96">
          <a:extLst>
            <a:ext uri="{FF2B5EF4-FFF2-40B4-BE49-F238E27FC236}">
              <a16:creationId xmlns=""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634" name="Text Box 97">
          <a:extLst>
            <a:ext uri="{FF2B5EF4-FFF2-40B4-BE49-F238E27FC236}">
              <a16:creationId xmlns=""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635" name="Text Box 98">
          <a:extLst>
            <a:ext uri="{FF2B5EF4-FFF2-40B4-BE49-F238E27FC236}">
              <a16:creationId xmlns=""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636" name="Text Box 99">
          <a:extLst>
            <a:ext uri="{FF2B5EF4-FFF2-40B4-BE49-F238E27FC236}">
              <a16:creationId xmlns=""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637" name="Text Box 100">
          <a:extLst>
            <a:ext uri="{FF2B5EF4-FFF2-40B4-BE49-F238E27FC236}">
              <a16:creationId xmlns=""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638" name="Text Box 101">
          <a:extLst>
            <a:ext uri="{FF2B5EF4-FFF2-40B4-BE49-F238E27FC236}">
              <a16:creationId xmlns=""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639" name="Text Box 102">
          <a:extLst>
            <a:ext uri="{FF2B5EF4-FFF2-40B4-BE49-F238E27FC236}">
              <a16:creationId xmlns=""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640" name="Text Box 103">
          <a:extLst>
            <a:ext uri="{FF2B5EF4-FFF2-40B4-BE49-F238E27FC236}">
              <a16:creationId xmlns=""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641" name="Text Box 104">
          <a:extLst>
            <a:ext uri="{FF2B5EF4-FFF2-40B4-BE49-F238E27FC236}">
              <a16:creationId xmlns=""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642" name="Text Box 105">
          <a:extLst>
            <a:ext uri="{FF2B5EF4-FFF2-40B4-BE49-F238E27FC236}">
              <a16:creationId xmlns=""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643" name="Text Box 106">
          <a:extLst>
            <a:ext uri="{FF2B5EF4-FFF2-40B4-BE49-F238E27FC236}">
              <a16:creationId xmlns=""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44" name="Text Box 24">
          <a:extLst>
            <a:ext uri="{FF2B5EF4-FFF2-40B4-BE49-F238E27FC236}">
              <a16:creationId xmlns=""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45" name="Text Box 25">
          <a:extLst>
            <a:ext uri="{FF2B5EF4-FFF2-40B4-BE49-F238E27FC236}">
              <a16:creationId xmlns=""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46" name="Text Box 26">
          <a:extLst>
            <a:ext uri="{FF2B5EF4-FFF2-40B4-BE49-F238E27FC236}">
              <a16:creationId xmlns=""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47" name="Text Box 27">
          <a:extLst>
            <a:ext uri="{FF2B5EF4-FFF2-40B4-BE49-F238E27FC236}">
              <a16:creationId xmlns=""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48" name="Text Box 83">
          <a:extLst>
            <a:ext uri="{FF2B5EF4-FFF2-40B4-BE49-F238E27FC236}">
              <a16:creationId xmlns=""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49" name="Text Box 84">
          <a:extLst>
            <a:ext uri="{FF2B5EF4-FFF2-40B4-BE49-F238E27FC236}">
              <a16:creationId xmlns=""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50" name="Text Box 85">
          <a:extLst>
            <a:ext uri="{FF2B5EF4-FFF2-40B4-BE49-F238E27FC236}">
              <a16:creationId xmlns=""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51" name="Text Box 86">
          <a:extLst>
            <a:ext uri="{FF2B5EF4-FFF2-40B4-BE49-F238E27FC236}">
              <a16:creationId xmlns=""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52" name="Text Box 87">
          <a:extLst>
            <a:ext uri="{FF2B5EF4-FFF2-40B4-BE49-F238E27FC236}">
              <a16:creationId xmlns=""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53" name="Text Box 88">
          <a:extLst>
            <a:ext uri="{FF2B5EF4-FFF2-40B4-BE49-F238E27FC236}">
              <a16:creationId xmlns=""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54" name="Text Box 89">
          <a:extLst>
            <a:ext uri="{FF2B5EF4-FFF2-40B4-BE49-F238E27FC236}">
              <a16:creationId xmlns=""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55" name="Text Box 90">
          <a:extLst>
            <a:ext uri="{FF2B5EF4-FFF2-40B4-BE49-F238E27FC236}">
              <a16:creationId xmlns=""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56" name="Text Box 91">
          <a:extLst>
            <a:ext uri="{FF2B5EF4-FFF2-40B4-BE49-F238E27FC236}">
              <a16:creationId xmlns=""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57" name="Text Box 92">
          <a:extLst>
            <a:ext uri="{FF2B5EF4-FFF2-40B4-BE49-F238E27FC236}">
              <a16:creationId xmlns=""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58" name="Text Box 93">
          <a:extLst>
            <a:ext uri="{FF2B5EF4-FFF2-40B4-BE49-F238E27FC236}">
              <a16:creationId xmlns=""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59" name="Text Box 94">
          <a:extLst>
            <a:ext uri="{FF2B5EF4-FFF2-40B4-BE49-F238E27FC236}">
              <a16:creationId xmlns=""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60" name="Text Box 95">
          <a:extLst>
            <a:ext uri="{FF2B5EF4-FFF2-40B4-BE49-F238E27FC236}">
              <a16:creationId xmlns=""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61" name="Text Box 96">
          <a:extLst>
            <a:ext uri="{FF2B5EF4-FFF2-40B4-BE49-F238E27FC236}">
              <a16:creationId xmlns=""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62" name="Text Box 97">
          <a:extLst>
            <a:ext uri="{FF2B5EF4-FFF2-40B4-BE49-F238E27FC236}">
              <a16:creationId xmlns=""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63" name="Text Box 98">
          <a:extLst>
            <a:ext uri="{FF2B5EF4-FFF2-40B4-BE49-F238E27FC236}">
              <a16:creationId xmlns=""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64" name="Text Box 99">
          <a:extLst>
            <a:ext uri="{FF2B5EF4-FFF2-40B4-BE49-F238E27FC236}">
              <a16:creationId xmlns=""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65" name="Text Box 100">
          <a:extLst>
            <a:ext uri="{FF2B5EF4-FFF2-40B4-BE49-F238E27FC236}">
              <a16:creationId xmlns=""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66" name="Text Box 101">
          <a:extLst>
            <a:ext uri="{FF2B5EF4-FFF2-40B4-BE49-F238E27FC236}">
              <a16:creationId xmlns=""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67" name="Text Box 102">
          <a:extLst>
            <a:ext uri="{FF2B5EF4-FFF2-40B4-BE49-F238E27FC236}">
              <a16:creationId xmlns=""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68" name="Text Box 103">
          <a:extLst>
            <a:ext uri="{FF2B5EF4-FFF2-40B4-BE49-F238E27FC236}">
              <a16:creationId xmlns=""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69" name="Text Box 104">
          <a:extLst>
            <a:ext uri="{FF2B5EF4-FFF2-40B4-BE49-F238E27FC236}">
              <a16:creationId xmlns=""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70" name="Text Box 105">
          <a:extLst>
            <a:ext uri="{FF2B5EF4-FFF2-40B4-BE49-F238E27FC236}">
              <a16:creationId xmlns=""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71" name="Text Box 106">
          <a:extLst>
            <a:ext uri="{FF2B5EF4-FFF2-40B4-BE49-F238E27FC236}">
              <a16:creationId xmlns=""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72" name="Text Box 24">
          <a:extLst>
            <a:ext uri="{FF2B5EF4-FFF2-40B4-BE49-F238E27FC236}">
              <a16:creationId xmlns=""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73" name="Text Box 25">
          <a:extLst>
            <a:ext uri="{FF2B5EF4-FFF2-40B4-BE49-F238E27FC236}">
              <a16:creationId xmlns=""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74" name="Text Box 26">
          <a:extLst>
            <a:ext uri="{FF2B5EF4-FFF2-40B4-BE49-F238E27FC236}">
              <a16:creationId xmlns=""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75" name="Text Box 27">
          <a:extLst>
            <a:ext uri="{FF2B5EF4-FFF2-40B4-BE49-F238E27FC236}">
              <a16:creationId xmlns=""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76" name="Text Box 83">
          <a:extLst>
            <a:ext uri="{FF2B5EF4-FFF2-40B4-BE49-F238E27FC236}">
              <a16:creationId xmlns=""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77" name="Text Box 84">
          <a:extLst>
            <a:ext uri="{FF2B5EF4-FFF2-40B4-BE49-F238E27FC236}">
              <a16:creationId xmlns=""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78" name="Text Box 85">
          <a:extLst>
            <a:ext uri="{FF2B5EF4-FFF2-40B4-BE49-F238E27FC236}">
              <a16:creationId xmlns=""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79" name="Text Box 86">
          <a:extLst>
            <a:ext uri="{FF2B5EF4-FFF2-40B4-BE49-F238E27FC236}">
              <a16:creationId xmlns=""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80" name="Text Box 87">
          <a:extLst>
            <a:ext uri="{FF2B5EF4-FFF2-40B4-BE49-F238E27FC236}">
              <a16:creationId xmlns=""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81" name="Text Box 88">
          <a:extLst>
            <a:ext uri="{FF2B5EF4-FFF2-40B4-BE49-F238E27FC236}">
              <a16:creationId xmlns=""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82" name="Text Box 89">
          <a:extLst>
            <a:ext uri="{FF2B5EF4-FFF2-40B4-BE49-F238E27FC236}">
              <a16:creationId xmlns=""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83" name="Text Box 90">
          <a:extLst>
            <a:ext uri="{FF2B5EF4-FFF2-40B4-BE49-F238E27FC236}">
              <a16:creationId xmlns=""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84" name="Text Box 91">
          <a:extLst>
            <a:ext uri="{FF2B5EF4-FFF2-40B4-BE49-F238E27FC236}">
              <a16:creationId xmlns=""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85" name="Text Box 92">
          <a:extLst>
            <a:ext uri="{FF2B5EF4-FFF2-40B4-BE49-F238E27FC236}">
              <a16:creationId xmlns=""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86" name="Text Box 93">
          <a:extLst>
            <a:ext uri="{FF2B5EF4-FFF2-40B4-BE49-F238E27FC236}">
              <a16:creationId xmlns=""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87" name="Text Box 94">
          <a:extLst>
            <a:ext uri="{FF2B5EF4-FFF2-40B4-BE49-F238E27FC236}">
              <a16:creationId xmlns=""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88" name="Text Box 95">
          <a:extLst>
            <a:ext uri="{FF2B5EF4-FFF2-40B4-BE49-F238E27FC236}">
              <a16:creationId xmlns=""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89" name="Text Box 96">
          <a:extLst>
            <a:ext uri="{FF2B5EF4-FFF2-40B4-BE49-F238E27FC236}">
              <a16:creationId xmlns=""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90" name="Text Box 97">
          <a:extLst>
            <a:ext uri="{FF2B5EF4-FFF2-40B4-BE49-F238E27FC236}">
              <a16:creationId xmlns=""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91" name="Text Box 98">
          <a:extLst>
            <a:ext uri="{FF2B5EF4-FFF2-40B4-BE49-F238E27FC236}">
              <a16:creationId xmlns=""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92" name="Text Box 99">
          <a:extLst>
            <a:ext uri="{FF2B5EF4-FFF2-40B4-BE49-F238E27FC236}">
              <a16:creationId xmlns=""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93" name="Text Box 100">
          <a:extLst>
            <a:ext uri="{FF2B5EF4-FFF2-40B4-BE49-F238E27FC236}">
              <a16:creationId xmlns=""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94" name="Text Box 101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95" name="Text Box 102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96" name="Text Box 103">
          <a:extLst>
            <a:ext uri="{FF2B5EF4-FFF2-40B4-BE49-F238E27FC236}">
              <a16:creationId xmlns=""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97" name="Text Box 104">
          <a:extLst>
            <a:ext uri="{FF2B5EF4-FFF2-40B4-BE49-F238E27FC236}">
              <a16:creationId xmlns=""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98" name="Text Box 105">
          <a:extLst>
            <a:ext uri="{FF2B5EF4-FFF2-40B4-BE49-F238E27FC236}">
              <a16:creationId xmlns=""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699" name="Text Box 106">
          <a:extLst>
            <a:ext uri="{FF2B5EF4-FFF2-40B4-BE49-F238E27FC236}">
              <a16:creationId xmlns=""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700" name="Text Box 24">
          <a:extLst>
            <a:ext uri="{FF2B5EF4-FFF2-40B4-BE49-F238E27FC236}">
              <a16:creationId xmlns=""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701" name="Text Box 25">
          <a:extLst>
            <a:ext uri="{FF2B5EF4-FFF2-40B4-BE49-F238E27FC236}">
              <a16:creationId xmlns=""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702" name="Text Box 26">
          <a:extLst>
            <a:ext uri="{FF2B5EF4-FFF2-40B4-BE49-F238E27FC236}">
              <a16:creationId xmlns=""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703" name="Text Box 27">
          <a:extLst>
            <a:ext uri="{FF2B5EF4-FFF2-40B4-BE49-F238E27FC236}">
              <a16:creationId xmlns=""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704" name="Text Box 83">
          <a:extLst>
            <a:ext uri="{FF2B5EF4-FFF2-40B4-BE49-F238E27FC236}">
              <a16:creationId xmlns=""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705" name="Text Box 84">
          <a:extLst>
            <a:ext uri="{FF2B5EF4-FFF2-40B4-BE49-F238E27FC236}">
              <a16:creationId xmlns=""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706" name="Text Box 85">
          <a:extLst>
            <a:ext uri="{FF2B5EF4-FFF2-40B4-BE49-F238E27FC236}">
              <a16:creationId xmlns=""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707" name="Text Box 86">
          <a:extLst>
            <a:ext uri="{FF2B5EF4-FFF2-40B4-BE49-F238E27FC236}">
              <a16:creationId xmlns=""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708" name="Text Box 87">
          <a:extLst>
            <a:ext uri="{FF2B5EF4-FFF2-40B4-BE49-F238E27FC236}">
              <a16:creationId xmlns=""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709" name="Text Box 88">
          <a:extLst>
            <a:ext uri="{FF2B5EF4-FFF2-40B4-BE49-F238E27FC236}">
              <a16:creationId xmlns=""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710" name="Text Box 89">
          <a:extLst>
            <a:ext uri="{FF2B5EF4-FFF2-40B4-BE49-F238E27FC236}">
              <a16:creationId xmlns=""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711" name="Text Box 90">
          <a:extLst>
            <a:ext uri="{FF2B5EF4-FFF2-40B4-BE49-F238E27FC236}">
              <a16:creationId xmlns=""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712" name="Text Box 91">
          <a:extLst>
            <a:ext uri="{FF2B5EF4-FFF2-40B4-BE49-F238E27FC236}">
              <a16:creationId xmlns=""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713" name="Text Box 92">
          <a:extLst>
            <a:ext uri="{FF2B5EF4-FFF2-40B4-BE49-F238E27FC236}">
              <a16:creationId xmlns=""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714" name="Text Box 93">
          <a:extLst>
            <a:ext uri="{FF2B5EF4-FFF2-40B4-BE49-F238E27FC236}">
              <a16:creationId xmlns=""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715" name="Text Box 94">
          <a:extLst>
            <a:ext uri="{FF2B5EF4-FFF2-40B4-BE49-F238E27FC236}">
              <a16:creationId xmlns=""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716" name="Text Box 95">
          <a:extLst>
            <a:ext uri="{FF2B5EF4-FFF2-40B4-BE49-F238E27FC236}">
              <a16:creationId xmlns=""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717" name="Text Box 96">
          <a:extLst>
            <a:ext uri="{FF2B5EF4-FFF2-40B4-BE49-F238E27FC236}">
              <a16:creationId xmlns=""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718" name="Text Box 97">
          <a:extLst>
            <a:ext uri="{FF2B5EF4-FFF2-40B4-BE49-F238E27FC236}">
              <a16:creationId xmlns=""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719" name="Text Box 98">
          <a:extLst>
            <a:ext uri="{FF2B5EF4-FFF2-40B4-BE49-F238E27FC236}">
              <a16:creationId xmlns=""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720" name="Text Box 99">
          <a:extLst>
            <a:ext uri="{FF2B5EF4-FFF2-40B4-BE49-F238E27FC236}">
              <a16:creationId xmlns=""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721" name="Text Box 100">
          <a:extLst>
            <a:ext uri="{FF2B5EF4-FFF2-40B4-BE49-F238E27FC236}">
              <a16:creationId xmlns=""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722" name="Text Box 101">
          <a:extLst>
            <a:ext uri="{FF2B5EF4-FFF2-40B4-BE49-F238E27FC236}">
              <a16:creationId xmlns=""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723" name="Text Box 102">
          <a:extLst>
            <a:ext uri="{FF2B5EF4-FFF2-40B4-BE49-F238E27FC236}">
              <a16:creationId xmlns=""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724" name="Text Box 103">
          <a:extLst>
            <a:ext uri="{FF2B5EF4-FFF2-40B4-BE49-F238E27FC236}">
              <a16:creationId xmlns=""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725" name="Text Box 104">
          <a:extLst>
            <a:ext uri="{FF2B5EF4-FFF2-40B4-BE49-F238E27FC236}">
              <a16:creationId xmlns=""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726" name="Text Box 105">
          <a:extLst>
            <a:ext uri="{FF2B5EF4-FFF2-40B4-BE49-F238E27FC236}">
              <a16:creationId xmlns=""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727" name="Text Box 106">
          <a:extLst>
            <a:ext uri="{FF2B5EF4-FFF2-40B4-BE49-F238E27FC236}">
              <a16:creationId xmlns=""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28" name="Text Box 24">
          <a:extLst>
            <a:ext uri="{FF2B5EF4-FFF2-40B4-BE49-F238E27FC236}">
              <a16:creationId xmlns=""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29" name="Text Box 25">
          <a:extLst>
            <a:ext uri="{FF2B5EF4-FFF2-40B4-BE49-F238E27FC236}">
              <a16:creationId xmlns=""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30" name="Text Box 26">
          <a:extLst>
            <a:ext uri="{FF2B5EF4-FFF2-40B4-BE49-F238E27FC236}">
              <a16:creationId xmlns=""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31" name="Text Box 27">
          <a:extLst>
            <a:ext uri="{FF2B5EF4-FFF2-40B4-BE49-F238E27FC236}">
              <a16:creationId xmlns=""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32" name="Text Box 83">
          <a:extLst>
            <a:ext uri="{FF2B5EF4-FFF2-40B4-BE49-F238E27FC236}">
              <a16:creationId xmlns=""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33" name="Text Box 84">
          <a:extLst>
            <a:ext uri="{FF2B5EF4-FFF2-40B4-BE49-F238E27FC236}">
              <a16:creationId xmlns=""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34" name="Text Box 85">
          <a:extLst>
            <a:ext uri="{FF2B5EF4-FFF2-40B4-BE49-F238E27FC236}">
              <a16:creationId xmlns=""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35" name="Text Box 86">
          <a:extLst>
            <a:ext uri="{FF2B5EF4-FFF2-40B4-BE49-F238E27FC236}">
              <a16:creationId xmlns=""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36" name="Text Box 87">
          <a:extLst>
            <a:ext uri="{FF2B5EF4-FFF2-40B4-BE49-F238E27FC236}">
              <a16:creationId xmlns=""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37" name="Text Box 88">
          <a:extLst>
            <a:ext uri="{FF2B5EF4-FFF2-40B4-BE49-F238E27FC236}">
              <a16:creationId xmlns=""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38" name="Text Box 89">
          <a:extLst>
            <a:ext uri="{FF2B5EF4-FFF2-40B4-BE49-F238E27FC236}">
              <a16:creationId xmlns=""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39" name="Text Box 90">
          <a:extLst>
            <a:ext uri="{FF2B5EF4-FFF2-40B4-BE49-F238E27FC236}">
              <a16:creationId xmlns=""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40" name="Text Box 91">
          <a:extLst>
            <a:ext uri="{FF2B5EF4-FFF2-40B4-BE49-F238E27FC236}">
              <a16:creationId xmlns=""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41" name="Text Box 92">
          <a:extLst>
            <a:ext uri="{FF2B5EF4-FFF2-40B4-BE49-F238E27FC236}">
              <a16:creationId xmlns=""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42" name="Text Box 93">
          <a:extLst>
            <a:ext uri="{FF2B5EF4-FFF2-40B4-BE49-F238E27FC236}">
              <a16:creationId xmlns=""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43" name="Text Box 94">
          <a:extLst>
            <a:ext uri="{FF2B5EF4-FFF2-40B4-BE49-F238E27FC236}">
              <a16:creationId xmlns=""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44" name="Text Box 95">
          <a:extLst>
            <a:ext uri="{FF2B5EF4-FFF2-40B4-BE49-F238E27FC236}">
              <a16:creationId xmlns=""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45" name="Text Box 96">
          <a:extLst>
            <a:ext uri="{FF2B5EF4-FFF2-40B4-BE49-F238E27FC236}">
              <a16:creationId xmlns=""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46" name="Text Box 97">
          <a:extLst>
            <a:ext uri="{FF2B5EF4-FFF2-40B4-BE49-F238E27FC236}">
              <a16:creationId xmlns=""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47" name="Text Box 98">
          <a:extLst>
            <a:ext uri="{FF2B5EF4-FFF2-40B4-BE49-F238E27FC236}">
              <a16:creationId xmlns=""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48" name="Text Box 99">
          <a:extLst>
            <a:ext uri="{FF2B5EF4-FFF2-40B4-BE49-F238E27FC236}">
              <a16:creationId xmlns=""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49" name="Text Box 100">
          <a:extLst>
            <a:ext uri="{FF2B5EF4-FFF2-40B4-BE49-F238E27FC236}">
              <a16:creationId xmlns=""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50" name="Text Box 101">
          <a:extLst>
            <a:ext uri="{FF2B5EF4-FFF2-40B4-BE49-F238E27FC236}">
              <a16:creationId xmlns=""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51" name="Text Box 102">
          <a:extLst>
            <a:ext uri="{FF2B5EF4-FFF2-40B4-BE49-F238E27FC236}">
              <a16:creationId xmlns=""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52" name="Text Box 103">
          <a:extLst>
            <a:ext uri="{FF2B5EF4-FFF2-40B4-BE49-F238E27FC236}">
              <a16:creationId xmlns=""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53" name="Text Box 104">
          <a:extLst>
            <a:ext uri="{FF2B5EF4-FFF2-40B4-BE49-F238E27FC236}">
              <a16:creationId xmlns=""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54" name="Text Box 105">
          <a:extLst>
            <a:ext uri="{FF2B5EF4-FFF2-40B4-BE49-F238E27FC236}">
              <a16:creationId xmlns=""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55" name="Text Box 106">
          <a:extLst>
            <a:ext uri="{FF2B5EF4-FFF2-40B4-BE49-F238E27FC236}">
              <a16:creationId xmlns=""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56" name="Text Box 24">
          <a:extLst>
            <a:ext uri="{FF2B5EF4-FFF2-40B4-BE49-F238E27FC236}">
              <a16:creationId xmlns=""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57" name="Text Box 25">
          <a:extLst>
            <a:ext uri="{FF2B5EF4-FFF2-40B4-BE49-F238E27FC236}">
              <a16:creationId xmlns=""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58" name="Text Box 26">
          <a:extLst>
            <a:ext uri="{FF2B5EF4-FFF2-40B4-BE49-F238E27FC236}">
              <a16:creationId xmlns=""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59" name="Text Box 27">
          <a:extLst>
            <a:ext uri="{FF2B5EF4-FFF2-40B4-BE49-F238E27FC236}">
              <a16:creationId xmlns=""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60" name="Text Box 83">
          <a:extLst>
            <a:ext uri="{FF2B5EF4-FFF2-40B4-BE49-F238E27FC236}">
              <a16:creationId xmlns=""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61" name="Text Box 84">
          <a:extLst>
            <a:ext uri="{FF2B5EF4-FFF2-40B4-BE49-F238E27FC236}">
              <a16:creationId xmlns=""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62" name="Text Box 85">
          <a:extLst>
            <a:ext uri="{FF2B5EF4-FFF2-40B4-BE49-F238E27FC236}">
              <a16:creationId xmlns=""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63" name="Text Box 86">
          <a:extLst>
            <a:ext uri="{FF2B5EF4-FFF2-40B4-BE49-F238E27FC236}">
              <a16:creationId xmlns=""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64" name="Text Box 87">
          <a:extLst>
            <a:ext uri="{FF2B5EF4-FFF2-40B4-BE49-F238E27FC236}">
              <a16:creationId xmlns=""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65" name="Text Box 88">
          <a:extLst>
            <a:ext uri="{FF2B5EF4-FFF2-40B4-BE49-F238E27FC236}">
              <a16:creationId xmlns=""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66" name="Text Box 89">
          <a:extLst>
            <a:ext uri="{FF2B5EF4-FFF2-40B4-BE49-F238E27FC236}">
              <a16:creationId xmlns=""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67" name="Text Box 90">
          <a:extLst>
            <a:ext uri="{FF2B5EF4-FFF2-40B4-BE49-F238E27FC236}">
              <a16:creationId xmlns=""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68" name="Text Box 91">
          <a:extLst>
            <a:ext uri="{FF2B5EF4-FFF2-40B4-BE49-F238E27FC236}">
              <a16:creationId xmlns=""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69" name="Text Box 92">
          <a:extLst>
            <a:ext uri="{FF2B5EF4-FFF2-40B4-BE49-F238E27FC236}">
              <a16:creationId xmlns=""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70" name="Text Box 93">
          <a:extLst>
            <a:ext uri="{FF2B5EF4-FFF2-40B4-BE49-F238E27FC236}">
              <a16:creationId xmlns=""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71" name="Text Box 94">
          <a:extLst>
            <a:ext uri="{FF2B5EF4-FFF2-40B4-BE49-F238E27FC236}">
              <a16:creationId xmlns=""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72" name="Text Box 95">
          <a:extLst>
            <a:ext uri="{FF2B5EF4-FFF2-40B4-BE49-F238E27FC236}">
              <a16:creationId xmlns=""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73" name="Text Box 96">
          <a:extLst>
            <a:ext uri="{FF2B5EF4-FFF2-40B4-BE49-F238E27FC236}">
              <a16:creationId xmlns=""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74" name="Text Box 97">
          <a:extLst>
            <a:ext uri="{FF2B5EF4-FFF2-40B4-BE49-F238E27FC236}">
              <a16:creationId xmlns=""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75" name="Text Box 98">
          <a:extLst>
            <a:ext uri="{FF2B5EF4-FFF2-40B4-BE49-F238E27FC236}">
              <a16:creationId xmlns=""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76" name="Text Box 99">
          <a:extLst>
            <a:ext uri="{FF2B5EF4-FFF2-40B4-BE49-F238E27FC236}">
              <a16:creationId xmlns=""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77" name="Text Box 100">
          <a:extLst>
            <a:ext uri="{FF2B5EF4-FFF2-40B4-BE49-F238E27FC236}">
              <a16:creationId xmlns=""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78" name="Text Box 101">
          <a:extLst>
            <a:ext uri="{FF2B5EF4-FFF2-40B4-BE49-F238E27FC236}">
              <a16:creationId xmlns=""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79" name="Text Box 102">
          <a:extLst>
            <a:ext uri="{FF2B5EF4-FFF2-40B4-BE49-F238E27FC236}">
              <a16:creationId xmlns=""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80" name="Text Box 103">
          <a:extLst>
            <a:ext uri="{FF2B5EF4-FFF2-40B4-BE49-F238E27FC236}">
              <a16:creationId xmlns=""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81" name="Text Box 104">
          <a:extLst>
            <a:ext uri="{FF2B5EF4-FFF2-40B4-BE49-F238E27FC236}">
              <a16:creationId xmlns=""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82" name="Text Box 105">
          <a:extLst>
            <a:ext uri="{FF2B5EF4-FFF2-40B4-BE49-F238E27FC236}">
              <a16:creationId xmlns=""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83" name="Text Box 106">
          <a:extLst>
            <a:ext uri="{FF2B5EF4-FFF2-40B4-BE49-F238E27FC236}">
              <a16:creationId xmlns=""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84" name="Text Box 24">
          <a:extLst>
            <a:ext uri="{FF2B5EF4-FFF2-40B4-BE49-F238E27FC236}">
              <a16:creationId xmlns=""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85" name="Text Box 25">
          <a:extLst>
            <a:ext uri="{FF2B5EF4-FFF2-40B4-BE49-F238E27FC236}">
              <a16:creationId xmlns=""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86" name="Text Box 26">
          <a:extLst>
            <a:ext uri="{FF2B5EF4-FFF2-40B4-BE49-F238E27FC236}">
              <a16:creationId xmlns=""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87" name="Text Box 27">
          <a:extLst>
            <a:ext uri="{FF2B5EF4-FFF2-40B4-BE49-F238E27FC236}">
              <a16:creationId xmlns=""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88" name="Text Box 83">
          <a:extLst>
            <a:ext uri="{FF2B5EF4-FFF2-40B4-BE49-F238E27FC236}">
              <a16:creationId xmlns=""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89" name="Text Box 84">
          <a:extLst>
            <a:ext uri="{FF2B5EF4-FFF2-40B4-BE49-F238E27FC236}">
              <a16:creationId xmlns=""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90" name="Text Box 85">
          <a:extLst>
            <a:ext uri="{FF2B5EF4-FFF2-40B4-BE49-F238E27FC236}">
              <a16:creationId xmlns=""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91" name="Text Box 86">
          <a:extLst>
            <a:ext uri="{FF2B5EF4-FFF2-40B4-BE49-F238E27FC236}">
              <a16:creationId xmlns=""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92" name="Text Box 87">
          <a:extLst>
            <a:ext uri="{FF2B5EF4-FFF2-40B4-BE49-F238E27FC236}">
              <a16:creationId xmlns=""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93" name="Text Box 88">
          <a:extLst>
            <a:ext uri="{FF2B5EF4-FFF2-40B4-BE49-F238E27FC236}">
              <a16:creationId xmlns=""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94" name="Text Box 89">
          <a:extLst>
            <a:ext uri="{FF2B5EF4-FFF2-40B4-BE49-F238E27FC236}">
              <a16:creationId xmlns=""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95" name="Text Box 90">
          <a:extLst>
            <a:ext uri="{FF2B5EF4-FFF2-40B4-BE49-F238E27FC236}">
              <a16:creationId xmlns=""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96" name="Text Box 91">
          <a:extLst>
            <a:ext uri="{FF2B5EF4-FFF2-40B4-BE49-F238E27FC236}">
              <a16:creationId xmlns=""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97" name="Text Box 92">
          <a:extLst>
            <a:ext uri="{FF2B5EF4-FFF2-40B4-BE49-F238E27FC236}">
              <a16:creationId xmlns=""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98" name="Text Box 93">
          <a:extLst>
            <a:ext uri="{FF2B5EF4-FFF2-40B4-BE49-F238E27FC236}">
              <a16:creationId xmlns=""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799" name="Text Box 94">
          <a:extLst>
            <a:ext uri="{FF2B5EF4-FFF2-40B4-BE49-F238E27FC236}">
              <a16:creationId xmlns=""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800" name="Text Box 95">
          <a:extLst>
            <a:ext uri="{FF2B5EF4-FFF2-40B4-BE49-F238E27FC236}">
              <a16:creationId xmlns=""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801" name="Text Box 96">
          <a:extLst>
            <a:ext uri="{FF2B5EF4-FFF2-40B4-BE49-F238E27FC236}">
              <a16:creationId xmlns=""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802" name="Text Box 97">
          <a:extLst>
            <a:ext uri="{FF2B5EF4-FFF2-40B4-BE49-F238E27FC236}">
              <a16:creationId xmlns=""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803" name="Text Box 98">
          <a:extLst>
            <a:ext uri="{FF2B5EF4-FFF2-40B4-BE49-F238E27FC236}">
              <a16:creationId xmlns=""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804" name="Text Box 99">
          <a:extLst>
            <a:ext uri="{FF2B5EF4-FFF2-40B4-BE49-F238E27FC236}">
              <a16:creationId xmlns=""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805" name="Text Box 100">
          <a:extLst>
            <a:ext uri="{FF2B5EF4-FFF2-40B4-BE49-F238E27FC236}">
              <a16:creationId xmlns=""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806" name="Text Box 101">
          <a:extLst>
            <a:ext uri="{FF2B5EF4-FFF2-40B4-BE49-F238E27FC236}">
              <a16:creationId xmlns=""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807" name="Text Box 102">
          <a:extLst>
            <a:ext uri="{FF2B5EF4-FFF2-40B4-BE49-F238E27FC236}">
              <a16:creationId xmlns=""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808" name="Text Box 103">
          <a:extLst>
            <a:ext uri="{FF2B5EF4-FFF2-40B4-BE49-F238E27FC236}">
              <a16:creationId xmlns=""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809" name="Text Box 104">
          <a:extLst>
            <a:ext uri="{FF2B5EF4-FFF2-40B4-BE49-F238E27FC236}">
              <a16:creationId xmlns=""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810" name="Text Box 105">
          <a:extLst>
            <a:ext uri="{FF2B5EF4-FFF2-40B4-BE49-F238E27FC236}">
              <a16:creationId xmlns=""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811" name="Text Box 106">
          <a:extLst>
            <a:ext uri="{FF2B5EF4-FFF2-40B4-BE49-F238E27FC236}">
              <a16:creationId xmlns=""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812" name="Text Box 24">
          <a:extLst>
            <a:ext uri="{FF2B5EF4-FFF2-40B4-BE49-F238E27FC236}">
              <a16:creationId xmlns=""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813" name="Text Box 25">
          <a:extLst>
            <a:ext uri="{FF2B5EF4-FFF2-40B4-BE49-F238E27FC236}">
              <a16:creationId xmlns=""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814" name="Text Box 26">
          <a:extLst>
            <a:ext uri="{FF2B5EF4-FFF2-40B4-BE49-F238E27FC236}">
              <a16:creationId xmlns=""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815" name="Text Box 27">
          <a:extLst>
            <a:ext uri="{FF2B5EF4-FFF2-40B4-BE49-F238E27FC236}">
              <a16:creationId xmlns=""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816" name="Text Box 83">
          <a:extLst>
            <a:ext uri="{FF2B5EF4-FFF2-40B4-BE49-F238E27FC236}">
              <a16:creationId xmlns=""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817" name="Text Box 84">
          <a:extLst>
            <a:ext uri="{FF2B5EF4-FFF2-40B4-BE49-F238E27FC236}">
              <a16:creationId xmlns=""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818" name="Text Box 85">
          <a:extLst>
            <a:ext uri="{FF2B5EF4-FFF2-40B4-BE49-F238E27FC236}">
              <a16:creationId xmlns=""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819" name="Text Box 86">
          <a:extLst>
            <a:ext uri="{FF2B5EF4-FFF2-40B4-BE49-F238E27FC236}">
              <a16:creationId xmlns=""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820" name="Text Box 87">
          <a:extLst>
            <a:ext uri="{FF2B5EF4-FFF2-40B4-BE49-F238E27FC236}">
              <a16:creationId xmlns=""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821" name="Text Box 88">
          <a:extLst>
            <a:ext uri="{FF2B5EF4-FFF2-40B4-BE49-F238E27FC236}">
              <a16:creationId xmlns=""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822" name="Text Box 89">
          <a:extLst>
            <a:ext uri="{FF2B5EF4-FFF2-40B4-BE49-F238E27FC236}">
              <a16:creationId xmlns=""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823" name="Text Box 90">
          <a:extLst>
            <a:ext uri="{FF2B5EF4-FFF2-40B4-BE49-F238E27FC236}">
              <a16:creationId xmlns=""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824" name="Text Box 91">
          <a:extLst>
            <a:ext uri="{FF2B5EF4-FFF2-40B4-BE49-F238E27FC236}">
              <a16:creationId xmlns=""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825" name="Text Box 92">
          <a:extLst>
            <a:ext uri="{FF2B5EF4-FFF2-40B4-BE49-F238E27FC236}">
              <a16:creationId xmlns=""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826" name="Text Box 93">
          <a:extLst>
            <a:ext uri="{FF2B5EF4-FFF2-40B4-BE49-F238E27FC236}">
              <a16:creationId xmlns=""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827" name="Text Box 94">
          <a:extLst>
            <a:ext uri="{FF2B5EF4-FFF2-40B4-BE49-F238E27FC236}">
              <a16:creationId xmlns=""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828" name="Text Box 95">
          <a:extLst>
            <a:ext uri="{FF2B5EF4-FFF2-40B4-BE49-F238E27FC236}">
              <a16:creationId xmlns=""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829" name="Text Box 96">
          <a:extLst>
            <a:ext uri="{FF2B5EF4-FFF2-40B4-BE49-F238E27FC236}">
              <a16:creationId xmlns=""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830" name="Text Box 97">
          <a:extLst>
            <a:ext uri="{FF2B5EF4-FFF2-40B4-BE49-F238E27FC236}">
              <a16:creationId xmlns=""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831" name="Text Box 98">
          <a:extLst>
            <a:ext uri="{FF2B5EF4-FFF2-40B4-BE49-F238E27FC236}">
              <a16:creationId xmlns=""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832" name="Text Box 99">
          <a:extLst>
            <a:ext uri="{FF2B5EF4-FFF2-40B4-BE49-F238E27FC236}">
              <a16:creationId xmlns=""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833" name="Text Box 100">
          <a:extLst>
            <a:ext uri="{FF2B5EF4-FFF2-40B4-BE49-F238E27FC236}">
              <a16:creationId xmlns=""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834" name="Text Box 101">
          <a:extLst>
            <a:ext uri="{FF2B5EF4-FFF2-40B4-BE49-F238E27FC236}">
              <a16:creationId xmlns=""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835" name="Text Box 102">
          <a:extLst>
            <a:ext uri="{FF2B5EF4-FFF2-40B4-BE49-F238E27FC236}">
              <a16:creationId xmlns=""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836" name="Text Box 103">
          <a:extLst>
            <a:ext uri="{FF2B5EF4-FFF2-40B4-BE49-F238E27FC236}">
              <a16:creationId xmlns=""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837" name="Text Box 104">
          <a:extLst>
            <a:ext uri="{FF2B5EF4-FFF2-40B4-BE49-F238E27FC236}">
              <a16:creationId xmlns=""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838" name="Text Box 105">
          <a:extLst>
            <a:ext uri="{FF2B5EF4-FFF2-40B4-BE49-F238E27FC236}">
              <a16:creationId xmlns=""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839" name="Text Box 106">
          <a:extLst>
            <a:ext uri="{FF2B5EF4-FFF2-40B4-BE49-F238E27FC236}">
              <a16:creationId xmlns=""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840" name="Text Box 24">
          <a:extLst>
            <a:ext uri="{FF2B5EF4-FFF2-40B4-BE49-F238E27FC236}">
              <a16:creationId xmlns=""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841" name="Text Box 25">
          <a:extLst>
            <a:ext uri="{FF2B5EF4-FFF2-40B4-BE49-F238E27FC236}">
              <a16:creationId xmlns=""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842" name="Text Box 26">
          <a:extLst>
            <a:ext uri="{FF2B5EF4-FFF2-40B4-BE49-F238E27FC236}">
              <a16:creationId xmlns=""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843" name="Text Box 27">
          <a:extLst>
            <a:ext uri="{FF2B5EF4-FFF2-40B4-BE49-F238E27FC236}">
              <a16:creationId xmlns=""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844" name="Text Box 83">
          <a:extLst>
            <a:ext uri="{FF2B5EF4-FFF2-40B4-BE49-F238E27FC236}">
              <a16:creationId xmlns=""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845" name="Text Box 84">
          <a:extLst>
            <a:ext uri="{FF2B5EF4-FFF2-40B4-BE49-F238E27FC236}">
              <a16:creationId xmlns=""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846" name="Text Box 85">
          <a:extLst>
            <a:ext uri="{FF2B5EF4-FFF2-40B4-BE49-F238E27FC236}">
              <a16:creationId xmlns=""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847" name="Text Box 86">
          <a:extLst>
            <a:ext uri="{FF2B5EF4-FFF2-40B4-BE49-F238E27FC236}">
              <a16:creationId xmlns=""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848" name="Text Box 87">
          <a:extLst>
            <a:ext uri="{FF2B5EF4-FFF2-40B4-BE49-F238E27FC236}">
              <a16:creationId xmlns=""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849" name="Text Box 88">
          <a:extLst>
            <a:ext uri="{FF2B5EF4-FFF2-40B4-BE49-F238E27FC236}">
              <a16:creationId xmlns=""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850" name="Text Box 89">
          <a:extLst>
            <a:ext uri="{FF2B5EF4-FFF2-40B4-BE49-F238E27FC236}">
              <a16:creationId xmlns=""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851" name="Text Box 90">
          <a:extLst>
            <a:ext uri="{FF2B5EF4-FFF2-40B4-BE49-F238E27FC236}">
              <a16:creationId xmlns=""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852" name="Text Box 91">
          <a:extLst>
            <a:ext uri="{FF2B5EF4-FFF2-40B4-BE49-F238E27FC236}">
              <a16:creationId xmlns=""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853" name="Text Box 92">
          <a:extLst>
            <a:ext uri="{FF2B5EF4-FFF2-40B4-BE49-F238E27FC236}">
              <a16:creationId xmlns=""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854" name="Text Box 93">
          <a:extLst>
            <a:ext uri="{FF2B5EF4-FFF2-40B4-BE49-F238E27FC236}">
              <a16:creationId xmlns=""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855" name="Text Box 94">
          <a:extLst>
            <a:ext uri="{FF2B5EF4-FFF2-40B4-BE49-F238E27FC236}">
              <a16:creationId xmlns=""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856" name="Text Box 95">
          <a:extLst>
            <a:ext uri="{FF2B5EF4-FFF2-40B4-BE49-F238E27FC236}">
              <a16:creationId xmlns=""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857" name="Text Box 96">
          <a:extLst>
            <a:ext uri="{FF2B5EF4-FFF2-40B4-BE49-F238E27FC236}">
              <a16:creationId xmlns=""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858" name="Text Box 97">
          <a:extLst>
            <a:ext uri="{FF2B5EF4-FFF2-40B4-BE49-F238E27FC236}">
              <a16:creationId xmlns=""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859" name="Text Box 98">
          <a:extLst>
            <a:ext uri="{FF2B5EF4-FFF2-40B4-BE49-F238E27FC236}">
              <a16:creationId xmlns=""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860" name="Text Box 99">
          <a:extLst>
            <a:ext uri="{FF2B5EF4-FFF2-40B4-BE49-F238E27FC236}">
              <a16:creationId xmlns=""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861" name="Text Box 100">
          <a:extLst>
            <a:ext uri="{FF2B5EF4-FFF2-40B4-BE49-F238E27FC236}">
              <a16:creationId xmlns=""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862" name="Text Box 101">
          <a:extLst>
            <a:ext uri="{FF2B5EF4-FFF2-40B4-BE49-F238E27FC236}">
              <a16:creationId xmlns=""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863" name="Text Box 102">
          <a:extLst>
            <a:ext uri="{FF2B5EF4-FFF2-40B4-BE49-F238E27FC236}">
              <a16:creationId xmlns=""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864" name="Text Box 103">
          <a:extLst>
            <a:ext uri="{FF2B5EF4-FFF2-40B4-BE49-F238E27FC236}">
              <a16:creationId xmlns=""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865" name="Text Box 104">
          <a:extLst>
            <a:ext uri="{FF2B5EF4-FFF2-40B4-BE49-F238E27FC236}">
              <a16:creationId xmlns=""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866" name="Text Box 105">
          <a:extLst>
            <a:ext uri="{FF2B5EF4-FFF2-40B4-BE49-F238E27FC236}">
              <a16:creationId xmlns=""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867" name="Text Box 106">
          <a:extLst>
            <a:ext uri="{FF2B5EF4-FFF2-40B4-BE49-F238E27FC236}">
              <a16:creationId xmlns=""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868" name="Text Box 24">
          <a:extLst>
            <a:ext uri="{FF2B5EF4-FFF2-40B4-BE49-F238E27FC236}">
              <a16:creationId xmlns=""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869" name="Text Box 25">
          <a:extLst>
            <a:ext uri="{FF2B5EF4-FFF2-40B4-BE49-F238E27FC236}">
              <a16:creationId xmlns=""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870" name="Text Box 26">
          <a:extLst>
            <a:ext uri="{FF2B5EF4-FFF2-40B4-BE49-F238E27FC236}">
              <a16:creationId xmlns=""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871" name="Text Box 27">
          <a:extLst>
            <a:ext uri="{FF2B5EF4-FFF2-40B4-BE49-F238E27FC236}">
              <a16:creationId xmlns=""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872" name="Text Box 83">
          <a:extLst>
            <a:ext uri="{FF2B5EF4-FFF2-40B4-BE49-F238E27FC236}">
              <a16:creationId xmlns=""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873" name="Text Box 84">
          <a:extLst>
            <a:ext uri="{FF2B5EF4-FFF2-40B4-BE49-F238E27FC236}">
              <a16:creationId xmlns=""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874" name="Text Box 85">
          <a:extLst>
            <a:ext uri="{FF2B5EF4-FFF2-40B4-BE49-F238E27FC236}">
              <a16:creationId xmlns=""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875" name="Text Box 86">
          <a:extLst>
            <a:ext uri="{FF2B5EF4-FFF2-40B4-BE49-F238E27FC236}">
              <a16:creationId xmlns=""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876" name="Text Box 87">
          <a:extLst>
            <a:ext uri="{FF2B5EF4-FFF2-40B4-BE49-F238E27FC236}">
              <a16:creationId xmlns=""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877" name="Text Box 88">
          <a:extLst>
            <a:ext uri="{FF2B5EF4-FFF2-40B4-BE49-F238E27FC236}">
              <a16:creationId xmlns=""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878" name="Text Box 89">
          <a:extLst>
            <a:ext uri="{FF2B5EF4-FFF2-40B4-BE49-F238E27FC236}">
              <a16:creationId xmlns=""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879" name="Text Box 90">
          <a:extLst>
            <a:ext uri="{FF2B5EF4-FFF2-40B4-BE49-F238E27FC236}">
              <a16:creationId xmlns=""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880" name="Text Box 91">
          <a:extLst>
            <a:ext uri="{FF2B5EF4-FFF2-40B4-BE49-F238E27FC236}">
              <a16:creationId xmlns=""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881" name="Text Box 92">
          <a:extLst>
            <a:ext uri="{FF2B5EF4-FFF2-40B4-BE49-F238E27FC236}">
              <a16:creationId xmlns=""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882" name="Text Box 93">
          <a:extLst>
            <a:ext uri="{FF2B5EF4-FFF2-40B4-BE49-F238E27FC236}">
              <a16:creationId xmlns=""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883" name="Text Box 94">
          <a:extLst>
            <a:ext uri="{FF2B5EF4-FFF2-40B4-BE49-F238E27FC236}">
              <a16:creationId xmlns=""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884" name="Text Box 95">
          <a:extLst>
            <a:ext uri="{FF2B5EF4-FFF2-40B4-BE49-F238E27FC236}">
              <a16:creationId xmlns=""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885" name="Text Box 96">
          <a:extLst>
            <a:ext uri="{FF2B5EF4-FFF2-40B4-BE49-F238E27FC236}">
              <a16:creationId xmlns=""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886" name="Text Box 97">
          <a:extLst>
            <a:ext uri="{FF2B5EF4-FFF2-40B4-BE49-F238E27FC236}">
              <a16:creationId xmlns=""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887" name="Text Box 98">
          <a:extLst>
            <a:ext uri="{FF2B5EF4-FFF2-40B4-BE49-F238E27FC236}">
              <a16:creationId xmlns=""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888" name="Text Box 99">
          <a:extLst>
            <a:ext uri="{FF2B5EF4-FFF2-40B4-BE49-F238E27FC236}">
              <a16:creationId xmlns=""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889" name="Text Box 100">
          <a:extLst>
            <a:ext uri="{FF2B5EF4-FFF2-40B4-BE49-F238E27FC236}">
              <a16:creationId xmlns=""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890" name="Text Box 101">
          <a:extLst>
            <a:ext uri="{FF2B5EF4-FFF2-40B4-BE49-F238E27FC236}">
              <a16:creationId xmlns=""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891" name="Text Box 102">
          <a:extLst>
            <a:ext uri="{FF2B5EF4-FFF2-40B4-BE49-F238E27FC236}">
              <a16:creationId xmlns=""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892" name="Text Box 103">
          <a:extLst>
            <a:ext uri="{FF2B5EF4-FFF2-40B4-BE49-F238E27FC236}">
              <a16:creationId xmlns=""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893" name="Text Box 104">
          <a:extLst>
            <a:ext uri="{FF2B5EF4-FFF2-40B4-BE49-F238E27FC236}">
              <a16:creationId xmlns=""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894" name="Text Box 105">
          <a:extLst>
            <a:ext uri="{FF2B5EF4-FFF2-40B4-BE49-F238E27FC236}">
              <a16:creationId xmlns=""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895" name="Text Box 106">
          <a:extLst>
            <a:ext uri="{FF2B5EF4-FFF2-40B4-BE49-F238E27FC236}">
              <a16:creationId xmlns=""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896" name="Text Box 24">
          <a:extLst>
            <a:ext uri="{FF2B5EF4-FFF2-40B4-BE49-F238E27FC236}">
              <a16:creationId xmlns=""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897" name="Text Box 25">
          <a:extLst>
            <a:ext uri="{FF2B5EF4-FFF2-40B4-BE49-F238E27FC236}">
              <a16:creationId xmlns=""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898" name="Text Box 26">
          <a:extLst>
            <a:ext uri="{FF2B5EF4-FFF2-40B4-BE49-F238E27FC236}">
              <a16:creationId xmlns=""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899" name="Text Box 27">
          <a:extLst>
            <a:ext uri="{FF2B5EF4-FFF2-40B4-BE49-F238E27FC236}">
              <a16:creationId xmlns=""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00" name="Text Box 83">
          <a:extLst>
            <a:ext uri="{FF2B5EF4-FFF2-40B4-BE49-F238E27FC236}">
              <a16:creationId xmlns=""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01" name="Text Box 84">
          <a:extLst>
            <a:ext uri="{FF2B5EF4-FFF2-40B4-BE49-F238E27FC236}">
              <a16:creationId xmlns=""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02" name="Text Box 85">
          <a:extLst>
            <a:ext uri="{FF2B5EF4-FFF2-40B4-BE49-F238E27FC236}">
              <a16:creationId xmlns=""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03" name="Text Box 86">
          <a:extLst>
            <a:ext uri="{FF2B5EF4-FFF2-40B4-BE49-F238E27FC236}">
              <a16:creationId xmlns=""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04" name="Text Box 87">
          <a:extLst>
            <a:ext uri="{FF2B5EF4-FFF2-40B4-BE49-F238E27FC236}">
              <a16:creationId xmlns=""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05" name="Text Box 88">
          <a:extLst>
            <a:ext uri="{FF2B5EF4-FFF2-40B4-BE49-F238E27FC236}">
              <a16:creationId xmlns=""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06" name="Text Box 89">
          <a:extLst>
            <a:ext uri="{FF2B5EF4-FFF2-40B4-BE49-F238E27FC236}">
              <a16:creationId xmlns=""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07" name="Text Box 90">
          <a:extLst>
            <a:ext uri="{FF2B5EF4-FFF2-40B4-BE49-F238E27FC236}">
              <a16:creationId xmlns=""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08" name="Text Box 91">
          <a:extLst>
            <a:ext uri="{FF2B5EF4-FFF2-40B4-BE49-F238E27FC236}">
              <a16:creationId xmlns=""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09" name="Text Box 92">
          <a:extLst>
            <a:ext uri="{FF2B5EF4-FFF2-40B4-BE49-F238E27FC236}">
              <a16:creationId xmlns=""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10" name="Text Box 93">
          <a:extLst>
            <a:ext uri="{FF2B5EF4-FFF2-40B4-BE49-F238E27FC236}">
              <a16:creationId xmlns=""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11" name="Text Box 94">
          <a:extLst>
            <a:ext uri="{FF2B5EF4-FFF2-40B4-BE49-F238E27FC236}">
              <a16:creationId xmlns=""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12" name="Text Box 95">
          <a:extLst>
            <a:ext uri="{FF2B5EF4-FFF2-40B4-BE49-F238E27FC236}">
              <a16:creationId xmlns=""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13" name="Text Box 96">
          <a:extLst>
            <a:ext uri="{FF2B5EF4-FFF2-40B4-BE49-F238E27FC236}">
              <a16:creationId xmlns=""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14" name="Text Box 97">
          <a:extLst>
            <a:ext uri="{FF2B5EF4-FFF2-40B4-BE49-F238E27FC236}">
              <a16:creationId xmlns=""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15" name="Text Box 98">
          <a:extLst>
            <a:ext uri="{FF2B5EF4-FFF2-40B4-BE49-F238E27FC236}">
              <a16:creationId xmlns=""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16" name="Text Box 99">
          <a:extLst>
            <a:ext uri="{FF2B5EF4-FFF2-40B4-BE49-F238E27FC236}">
              <a16:creationId xmlns=""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17" name="Text Box 100">
          <a:extLst>
            <a:ext uri="{FF2B5EF4-FFF2-40B4-BE49-F238E27FC236}">
              <a16:creationId xmlns=""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18" name="Text Box 101">
          <a:extLst>
            <a:ext uri="{FF2B5EF4-FFF2-40B4-BE49-F238E27FC236}">
              <a16:creationId xmlns=""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19" name="Text Box 102">
          <a:extLst>
            <a:ext uri="{FF2B5EF4-FFF2-40B4-BE49-F238E27FC236}">
              <a16:creationId xmlns=""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20" name="Text Box 103">
          <a:extLst>
            <a:ext uri="{FF2B5EF4-FFF2-40B4-BE49-F238E27FC236}">
              <a16:creationId xmlns=""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21" name="Text Box 104">
          <a:extLst>
            <a:ext uri="{FF2B5EF4-FFF2-40B4-BE49-F238E27FC236}">
              <a16:creationId xmlns=""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22" name="Text Box 105">
          <a:extLst>
            <a:ext uri="{FF2B5EF4-FFF2-40B4-BE49-F238E27FC236}">
              <a16:creationId xmlns=""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23" name="Text Box 106">
          <a:extLst>
            <a:ext uri="{FF2B5EF4-FFF2-40B4-BE49-F238E27FC236}">
              <a16:creationId xmlns=""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24" name="Text Box 24">
          <a:extLst>
            <a:ext uri="{FF2B5EF4-FFF2-40B4-BE49-F238E27FC236}">
              <a16:creationId xmlns=""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25" name="Text Box 25">
          <a:extLst>
            <a:ext uri="{FF2B5EF4-FFF2-40B4-BE49-F238E27FC236}">
              <a16:creationId xmlns=""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26" name="Text Box 26">
          <a:extLst>
            <a:ext uri="{FF2B5EF4-FFF2-40B4-BE49-F238E27FC236}">
              <a16:creationId xmlns=""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27" name="Text Box 27">
          <a:extLst>
            <a:ext uri="{FF2B5EF4-FFF2-40B4-BE49-F238E27FC236}">
              <a16:creationId xmlns=""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28" name="Text Box 83">
          <a:extLst>
            <a:ext uri="{FF2B5EF4-FFF2-40B4-BE49-F238E27FC236}">
              <a16:creationId xmlns=""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29" name="Text Box 84">
          <a:extLst>
            <a:ext uri="{FF2B5EF4-FFF2-40B4-BE49-F238E27FC236}">
              <a16:creationId xmlns=""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30" name="Text Box 85">
          <a:extLst>
            <a:ext uri="{FF2B5EF4-FFF2-40B4-BE49-F238E27FC236}">
              <a16:creationId xmlns=""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31" name="Text Box 86">
          <a:extLst>
            <a:ext uri="{FF2B5EF4-FFF2-40B4-BE49-F238E27FC236}">
              <a16:creationId xmlns=""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32" name="Text Box 87">
          <a:extLst>
            <a:ext uri="{FF2B5EF4-FFF2-40B4-BE49-F238E27FC236}">
              <a16:creationId xmlns=""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33" name="Text Box 88">
          <a:extLst>
            <a:ext uri="{FF2B5EF4-FFF2-40B4-BE49-F238E27FC236}">
              <a16:creationId xmlns=""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34" name="Text Box 89">
          <a:extLst>
            <a:ext uri="{FF2B5EF4-FFF2-40B4-BE49-F238E27FC236}">
              <a16:creationId xmlns=""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35" name="Text Box 90">
          <a:extLst>
            <a:ext uri="{FF2B5EF4-FFF2-40B4-BE49-F238E27FC236}">
              <a16:creationId xmlns=""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36" name="Text Box 91">
          <a:extLst>
            <a:ext uri="{FF2B5EF4-FFF2-40B4-BE49-F238E27FC236}">
              <a16:creationId xmlns=""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37" name="Text Box 92">
          <a:extLst>
            <a:ext uri="{FF2B5EF4-FFF2-40B4-BE49-F238E27FC236}">
              <a16:creationId xmlns=""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38" name="Text Box 93">
          <a:extLst>
            <a:ext uri="{FF2B5EF4-FFF2-40B4-BE49-F238E27FC236}">
              <a16:creationId xmlns=""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39" name="Text Box 94">
          <a:extLst>
            <a:ext uri="{FF2B5EF4-FFF2-40B4-BE49-F238E27FC236}">
              <a16:creationId xmlns=""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40" name="Text Box 95">
          <a:extLst>
            <a:ext uri="{FF2B5EF4-FFF2-40B4-BE49-F238E27FC236}">
              <a16:creationId xmlns=""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41" name="Text Box 96">
          <a:extLst>
            <a:ext uri="{FF2B5EF4-FFF2-40B4-BE49-F238E27FC236}">
              <a16:creationId xmlns=""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42" name="Text Box 97">
          <a:extLst>
            <a:ext uri="{FF2B5EF4-FFF2-40B4-BE49-F238E27FC236}">
              <a16:creationId xmlns=""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43" name="Text Box 98">
          <a:extLst>
            <a:ext uri="{FF2B5EF4-FFF2-40B4-BE49-F238E27FC236}">
              <a16:creationId xmlns=""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44" name="Text Box 99">
          <a:extLst>
            <a:ext uri="{FF2B5EF4-FFF2-40B4-BE49-F238E27FC236}">
              <a16:creationId xmlns=""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45" name="Text Box 100">
          <a:extLst>
            <a:ext uri="{FF2B5EF4-FFF2-40B4-BE49-F238E27FC236}">
              <a16:creationId xmlns=""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46" name="Text Box 101">
          <a:extLst>
            <a:ext uri="{FF2B5EF4-FFF2-40B4-BE49-F238E27FC236}">
              <a16:creationId xmlns=""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47" name="Text Box 102">
          <a:extLst>
            <a:ext uri="{FF2B5EF4-FFF2-40B4-BE49-F238E27FC236}">
              <a16:creationId xmlns=""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48" name="Text Box 103">
          <a:extLst>
            <a:ext uri="{FF2B5EF4-FFF2-40B4-BE49-F238E27FC236}">
              <a16:creationId xmlns=""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49" name="Text Box 104">
          <a:extLst>
            <a:ext uri="{FF2B5EF4-FFF2-40B4-BE49-F238E27FC236}">
              <a16:creationId xmlns=""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50" name="Text Box 105">
          <a:extLst>
            <a:ext uri="{FF2B5EF4-FFF2-40B4-BE49-F238E27FC236}">
              <a16:creationId xmlns=""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951" name="Text Box 106">
          <a:extLst>
            <a:ext uri="{FF2B5EF4-FFF2-40B4-BE49-F238E27FC236}">
              <a16:creationId xmlns=""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952" name="Text Box 24">
          <a:extLst>
            <a:ext uri="{FF2B5EF4-FFF2-40B4-BE49-F238E27FC236}">
              <a16:creationId xmlns=""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953" name="Text Box 25">
          <a:extLst>
            <a:ext uri="{FF2B5EF4-FFF2-40B4-BE49-F238E27FC236}">
              <a16:creationId xmlns=""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954" name="Text Box 26">
          <a:extLst>
            <a:ext uri="{FF2B5EF4-FFF2-40B4-BE49-F238E27FC236}">
              <a16:creationId xmlns=""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955" name="Text Box 27">
          <a:extLst>
            <a:ext uri="{FF2B5EF4-FFF2-40B4-BE49-F238E27FC236}">
              <a16:creationId xmlns=""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956" name="Text Box 83">
          <a:extLst>
            <a:ext uri="{FF2B5EF4-FFF2-40B4-BE49-F238E27FC236}">
              <a16:creationId xmlns=""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957" name="Text Box 84">
          <a:extLst>
            <a:ext uri="{FF2B5EF4-FFF2-40B4-BE49-F238E27FC236}">
              <a16:creationId xmlns=""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958" name="Text Box 85">
          <a:extLst>
            <a:ext uri="{FF2B5EF4-FFF2-40B4-BE49-F238E27FC236}">
              <a16:creationId xmlns=""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959" name="Text Box 86">
          <a:extLst>
            <a:ext uri="{FF2B5EF4-FFF2-40B4-BE49-F238E27FC236}">
              <a16:creationId xmlns=""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960" name="Text Box 87">
          <a:extLst>
            <a:ext uri="{FF2B5EF4-FFF2-40B4-BE49-F238E27FC236}">
              <a16:creationId xmlns=""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961" name="Text Box 88">
          <a:extLst>
            <a:ext uri="{FF2B5EF4-FFF2-40B4-BE49-F238E27FC236}">
              <a16:creationId xmlns=""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962" name="Text Box 89">
          <a:extLst>
            <a:ext uri="{FF2B5EF4-FFF2-40B4-BE49-F238E27FC236}">
              <a16:creationId xmlns=""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963" name="Text Box 90">
          <a:extLst>
            <a:ext uri="{FF2B5EF4-FFF2-40B4-BE49-F238E27FC236}">
              <a16:creationId xmlns=""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964" name="Text Box 91">
          <a:extLst>
            <a:ext uri="{FF2B5EF4-FFF2-40B4-BE49-F238E27FC236}">
              <a16:creationId xmlns=""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965" name="Text Box 92">
          <a:extLst>
            <a:ext uri="{FF2B5EF4-FFF2-40B4-BE49-F238E27FC236}">
              <a16:creationId xmlns=""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966" name="Text Box 93">
          <a:extLst>
            <a:ext uri="{FF2B5EF4-FFF2-40B4-BE49-F238E27FC236}">
              <a16:creationId xmlns=""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967" name="Text Box 94">
          <a:extLst>
            <a:ext uri="{FF2B5EF4-FFF2-40B4-BE49-F238E27FC236}">
              <a16:creationId xmlns=""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968" name="Text Box 95">
          <a:extLst>
            <a:ext uri="{FF2B5EF4-FFF2-40B4-BE49-F238E27FC236}">
              <a16:creationId xmlns=""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969" name="Text Box 96">
          <a:extLst>
            <a:ext uri="{FF2B5EF4-FFF2-40B4-BE49-F238E27FC236}">
              <a16:creationId xmlns=""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970" name="Text Box 97">
          <a:extLst>
            <a:ext uri="{FF2B5EF4-FFF2-40B4-BE49-F238E27FC236}">
              <a16:creationId xmlns=""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971" name="Text Box 98">
          <a:extLst>
            <a:ext uri="{FF2B5EF4-FFF2-40B4-BE49-F238E27FC236}">
              <a16:creationId xmlns=""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972" name="Text Box 99">
          <a:extLst>
            <a:ext uri="{FF2B5EF4-FFF2-40B4-BE49-F238E27FC236}">
              <a16:creationId xmlns=""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973" name="Text Box 100">
          <a:extLst>
            <a:ext uri="{FF2B5EF4-FFF2-40B4-BE49-F238E27FC236}">
              <a16:creationId xmlns=""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974" name="Text Box 101">
          <a:extLst>
            <a:ext uri="{FF2B5EF4-FFF2-40B4-BE49-F238E27FC236}">
              <a16:creationId xmlns=""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975" name="Text Box 102">
          <a:extLst>
            <a:ext uri="{FF2B5EF4-FFF2-40B4-BE49-F238E27FC236}">
              <a16:creationId xmlns=""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976" name="Text Box 103">
          <a:extLst>
            <a:ext uri="{FF2B5EF4-FFF2-40B4-BE49-F238E27FC236}">
              <a16:creationId xmlns=""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977" name="Text Box 104">
          <a:extLst>
            <a:ext uri="{FF2B5EF4-FFF2-40B4-BE49-F238E27FC236}">
              <a16:creationId xmlns=""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978" name="Text Box 105">
          <a:extLst>
            <a:ext uri="{FF2B5EF4-FFF2-40B4-BE49-F238E27FC236}">
              <a16:creationId xmlns=""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979" name="Text Box 106">
          <a:extLst>
            <a:ext uri="{FF2B5EF4-FFF2-40B4-BE49-F238E27FC236}">
              <a16:creationId xmlns=""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980" name="Text Box 24">
          <a:extLst>
            <a:ext uri="{FF2B5EF4-FFF2-40B4-BE49-F238E27FC236}">
              <a16:creationId xmlns=""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981" name="Text Box 25">
          <a:extLst>
            <a:ext uri="{FF2B5EF4-FFF2-40B4-BE49-F238E27FC236}">
              <a16:creationId xmlns=""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982" name="Text Box 26">
          <a:extLst>
            <a:ext uri="{FF2B5EF4-FFF2-40B4-BE49-F238E27FC236}">
              <a16:creationId xmlns=""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983" name="Text Box 27">
          <a:extLst>
            <a:ext uri="{FF2B5EF4-FFF2-40B4-BE49-F238E27FC236}">
              <a16:creationId xmlns=""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984" name="Text Box 83">
          <a:extLst>
            <a:ext uri="{FF2B5EF4-FFF2-40B4-BE49-F238E27FC236}">
              <a16:creationId xmlns=""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985" name="Text Box 84">
          <a:extLst>
            <a:ext uri="{FF2B5EF4-FFF2-40B4-BE49-F238E27FC236}">
              <a16:creationId xmlns=""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986" name="Text Box 85">
          <a:extLst>
            <a:ext uri="{FF2B5EF4-FFF2-40B4-BE49-F238E27FC236}">
              <a16:creationId xmlns=""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987" name="Text Box 86">
          <a:extLst>
            <a:ext uri="{FF2B5EF4-FFF2-40B4-BE49-F238E27FC236}">
              <a16:creationId xmlns=""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988" name="Text Box 87">
          <a:extLst>
            <a:ext uri="{FF2B5EF4-FFF2-40B4-BE49-F238E27FC236}">
              <a16:creationId xmlns=""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989" name="Text Box 88">
          <a:extLst>
            <a:ext uri="{FF2B5EF4-FFF2-40B4-BE49-F238E27FC236}">
              <a16:creationId xmlns=""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990" name="Text Box 89">
          <a:extLst>
            <a:ext uri="{FF2B5EF4-FFF2-40B4-BE49-F238E27FC236}">
              <a16:creationId xmlns=""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991" name="Text Box 90">
          <a:extLst>
            <a:ext uri="{FF2B5EF4-FFF2-40B4-BE49-F238E27FC236}">
              <a16:creationId xmlns=""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992" name="Text Box 91">
          <a:extLst>
            <a:ext uri="{FF2B5EF4-FFF2-40B4-BE49-F238E27FC236}">
              <a16:creationId xmlns=""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993" name="Text Box 92">
          <a:extLst>
            <a:ext uri="{FF2B5EF4-FFF2-40B4-BE49-F238E27FC236}">
              <a16:creationId xmlns=""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994" name="Text Box 93">
          <a:extLst>
            <a:ext uri="{FF2B5EF4-FFF2-40B4-BE49-F238E27FC236}">
              <a16:creationId xmlns=""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995" name="Text Box 94">
          <a:extLst>
            <a:ext uri="{FF2B5EF4-FFF2-40B4-BE49-F238E27FC236}">
              <a16:creationId xmlns=""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996" name="Text Box 95">
          <a:extLst>
            <a:ext uri="{FF2B5EF4-FFF2-40B4-BE49-F238E27FC236}">
              <a16:creationId xmlns=""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997" name="Text Box 96">
          <a:extLst>
            <a:ext uri="{FF2B5EF4-FFF2-40B4-BE49-F238E27FC236}">
              <a16:creationId xmlns=""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998" name="Text Box 97">
          <a:extLst>
            <a:ext uri="{FF2B5EF4-FFF2-40B4-BE49-F238E27FC236}">
              <a16:creationId xmlns=""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999" name="Text Box 98">
          <a:extLst>
            <a:ext uri="{FF2B5EF4-FFF2-40B4-BE49-F238E27FC236}">
              <a16:creationId xmlns=""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00" name="Text Box 99">
          <a:extLst>
            <a:ext uri="{FF2B5EF4-FFF2-40B4-BE49-F238E27FC236}">
              <a16:creationId xmlns=""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01" name="Text Box 100">
          <a:extLst>
            <a:ext uri="{FF2B5EF4-FFF2-40B4-BE49-F238E27FC236}">
              <a16:creationId xmlns=""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02" name="Text Box 101">
          <a:extLst>
            <a:ext uri="{FF2B5EF4-FFF2-40B4-BE49-F238E27FC236}">
              <a16:creationId xmlns=""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03" name="Text Box 102">
          <a:extLst>
            <a:ext uri="{FF2B5EF4-FFF2-40B4-BE49-F238E27FC236}">
              <a16:creationId xmlns=""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04" name="Text Box 103">
          <a:extLst>
            <a:ext uri="{FF2B5EF4-FFF2-40B4-BE49-F238E27FC236}">
              <a16:creationId xmlns=""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05" name="Text Box 104">
          <a:extLst>
            <a:ext uri="{FF2B5EF4-FFF2-40B4-BE49-F238E27FC236}">
              <a16:creationId xmlns=""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06" name="Text Box 105">
          <a:extLst>
            <a:ext uri="{FF2B5EF4-FFF2-40B4-BE49-F238E27FC236}">
              <a16:creationId xmlns=""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07" name="Text Box 106">
          <a:extLst>
            <a:ext uri="{FF2B5EF4-FFF2-40B4-BE49-F238E27FC236}">
              <a16:creationId xmlns=""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08" name="Text Box 24">
          <a:extLst>
            <a:ext uri="{FF2B5EF4-FFF2-40B4-BE49-F238E27FC236}">
              <a16:creationId xmlns=""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09" name="Text Box 25">
          <a:extLst>
            <a:ext uri="{FF2B5EF4-FFF2-40B4-BE49-F238E27FC236}">
              <a16:creationId xmlns=""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10" name="Text Box 26">
          <a:extLst>
            <a:ext uri="{FF2B5EF4-FFF2-40B4-BE49-F238E27FC236}">
              <a16:creationId xmlns=""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11" name="Text Box 27">
          <a:extLst>
            <a:ext uri="{FF2B5EF4-FFF2-40B4-BE49-F238E27FC236}">
              <a16:creationId xmlns=""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12" name="Text Box 83">
          <a:extLst>
            <a:ext uri="{FF2B5EF4-FFF2-40B4-BE49-F238E27FC236}">
              <a16:creationId xmlns=""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13" name="Text Box 84">
          <a:extLst>
            <a:ext uri="{FF2B5EF4-FFF2-40B4-BE49-F238E27FC236}">
              <a16:creationId xmlns=""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14" name="Text Box 85">
          <a:extLst>
            <a:ext uri="{FF2B5EF4-FFF2-40B4-BE49-F238E27FC236}">
              <a16:creationId xmlns=""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15" name="Text Box 86">
          <a:extLst>
            <a:ext uri="{FF2B5EF4-FFF2-40B4-BE49-F238E27FC236}">
              <a16:creationId xmlns=""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16" name="Text Box 87">
          <a:extLst>
            <a:ext uri="{FF2B5EF4-FFF2-40B4-BE49-F238E27FC236}">
              <a16:creationId xmlns=""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17" name="Text Box 88">
          <a:extLst>
            <a:ext uri="{FF2B5EF4-FFF2-40B4-BE49-F238E27FC236}">
              <a16:creationId xmlns=""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18" name="Text Box 89">
          <a:extLst>
            <a:ext uri="{FF2B5EF4-FFF2-40B4-BE49-F238E27FC236}">
              <a16:creationId xmlns=""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19" name="Text Box 90">
          <a:extLst>
            <a:ext uri="{FF2B5EF4-FFF2-40B4-BE49-F238E27FC236}">
              <a16:creationId xmlns=""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20" name="Text Box 91">
          <a:extLst>
            <a:ext uri="{FF2B5EF4-FFF2-40B4-BE49-F238E27FC236}">
              <a16:creationId xmlns=""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21" name="Text Box 92">
          <a:extLst>
            <a:ext uri="{FF2B5EF4-FFF2-40B4-BE49-F238E27FC236}">
              <a16:creationId xmlns=""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22" name="Text Box 93">
          <a:extLst>
            <a:ext uri="{FF2B5EF4-FFF2-40B4-BE49-F238E27FC236}">
              <a16:creationId xmlns=""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23" name="Text Box 94">
          <a:extLst>
            <a:ext uri="{FF2B5EF4-FFF2-40B4-BE49-F238E27FC236}">
              <a16:creationId xmlns=""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24" name="Text Box 95">
          <a:extLst>
            <a:ext uri="{FF2B5EF4-FFF2-40B4-BE49-F238E27FC236}">
              <a16:creationId xmlns=""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25" name="Text Box 96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26" name="Text Box 97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27" name="Text Box 98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28" name="Text Box 99">
          <a:extLst>
            <a:ext uri="{FF2B5EF4-FFF2-40B4-BE49-F238E27FC236}">
              <a16:creationId xmlns=""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29" name="Text Box 100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30" name="Text Box 101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31" name="Text Box 102">
          <a:extLst>
            <a:ext uri="{FF2B5EF4-FFF2-40B4-BE49-F238E27FC236}">
              <a16:creationId xmlns=""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32" name="Text Box 103">
          <a:extLst>
            <a:ext uri="{FF2B5EF4-FFF2-40B4-BE49-F238E27FC236}">
              <a16:creationId xmlns=""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33" name="Text Box 104">
          <a:extLst>
            <a:ext uri="{FF2B5EF4-FFF2-40B4-BE49-F238E27FC236}">
              <a16:creationId xmlns=""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34" name="Text Box 105">
          <a:extLst>
            <a:ext uri="{FF2B5EF4-FFF2-40B4-BE49-F238E27FC236}">
              <a16:creationId xmlns=""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35" name="Text Box 106">
          <a:extLst>
            <a:ext uri="{FF2B5EF4-FFF2-40B4-BE49-F238E27FC236}">
              <a16:creationId xmlns=""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36" name="Text Box 24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37" name="Text Box 25">
          <a:extLst>
            <a:ext uri="{FF2B5EF4-FFF2-40B4-BE49-F238E27FC236}">
              <a16:creationId xmlns=""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38" name="Text Box 26">
          <a:extLst>
            <a:ext uri="{FF2B5EF4-FFF2-40B4-BE49-F238E27FC236}">
              <a16:creationId xmlns=""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39" name="Text Box 27">
          <a:extLst>
            <a:ext uri="{FF2B5EF4-FFF2-40B4-BE49-F238E27FC236}">
              <a16:creationId xmlns=""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40" name="Text Box 83">
          <a:extLst>
            <a:ext uri="{FF2B5EF4-FFF2-40B4-BE49-F238E27FC236}">
              <a16:creationId xmlns=""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41" name="Text Box 84">
          <a:extLst>
            <a:ext uri="{FF2B5EF4-FFF2-40B4-BE49-F238E27FC236}">
              <a16:creationId xmlns=""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42" name="Text Box 85">
          <a:extLst>
            <a:ext uri="{FF2B5EF4-FFF2-40B4-BE49-F238E27FC236}">
              <a16:creationId xmlns=""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43" name="Text Box 86">
          <a:extLst>
            <a:ext uri="{FF2B5EF4-FFF2-40B4-BE49-F238E27FC236}">
              <a16:creationId xmlns=""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44" name="Text Box 87">
          <a:extLst>
            <a:ext uri="{FF2B5EF4-FFF2-40B4-BE49-F238E27FC236}">
              <a16:creationId xmlns=""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45" name="Text Box 88">
          <a:extLst>
            <a:ext uri="{FF2B5EF4-FFF2-40B4-BE49-F238E27FC236}">
              <a16:creationId xmlns=""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46" name="Text Box 89">
          <a:extLst>
            <a:ext uri="{FF2B5EF4-FFF2-40B4-BE49-F238E27FC236}">
              <a16:creationId xmlns=""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47" name="Text Box 90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48" name="Text Box 91">
          <a:extLst>
            <a:ext uri="{FF2B5EF4-FFF2-40B4-BE49-F238E27FC236}">
              <a16:creationId xmlns=""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49" name="Text Box 92">
          <a:extLst>
            <a:ext uri="{FF2B5EF4-FFF2-40B4-BE49-F238E27FC236}">
              <a16:creationId xmlns=""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50" name="Text Box 93">
          <a:extLst>
            <a:ext uri="{FF2B5EF4-FFF2-40B4-BE49-F238E27FC236}">
              <a16:creationId xmlns=""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51" name="Text Box 94">
          <a:extLst>
            <a:ext uri="{FF2B5EF4-FFF2-40B4-BE49-F238E27FC236}">
              <a16:creationId xmlns=""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52" name="Text Box 95">
          <a:extLst>
            <a:ext uri="{FF2B5EF4-FFF2-40B4-BE49-F238E27FC236}">
              <a16:creationId xmlns=""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53" name="Text Box 96">
          <a:extLst>
            <a:ext uri="{FF2B5EF4-FFF2-40B4-BE49-F238E27FC236}">
              <a16:creationId xmlns=""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54" name="Text Box 97">
          <a:extLst>
            <a:ext uri="{FF2B5EF4-FFF2-40B4-BE49-F238E27FC236}">
              <a16:creationId xmlns=""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55" name="Text Box 98">
          <a:extLst>
            <a:ext uri="{FF2B5EF4-FFF2-40B4-BE49-F238E27FC236}">
              <a16:creationId xmlns=""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56" name="Text Box 99">
          <a:extLst>
            <a:ext uri="{FF2B5EF4-FFF2-40B4-BE49-F238E27FC236}">
              <a16:creationId xmlns=""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57" name="Text Box 100">
          <a:extLst>
            <a:ext uri="{FF2B5EF4-FFF2-40B4-BE49-F238E27FC236}">
              <a16:creationId xmlns=""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58" name="Text Box 101">
          <a:extLst>
            <a:ext uri="{FF2B5EF4-FFF2-40B4-BE49-F238E27FC236}">
              <a16:creationId xmlns=""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59" name="Text Box 102">
          <a:extLst>
            <a:ext uri="{FF2B5EF4-FFF2-40B4-BE49-F238E27FC236}">
              <a16:creationId xmlns=""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60" name="Text Box 103">
          <a:extLst>
            <a:ext uri="{FF2B5EF4-FFF2-40B4-BE49-F238E27FC236}">
              <a16:creationId xmlns=""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61" name="Text Box 104">
          <a:extLst>
            <a:ext uri="{FF2B5EF4-FFF2-40B4-BE49-F238E27FC236}">
              <a16:creationId xmlns=""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62" name="Text Box 105">
          <a:extLst>
            <a:ext uri="{FF2B5EF4-FFF2-40B4-BE49-F238E27FC236}">
              <a16:creationId xmlns=""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063" name="Text Box 106">
          <a:extLst>
            <a:ext uri="{FF2B5EF4-FFF2-40B4-BE49-F238E27FC236}">
              <a16:creationId xmlns=""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064" name="Text Box 26">
          <a:extLst>
            <a:ext uri="{FF2B5EF4-FFF2-40B4-BE49-F238E27FC236}">
              <a16:creationId xmlns=""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065" name="Text Box 27">
          <a:extLst>
            <a:ext uri="{FF2B5EF4-FFF2-40B4-BE49-F238E27FC236}">
              <a16:creationId xmlns=""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066" name="Text Box 83">
          <a:extLst>
            <a:ext uri="{FF2B5EF4-FFF2-40B4-BE49-F238E27FC236}">
              <a16:creationId xmlns=""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067" name="Text Box 84">
          <a:extLst>
            <a:ext uri="{FF2B5EF4-FFF2-40B4-BE49-F238E27FC236}">
              <a16:creationId xmlns=""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068" name="Text Box 85">
          <a:extLst>
            <a:ext uri="{FF2B5EF4-FFF2-40B4-BE49-F238E27FC236}">
              <a16:creationId xmlns=""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069" name="Text Box 86">
          <a:extLst>
            <a:ext uri="{FF2B5EF4-FFF2-40B4-BE49-F238E27FC236}">
              <a16:creationId xmlns=""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070" name="Text Box 87">
          <a:extLst>
            <a:ext uri="{FF2B5EF4-FFF2-40B4-BE49-F238E27FC236}">
              <a16:creationId xmlns=""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071" name="Text Box 88">
          <a:extLst>
            <a:ext uri="{FF2B5EF4-FFF2-40B4-BE49-F238E27FC236}">
              <a16:creationId xmlns=""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072" name="Text Box 89">
          <a:extLst>
            <a:ext uri="{FF2B5EF4-FFF2-40B4-BE49-F238E27FC236}">
              <a16:creationId xmlns=""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073" name="Text Box 90">
          <a:extLst>
            <a:ext uri="{FF2B5EF4-FFF2-40B4-BE49-F238E27FC236}">
              <a16:creationId xmlns=""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074" name="Text Box 91">
          <a:extLst>
            <a:ext uri="{FF2B5EF4-FFF2-40B4-BE49-F238E27FC236}">
              <a16:creationId xmlns=""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075" name="Text Box 92">
          <a:extLst>
            <a:ext uri="{FF2B5EF4-FFF2-40B4-BE49-F238E27FC236}">
              <a16:creationId xmlns=""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076" name="Text Box 93">
          <a:extLst>
            <a:ext uri="{FF2B5EF4-FFF2-40B4-BE49-F238E27FC236}">
              <a16:creationId xmlns=""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077" name="Text Box 94">
          <a:extLst>
            <a:ext uri="{FF2B5EF4-FFF2-40B4-BE49-F238E27FC236}">
              <a16:creationId xmlns=""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078" name="Text Box 95">
          <a:extLst>
            <a:ext uri="{FF2B5EF4-FFF2-40B4-BE49-F238E27FC236}">
              <a16:creationId xmlns=""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079" name="Text Box 96">
          <a:extLst>
            <a:ext uri="{FF2B5EF4-FFF2-40B4-BE49-F238E27FC236}">
              <a16:creationId xmlns=""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080" name="Text Box 97">
          <a:extLst>
            <a:ext uri="{FF2B5EF4-FFF2-40B4-BE49-F238E27FC236}">
              <a16:creationId xmlns=""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081" name="Text Box 98">
          <a:extLst>
            <a:ext uri="{FF2B5EF4-FFF2-40B4-BE49-F238E27FC236}">
              <a16:creationId xmlns=""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082" name="Text Box 99">
          <a:extLst>
            <a:ext uri="{FF2B5EF4-FFF2-40B4-BE49-F238E27FC236}">
              <a16:creationId xmlns=""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083" name="Text Box 100">
          <a:extLst>
            <a:ext uri="{FF2B5EF4-FFF2-40B4-BE49-F238E27FC236}">
              <a16:creationId xmlns=""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084" name="Text Box 101">
          <a:extLst>
            <a:ext uri="{FF2B5EF4-FFF2-40B4-BE49-F238E27FC236}">
              <a16:creationId xmlns=""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085" name="Text Box 102">
          <a:extLst>
            <a:ext uri="{FF2B5EF4-FFF2-40B4-BE49-F238E27FC236}">
              <a16:creationId xmlns=""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086" name="Text Box 103">
          <a:extLst>
            <a:ext uri="{FF2B5EF4-FFF2-40B4-BE49-F238E27FC236}">
              <a16:creationId xmlns=""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087" name="Text Box 104">
          <a:extLst>
            <a:ext uri="{FF2B5EF4-FFF2-40B4-BE49-F238E27FC236}">
              <a16:creationId xmlns=""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088" name="Text Box 105">
          <a:extLst>
            <a:ext uri="{FF2B5EF4-FFF2-40B4-BE49-F238E27FC236}">
              <a16:creationId xmlns=""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089" name="Text Box 106">
          <a:extLst>
            <a:ext uri="{FF2B5EF4-FFF2-40B4-BE49-F238E27FC236}">
              <a16:creationId xmlns=""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090" name="Text Box 24">
          <a:extLst>
            <a:ext uri="{FF2B5EF4-FFF2-40B4-BE49-F238E27FC236}">
              <a16:creationId xmlns=""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091" name="Text Box 25">
          <a:extLst>
            <a:ext uri="{FF2B5EF4-FFF2-40B4-BE49-F238E27FC236}">
              <a16:creationId xmlns=""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092" name="Text Box 26">
          <a:extLst>
            <a:ext uri="{FF2B5EF4-FFF2-40B4-BE49-F238E27FC236}">
              <a16:creationId xmlns=""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093" name="Text Box 27">
          <a:extLst>
            <a:ext uri="{FF2B5EF4-FFF2-40B4-BE49-F238E27FC236}">
              <a16:creationId xmlns=""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094" name="Text Box 83">
          <a:extLst>
            <a:ext uri="{FF2B5EF4-FFF2-40B4-BE49-F238E27FC236}">
              <a16:creationId xmlns=""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095" name="Text Box 84">
          <a:extLst>
            <a:ext uri="{FF2B5EF4-FFF2-40B4-BE49-F238E27FC236}">
              <a16:creationId xmlns=""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096" name="Text Box 85">
          <a:extLst>
            <a:ext uri="{FF2B5EF4-FFF2-40B4-BE49-F238E27FC236}">
              <a16:creationId xmlns=""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097" name="Text Box 86">
          <a:extLst>
            <a:ext uri="{FF2B5EF4-FFF2-40B4-BE49-F238E27FC236}">
              <a16:creationId xmlns=""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098" name="Text Box 87">
          <a:extLst>
            <a:ext uri="{FF2B5EF4-FFF2-40B4-BE49-F238E27FC236}">
              <a16:creationId xmlns=""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099" name="Text Box 88">
          <a:extLst>
            <a:ext uri="{FF2B5EF4-FFF2-40B4-BE49-F238E27FC236}">
              <a16:creationId xmlns=""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100" name="Text Box 89">
          <a:extLst>
            <a:ext uri="{FF2B5EF4-FFF2-40B4-BE49-F238E27FC236}">
              <a16:creationId xmlns=""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101" name="Text Box 90">
          <a:extLst>
            <a:ext uri="{FF2B5EF4-FFF2-40B4-BE49-F238E27FC236}">
              <a16:creationId xmlns=""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102" name="Text Box 91">
          <a:extLst>
            <a:ext uri="{FF2B5EF4-FFF2-40B4-BE49-F238E27FC236}">
              <a16:creationId xmlns=""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103" name="Text Box 92">
          <a:extLst>
            <a:ext uri="{FF2B5EF4-FFF2-40B4-BE49-F238E27FC236}">
              <a16:creationId xmlns=""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104" name="Text Box 93">
          <a:extLst>
            <a:ext uri="{FF2B5EF4-FFF2-40B4-BE49-F238E27FC236}">
              <a16:creationId xmlns=""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105" name="Text Box 94">
          <a:extLst>
            <a:ext uri="{FF2B5EF4-FFF2-40B4-BE49-F238E27FC236}">
              <a16:creationId xmlns=""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106" name="Text Box 95">
          <a:extLst>
            <a:ext uri="{FF2B5EF4-FFF2-40B4-BE49-F238E27FC236}">
              <a16:creationId xmlns=""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107" name="Text Box 96">
          <a:extLst>
            <a:ext uri="{FF2B5EF4-FFF2-40B4-BE49-F238E27FC236}">
              <a16:creationId xmlns=""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108" name="Text Box 97">
          <a:extLst>
            <a:ext uri="{FF2B5EF4-FFF2-40B4-BE49-F238E27FC236}">
              <a16:creationId xmlns=""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109" name="Text Box 98">
          <a:extLst>
            <a:ext uri="{FF2B5EF4-FFF2-40B4-BE49-F238E27FC236}">
              <a16:creationId xmlns=""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110" name="Text Box 99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111" name="Text Box 100">
          <a:extLst>
            <a:ext uri="{FF2B5EF4-FFF2-40B4-BE49-F238E27FC236}">
              <a16:creationId xmlns=""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112" name="Text Box 101">
          <a:extLst>
            <a:ext uri="{FF2B5EF4-FFF2-40B4-BE49-F238E27FC236}">
              <a16:creationId xmlns=""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113" name="Text Box 102">
          <a:extLst>
            <a:ext uri="{FF2B5EF4-FFF2-40B4-BE49-F238E27FC236}">
              <a16:creationId xmlns=""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114" name="Text Box 103">
          <a:extLst>
            <a:ext uri="{FF2B5EF4-FFF2-40B4-BE49-F238E27FC236}">
              <a16:creationId xmlns=""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115" name="Text Box 104">
          <a:extLst>
            <a:ext uri="{FF2B5EF4-FFF2-40B4-BE49-F238E27FC236}">
              <a16:creationId xmlns=""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116" name="Text Box 105">
          <a:extLst>
            <a:ext uri="{FF2B5EF4-FFF2-40B4-BE49-F238E27FC236}">
              <a16:creationId xmlns=""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117" name="Text Box 106">
          <a:extLst>
            <a:ext uri="{FF2B5EF4-FFF2-40B4-BE49-F238E27FC236}">
              <a16:creationId xmlns=""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118" name="Text Box 24">
          <a:extLst>
            <a:ext uri="{FF2B5EF4-FFF2-40B4-BE49-F238E27FC236}">
              <a16:creationId xmlns=""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119" name="Text Box 25">
          <a:extLst>
            <a:ext uri="{FF2B5EF4-FFF2-40B4-BE49-F238E27FC236}">
              <a16:creationId xmlns=""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120" name="Text Box 26">
          <a:extLst>
            <a:ext uri="{FF2B5EF4-FFF2-40B4-BE49-F238E27FC236}">
              <a16:creationId xmlns=""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121" name="Text Box 27">
          <a:extLst>
            <a:ext uri="{FF2B5EF4-FFF2-40B4-BE49-F238E27FC236}">
              <a16:creationId xmlns=""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122" name="Text Box 83">
          <a:extLst>
            <a:ext uri="{FF2B5EF4-FFF2-40B4-BE49-F238E27FC236}">
              <a16:creationId xmlns=""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123" name="Text Box 84">
          <a:extLst>
            <a:ext uri="{FF2B5EF4-FFF2-40B4-BE49-F238E27FC236}">
              <a16:creationId xmlns=""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124" name="Text Box 85">
          <a:extLst>
            <a:ext uri="{FF2B5EF4-FFF2-40B4-BE49-F238E27FC236}">
              <a16:creationId xmlns=""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125" name="Text Box 86">
          <a:extLst>
            <a:ext uri="{FF2B5EF4-FFF2-40B4-BE49-F238E27FC236}">
              <a16:creationId xmlns=""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126" name="Text Box 87">
          <a:extLst>
            <a:ext uri="{FF2B5EF4-FFF2-40B4-BE49-F238E27FC236}">
              <a16:creationId xmlns=""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127" name="Text Box 88">
          <a:extLst>
            <a:ext uri="{FF2B5EF4-FFF2-40B4-BE49-F238E27FC236}">
              <a16:creationId xmlns=""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128" name="Text Box 89">
          <a:extLst>
            <a:ext uri="{FF2B5EF4-FFF2-40B4-BE49-F238E27FC236}">
              <a16:creationId xmlns=""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129" name="Text Box 90">
          <a:extLst>
            <a:ext uri="{FF2B5EF4-FFF2-40B4-BE49-F238E27FC236}">
              <a16:creationId xmlns=""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130" name="Text Box 91">
          <a:extLst>
            <a:ext uri="{FF2B5EF4-FFF2-40B4-BE49-F238E27FC236}">
              <a16:creationId xmlns=""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131" name="Text Box 92">
          <a:extLst>
            <a:ext uri="{FF2B5EF4-FFF2-40B4-BE49-F238E27FC236}">
              <a16:creationId xmlns=""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132" name="Text Box 93">
          <a:extLst>
            <a:ext uri="{FF2B5EF4-FFF2-40B4-BE49-F238E27FC236}">
              <a16:creationId xmlns=""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133" name="Text Box 94">
          <a:extLst>
            <a:ext uri="{FF2B5EF4-FFF2-40B4-BE49-F238E27FC236}">
              <a16:creationId xmlns=""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134" name="Text Box 95">
          <a:extLst>
            <a:ext uri="{FF2B5EF4-FFF2-40B4-BE49-F238E27FC236}">
              <a16:creationId xmlns=""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135" name="Text Box 96">
          <a:extLst>
            <a:ext uri="{FF2B5EF4-FFF2-40B4-BE49-F238E27FC236}">
              <a16:creationId xmlns=""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136" name="Text Box 97">
          <a:extLst>
            <a:ext uri="{FF2B5EF4-FFF2-40B4-BE49-F238E27FC236}">
              <a16:creationId xmlns=""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137" name="Text Box 98">
          <a:extLst>
            <a:ext uri="{FF2B5EF4-FFF2-40B4-BE49-F238E27FC236}">
              <a16:creationId xmlns=""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138" name="Text Box 99">
          <a:extLst>
            <a:ext uri="{FF2B5EF4-FFF2-40B4-BE49-F238E27FC236}">
              <a16:creationId xmlns=""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139" name="Text Box 100">
          <a:extLst>
            <a:ext uri="{FF2B5EF4-FFF2-40B4-BE49-F238E27FC236}">
              <a16:creationId xmlns=""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140" name="Text Box 101">
          <a:extLst>
            <a:ext uri="{FF2B5EF4-FFF2-40B4-BE49-F238E27FC236}">
              <a16:creationId xmlns=""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141" name="Text Box 102">
          <a:extLst>
            <a:ext uri="{FF2B5EF4-FFF2-40B4-BE49-F238E27FC236}">
              <a16:creationId xmlns=""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142" name="Text Box 103">
          <a:extLst>
            <a:ext uri="{FF2B5EF4-FFF2-40B4-BE49-F238E27FC236}">
              <a16:creationId xmlns=""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143" name="Text Box 104">
          <a:extLst>
            <a:ext uri="{FF2B5EF4-FFF2-40B4-BE49-F238E27FC236}">
              <a16:creationId xmlns=""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144" name="Text Box 105">
          <a:extLst>
            <a:ext uri="{FF2B5EF4-FFF2-40B4-BE49-F238E27FC236}">
              <a16:creationId xmlns=""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145" name="Text Box 106">
          <a:extLst>
            <a:ext uri="{FF2B5EF4-FFF2-40B4-BE49-F238E27FC236}">
              <a16:creationId xmlns=""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46" name="Text Box 24">
          <a:extLst>
            <a:ext uri="{FF2B5EF4-FFF2-40B4-BE49-F238E27FC236}">
              <a16:creationId xmlns=""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47" name="Text Box 25">
          <a:extLst>
            <a:ext uri="{FF2B5EF4-FFF2-40B4-BE49-F238E27FC236}">
              <a16:creationId xmlns=""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48" name="Text Box 26">
          <a:extLst>
            <a:ext uri="{FF2B5EF4-FFF2-40B4-BE49-F238E27FC236}">
              <a16:creationId xmlns=""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49" name="Text Box 27">
          <a:extLst>
            <a:ext uri="{FF2B5EF4-FFF2-40B4-BE49-F238E27FC236}">
              <a16:creationId xmlns=""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50" name="Text Box 83">
          <a:extLst>
            <a:ext uri="{FF2B5EF4-FFF2-40B4-BE49-F238E27FC236}">
              <a16:creationId xmlns=""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51" name="Text Box 84">
          <a:extLst>
            <a:ext uri="{FF2B5EF4-FFF2-40B4-BE49-F238E27FC236}">
              <a16:creationId xmlns=""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52" name="Text Box 85">
          <a:extLst>
            <a:ext uri="{FF2B5EF4-FFF2-40B4-BE49-F238E27FC236}">
              <a16:creationId xmlns=""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53" name="Text Box 86">
          <a:extLst>
            <a:ext uri="{FF2B5EF4-FFF2-40B4-BE49-F238E27FC236}">
              <a16:creationId xmlns=""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54" name="Text Box 87">
          <a:extLst>
            <a:ext uri="{FF2B5EF4-FFF2-40B4-BE49-F238E27FC236}">
              <a16:creationId xmlns=""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55" name="Text Box 88">
          <a:extLst>
            <a:ext uri="{FF2B5EF4-FFF2-40B4-BE49-F238E27FC236}">
              <a16:creationId xmlns=""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56" name="Text Box 89">
          <a:extLst>
            <a:ext uri="{FF2B5EF4-FFF2-40B4-BE49-F238E27FC236}">
              <a16:creationId xmlns=""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57" name="Text Box 90">
          <a:extLst>
            <a:ext uri="{FF2B5EF4-FFF2-40B4-BE49-F238E27FC236}">
              <a16:creationId xmlns=""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58" name="Text Box 91">
          <a:extLst>
            <a:ext uri="{FF2B5EF4-FFF2-40B4-BE49-F238E27FC236}">
              <a16:creationId xmlns=""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59" name="Text Box 92">
          <a:extLst>
            <a:ext uri="{FF2B5EF4-FFF2-40B4-BE49-F238E27FC236}">
              <a16:creationId xmlns=""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60" name="Text Box 93">
          <a:extLst>
            <a:ext uri="{FF2B5EF4-FFF2-40B4-BE49-F238E27FC236}">
              <a16:creationId xmlns=""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61" name="Text Box 94">
          <a:extLst>
            <a:ext uri="{FF2B5EF4-FFF2-40B4-BE49-F238E27FC236}">
              <a16:creationId xmlns=""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62" name="Text Box 95">
          <a:extLst>
            <a:ext uri="{FF2B5EF4-FFF2-40B4-BE49-F238E27FC236}">
              <a16:creationId xmlns=""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63" name="Text Box 96">
          <a:extLst>
            <a:ext uri="{FF2B5EF4-FFF2-40B4-BE49-F238E27FC236}">
              <a16:creationId xmlns=""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64" name="Text Box 97">
          <a:extLst>
            <a:ext uri="{FF2B5EF4-FFF2-40B4-BE49-F238E27FC236}">
              <a16:creationId xmlns=""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65" name="Text Box 98">
          <a:extLst>
            <a:ext uri="{FF2B5EF4-FFF2-40B4-BE49-F238E27FC236}">
              <a16:creationId xmlns=""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66" name="Text Box 99">
          <a:extLst>
            <a:ext uri="{FF2B5EF4-FFF2-40B4-BE49-F238E27FC236}">
              <a16:creationId xmlns=""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67" name="Text Box 100">
          <a:extLst>
            <a:ext uri="{FF2B5EF4-FFF2-40B4-BE49-F238E27FC236}">
              <a16:creationId xmlns=""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68" name="Text Box 101">
          <a:extLst>
            <a:ext uri="{FF2B5EF4-FFF2-40B4-BE49-F238E27FC236}">
              <a16:creationId xmlns=""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69" name="Text Box 102">
          <a:extLst>
            <a:ext uri="{FF2B5EF4-FFF2-40B4-BE49-F238E27FC236}">
              <a16:creationId xmlns=""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70" name="Text Box 103">
          <a:extLst>
            <a:ext uri="{FF2B5EF4-FFF2-40B4-BE49-F238E27FC236}">
              <a16:creationId xmlns=""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71" name="Text Box 104">
          <a:extLst>
            <a:ext uri="{FF2B5EF4-FFF2-40B4-BE49-F238E27FC236}">
              <a16:creationId xmlns=""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72" name="Text Box 105">
          <a:extLst>
            <a:ext uri="{FF2B5EF4-FFF2-40B4-BE49-F238E27FC236}">
              <a16:creationId xmlns=""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73" name="Text Box 106">
          <a:extLst>
            <a:ext uri="{FF2B5EF4-FFF2-40B4-BE49-F238E27FC236}">
              <a16:creationId xmlns=""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74" name="Text Box 24">
          <a:extLst>
            <a:ext uri="{FF2B5EF4-FFF2-40B4-BE49-F238E27FC236}">
              <a16:creationId xmlns=""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75" name="Text Box 25">
          <a:extLst>
            <a:ext uri="{FF2B5EF4-FFF2-40B4-BE49-F238E27FC236}">
              <a16:creationId xmlns=""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76" name="Text Box 26">
          <a:extLst>
            <a:ext uri="{FF2B5EF4-FFF2-40B4-BE49-F238E27FC236}">
              <a16:creationId xmlns=""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77" name="Text Box 27">
          <a:extLst>
            <a:ext uri="{FF2B5EF4-FFF2-40B4-BE49-F238E27FC236}">
              <a16:creationId xmlns=""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78" name="Text Box 83">
          <a:extLst>
            <a:ext uri="{FF2B5EF4-FFF2-40B4-BE49-F238E27FC236}">
              <a16:creationId xmlns=""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79" name="Text Box 84">
          <a:extLst>
            <a:ext uri="{FF2B5EF4-FFF2-40B4-BE49-F238E27FC236}">
              <a16:creationId xmlns=""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80" name="Text Box 85">
          <a:extLst>
            <a:ext uri="{FF2B5EF4-FFF2-40B4-BE49-F238E27FC236}">
              <a16:creationId xmlns=""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81" name="Text Box 86">
          <a:extLst>
            <a:ext uri="{FF2B5EF4-FFF2-40B4-BE49-F238E27FC236}">
              <a16:creationId xmlns=""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82" name="Text Box 87">
          <a:extLst>
            <a:ext uri="{FF2B5EF4-FFF2-40B4-BE49-F238E27FC236}">
              <a16:creationId xmlns=""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83" name="Text Box 88">
          <a:extLst>
            <a:ext uri="{FF2B5EF4-FFF2-40B4-BE49-F238E27FC236}">
              <a16:creationId xmlns=""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84" name="Text Box 89">
          <a:extLst>
            <a:ext uri="{FF2B5EF4-FFF2-40B4-BE49-F238E27FC236}">
              <a16:creationId xmlns=""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85" name="Text Box 90">
          <a:extLst>
            <a:ext uri="{FF2B5EF4-FFF2-40B4-BE49-F238E27FC236}">
              <a16:creationId xmlns=""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86" name="Text Box 91">
          <a:extLst>
            <a:ext uri="{FF2B5EF4-FFF2-40B4-BE49-F238E27FC236}">
              <a16:creationId xmlns=""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87" name="Text Box 92">
          <a:extLst>
            <a:ext uri="{FF2B5EF4-FFF2-40B4-BE49-F238E27FC236}">
              <a16:creationId xmlns=""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88" name="Text Box 93">
          <a:extLst>
            <a:ext uri="{FF2B5EF4-FFF2-40B4-BE49-F238E27FC236}">
              <a16:creationId xmlns=""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89" name="Text Box 94">
          <a:extLst>
            <a:ext uri="{FF2B5EF4-FFF2-40B4-BE49-F238E27FC236}">
              <a16:creationId xmlns=""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90" name="Text Box 95">
          <a:extLst>
            <a:ext uri="{FF2B5EF4-FFF2-40B4-BE49-F238E27FC236}">
              <a16:creationId xmlns=""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91" name="Text Box 96">
          <a:extLst>
            <a:ext uri="{FF2B5EF4-FFF2-40B4-BE49-F238E27FC236}">
              <a16:creationId xmlns=""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92" name="Text Box 97">
          <a:extLst>
            <a:ext uri="{FF2B5EF4-FFF2-40B4-BE49-F238E27FC236}">
              <a16:creationId xmlns=""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93" name="Text Box 98">
          <a:extLst>
            <a:ext uri="{FF2B5EF4-FFF2-40B4-BE49-F238E27FC236}">
              <a16:creationId xmlns=""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94" name="Text Box 99">
          <a:extLst>
            <a:ext uri="{FF2B5EF4-FFF2-40B4-BE49-F238E27FC236}">
              <a16:creationId xmlns=""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95" name="Text Box 100">
          <a:extLst>
            <a:ext uri="{FF2B5EF4-FFF2-40B4-BE49-F238E27FC236}">
              <a16:creationId xmlns=""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96" name="Text Box 101">
          <a:extLst>
            <a:ext uri="{FF2B5EF4-FFF2-40B4-BE49-F238E27FC236}">
              <a16:creationId xmlns=""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97" name="Text Box 102">
          <a:extLst>
            <a:ext uri="{FF2B5EF4-FFF2-40B4-BE49-F238E27FC236}">
              <a16:creationId xmlns=""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98" name="Text Box 103">
          <a:extLst>
            <a:ext uri="{FF2B5EF4-FFF2-40B4-BE49-F238E27FC236}">
              <a16:creationId xmlns=""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199" name="Text Box 104">
          <a:extLst>
            <a:ext uri="{FF2B5EF4-FFF2-40B4-BE49-F238E27FC236}">
              <a16:creationId xmlns=""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00" name="Text Box 105">
          <a:extLst>
            <a:ext uri="{FF2B5EF4-FFF2-40B4-BE49-F238E27FC236}">
              <a16:creationId xmlns=""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01" name="Text Box 106">
          <a:extLst>
            <a:ext uri="{FF2B5EF4-FFF2-40B4-BE49-F238E27FC236}">
              <a16:creationId xmlns=""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02" name="Text Box 24">
          <a:extLst>
            <a:ext uri="{FF2B5EF4-FFF2-40B4-BE49-F238E27FC236}">
              <a16:creationId xmlns=""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03" name="Text Box 25">
          <a:extLst>
            <a:ext uri="{FF2B5EF4-FFF2-40B4-BE49-F238E27FC236}">
              <a16:creationId xmlns=""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04" name="Text Box 26">
          <a:extLst>
            <a:ext uri="{FF2B5EF4-FFF2-40B4-BE49-F238E27FC236}">
              <a16:creationId xmlns=""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05" name="Text Box 27">
          <a:extLst>
            <a:ext uri="{FF2B5EF4-FFF2-40B4-BE49-F238E27FC236}">
              <a16:creationId xmlns=""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06" name="Text Box 83">
          <a:extLst>
            <a:ext uri="{FF2B5EF4-FFF2-40B4-BE49-F238E27FC236}">
              <a16:creationId xmlns=""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07" name="Text Box 84">
          <a:extLst>
            <a:ext uri="{FF2B5EF4-FFF2-40B4-BE49-F238E27FC236}">
              <a16:creationId xmlns=""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08" name="Text Box 85">
          <a:extLst>
            <a:ext uri="{FF2B5EF4-FFF2-40B4-BE49-F238E27FC236}">
              <a16:creationId xmlns=""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09" name="Text Box 86">
          <a:extLst>
            <a:ext uri="{FF2B5EF4-FFF2-40B4-BE49-F238E27FC236}">
              <a16:creationId xmlns=""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10" name="Text Box 87">
          <a:extLst>
            <a:ext uri="{FF2B5EF4-FFF2-40B4-BE49-F238E27FC236}">
              <a16:creationId xmlns=""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11" name="Text Box 88">
          <a:extLst>
            <a:ext uri="{FF2B5EF4-FFF2-40B4-BE49-F238E27FC236}">
              <a16:creationId xmlns=""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12" name="Text Box 89">
          <a:extLst>
            <a:ext uri="{FF2B5EF4-FFF2-40B4-BE49-F238E27FC236}">
              <a16:creationId xmlns=""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13" name="Text Box 90">
          <a:extLst>
            <a:ext uri="{FF2B5EF4-FFF2-40B4-BE49-F238E27FC236}">
              <a16:creationId xmlns=""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14" name="Text Box 91">
          <a:extLst>
            <a:ext uri="{FF2B5EF4-FFF2-40B4-BE49-F238E27FC236}">
              <a16:creationId xmlns=""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15" name="Text Box 92">
          <a:extLst>
            <a:ext uri="{FF2B5EF4-FFF2-40B4-BE49-F238E27FC236}">
              <a16:creationId xmlns=""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16" name="Text Box 93">
          <a:extLst>
            <a:ext uri="{FF2B5EF4-FFF2-40B4-BE49-F238E27FC236}">
              <a16:creationId xmlns=""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17" name="Text Box 94">
          <a:extLst>
            <a:ext uri="{FF2B5EF4-FFF2-40B4-BE49-F238E27FC236}">
              <a16:creationId xmlns=""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18" name="Text Box 95">
          <a:extLst>
            <a:ext uri="{FF2B5EF4-FFF2-40B4-BE49-F238E27FC236}">
              <a16:creationId xmlns=""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19" name="Text Box 96">
          <a:extLst>
            <a:ext uri="{FF2B5EF4-FFF2-40B4-BE49-F238E27FC236}">
              <a16:creationId xmlns=""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20" name="Text Box 97">
          <a:extLst>
            <a:ext uri="{FF2B5EF4-FFF2-40B4-BE49-F238E27FC236}">
              <a16:creationId xmlns=""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21" name="Text Box 98">
          <a:extLst>
            <a:ext uri="{FF2B5EF4-FFF2-40B4-BE49-F238E27FC236}">
              <a16:creationId xmlns=""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22" name="Text Box 99">
          <a:extLst>
            <a:ext uri="{FF2B5EF4-FFF2-40B4-BE49-F238E27FC236}">
              <a16:creationId xmlns=""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23" name="Text Box 100">
          <a:extLst>
            <a:ext uri="{FF2B5EF4-FFF2-40B4-BE49-F238E27FC236}">
              <a16:creationId xmlns=""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24" name="Text Box 101">
          <a:extLst>
            <a:ext uri="{FF2B5EF4-FFF2-40B4-BE49-F238E27FC236}">
              <a16:creationId xmlns=""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25" name="Text Box 102">
          <a:extLst>
            <a:ext uri="{FF2B5EF4-FFF2-40B4-BE49-F238E27FC236}">
              <a16:creationId xmlns=""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26" name="Text Box 103">
          <a:extLst>
            <a:ext uri="{FF2B5EF4-FFF2-40B4-BE49-F238E27FC236}">
              <a16:creationId xmlns=""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27" name="Text Box 104">
          <a:extLst>
            <a:ext uri="{FF2B5EF4-FFF2-40B4-BE49-F238E27FC236}">
              <a16:creationId xmlns=""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28" name="Text Box 105">
          <a:extLst>
            <a:ext uri="{FF2B5EF4-FFF2-40B4-BE49-F238E27FC236}">
              <a16:creationId xmlns=""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29" name="Text Box 106">
          <a:extLst>
            <a:ext uri="{FF2B5EF4-FFF2-40B4-BE49-F238E27FC236}">
              <a16:creationId xmlns=""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30" name="Text Box 24">
          <a:extLst>
            <a:ext uri="{FF2B5EF4-FFF2-40B4-BE49-F238E27FC236}">
              <a16:creationId xmlns=""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31" name="Text Box 25">
          <a:extLst>
            <a:ext uri="{FF2B5EF4-FFF2-40B4-BE49-F238E27FC236}">
              <a16:creationId xmlns=""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32" name="Text Box 26">
          <a:extLst>
            <a:ext uri="{FF2B5EF4-FFF2-40B4-BE49-F238E27FC236}">
              <a16:creationId xmlns=""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33" name="Text Box 27">
          <a:extLst>
            <a:ext uri="{FF2B5EF4-FFF2-40B4-BE49-F238E27FC236}">
              <a16:creationId xmlns=""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34" name="Text Box 83">
          <a:extLst>
            <a:ext uri="{FF2B5EF4-FFF2-40B4-BE49-F238E27FC236}">
              <a16:creationId xmlns=""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35" name="Text Box 84">
          <a:extLst>
            <a:ext uri="{FF2B5EF4-FFF2-40B4-BE49-F238E27FC236}">
              <a16:creationId xmlns=""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36" name="Text Box 85">
          <a:extLst>
            <a:ext uri="{FF2B5EF4-FFF2-40B4-BE49-F238E27FC236}">
              <a16:creationId xmlns=""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37" name="Text Box 86">
          <a:extLst>
            <a:ext uri="{FF2B5EF4-FFF2-40B4-BE49-F238E27FC236}">
              <a16:creationId xmlns=""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38" name="Text Box 87">
          <a:extLst>
            <a:ext uri="{FF2B5EF4-FFF2-40B4-BE49-F238E27FC236}">
              <a16:creationId xmlns=""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39" name="Text Box 88">
          <a:extLst>
            <a:ext uri="{FF2B5EF4-FFF2-40B4-BE49-F238E27FC236}">
              <a16:creationId xmlns=""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40" name="Text Box 89">
          <a:extLst>
            <a:ext uri="{FF2B5EF4-FFF2-40B4-BE49-F238E27FC236}">
              <a16:creationId xmlns=""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41" name="Text Box 90">
          <a:extLst>
            <a:ext uri="{FF2B5EF4-FFF2-40B4-BE49-F238E27FC236}">
              <a16:creationId xmlns=""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42" name="Text Box 91">
          <a:extLst>
            <a:ext uri="{FF2B5EF4-FFF2-40B4-BE49-F238E27FC236}">
              <a16:creationId xmlns=""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43" name="Text Box 92">
          <a:extLst>
            <a:ext uri="{FF2B5EF4-FFF2-40B4-BE49-F238E27FC236}">
              <a16:creationId xmlns=""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44" name="Text Box 93">
          <a:extLst>
            <a:ext uri="{FF2B5EF4-FFF2-40B4-BE49-F238E27FC236}">
              <a16:creationId xmlns=""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45" name="Text Box 94">
          <a:extLst>
            <a:ext uri="{FF2B5EF4-FFF2-40B4-BE49-F238E27FC236}">
              <a16:creationId xmlns=""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46" name="Text Box 95">
          <a:extLst>
            <a:ext uri="{FF2B5EF4-FFF2-40B4-BE49-F238E27FC236}">
              <a16:creationId xmlns=""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47" name="Text Box 96">
          <a:extLst>
            <a:ext uri="{FF2B5EF4-FFF2-40B4-BE49-F238E27FC236}">
              <a16:creationId xmlns=""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48" name="Text Box 97">
          <a:extLst>
            <a:ext uri="{FF2B5EF4-FFF2-40B4-BE49-F238E27FC236}">
              <a16:creationId xmlns=""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49" name="Text Box 98">
          <a:extLst>
            <a:ext uri="{FF2B5EF4-FFF2-40B4-BE49-F238E27FC236}">
              <a16:creationId xmlns=""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50" name="Text Box 99">
          <a:extLst>
            <a:ext uri="{FF2B5EF4-FFF2-40B4-BE49-F238E27FC236}">
              <a16:creationId xmlns=""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51" name="Text Box 100">
          <a:extLst>
            <a:ext uri="{FF2B5EF4-FFF2-40B4-BE49-F238E27FC236}">
              <a16:creationId xmlns=""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52" name="Text Box 101">
          <a:extLst>
            <a:ext uri="{FF2B5EF4-FFF2-40B4-BE49-F238E27FC236}">
              <a16:creationId xmlns=""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53" name="Text Box 102">
          <a:extLst>
            <a:ext uri="{FF2B5EF4-FFF2-40B4-BE49-F238E27FC236}">
              <a16:creationId xmlns=""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54" name="Text Box 103">
          <a:extLst>
            <a:ext uri="{FF2B5EF4-FFF2-40B4-BE49-F238E27FC236}">
              <a16:creationId xmlns=""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55" name="Text Box 104">
          <a:extLst>
            <a:ext uri="{FF2B5EF4-FFF2-40B4-BE49-F238E27FC236}">
              <a16:creationId xmlns=""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56" name="Text Box 105">
          <a:extLst>
            <a:ext uri="{FF2B5EF4-FFF2-40B4-BE49-F238E27FC236}">
              <a16:creationId xmlns=""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257" name="Text Box 106">
          <a:extLst>
            <a:ext uri="{FF2B5EF4-FFF2-40B4-BE49-F238E27FC236}">
              <a16:creationId xmlns=""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258" name="Text Box 24">
          <a:extLst>
            <a:ext uri="{FF2B5EF4-FFF2-40B4-BE49-F238E27FC236}">
              <a16:creationId xmlns=""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259" name="Text Box 25">
          <a:extLst>
            <a:ext uri="{FF2B5EF4-FFF2-40B4-BE49-F238E27FC236}">
              <a16:creationId xmlns=""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260" name="Text Box 26">
          <a:extLst>
            <a:ext uri="{FF2B5EF4-FFF2-40B4-BE49-F238E27FC236}">
              <a16:creationId xmlns=""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261" name="Text Box 27">
          <a:extLst>
            <a:ext uri="{FF2B5EF4-FFF2-40B4-BE49-F238E27FC236}">
              <a16:creationId xmlns=""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262" name="Text Box 83">
          <a:extLst>
            <a:ext uri="{FF2B5EF4-FFF2-40B4-BE49-F238E27FC236}">
              <a16:creationId xmlns=""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263" name="Text Box 84">
          <a:extLst>
            <a:ext uri="{FF2B5EF4-FFF2-40B4-BE49-F238E27FC236}">
              <a16:creationId xmlns=""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264" name="Text Box 85">
          <a:extLst>
            <a:ext uri="{FF2B5EF4-FFF2-40B4-BE49-F238E27FC236}">
              <a16:creationId xmlns=""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265" name="Text Box 86">
          <a:extLst>
            <a:ext uri="{FF2B5EF4-FFF2-40B4-BE49-F238E27FC236}">
              <a16:creationId xmlns=""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266" name="Text Box 87">
          <a:extLst>
            <a:ext uri="{FF2B5EF4-FFF2-40B4-BE49-F238E27FC236}">
              <a16:creationId xmlns=""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267" name="Text Box 88">
          <a:extLst>
            <a:ext uri="{FF2B5EF4-FFF2-40B4-BE49-F238E27FC236}">
              <a16:creationId xmlns=""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268" name="Text Box 89">
          <a:extLst>
            <a:ext uri="{FF2B5EF4-FFF2-40B4-BE49-F238E27FC236}">
              <a16:creationId xmlns=""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269" name="Text Box 90">
          <a:extLst>
            <a:ext uri="{FF2B5EF4-FFF2-40B4-BE49-F238E27FC236}">
              <a16:creationId xmlns=""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270" name="Text Box 91">
          <a:extLst>
            <a:ext uri="{FF2B5EF4-FFF2-40B4-BE49-F238E27FC236}">
              <a16:creationId xmlns=""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271" name="Text Box 92">
          <a:extLst>
            <a:ext uri="{FF2B5EF4-FFF2-40B4-BE49-F238E27FC236}">
              <a16:creationId xmlns=""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272" name="Text Box 93">
          <a:extLst>
            <a:ext uri="{FF2B5EF4-FFF2-40B4-BE49-F238E27FC236}">
              <a16:creationId xmlns=""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273" name="Text Box 94">
          <a:extLst>
            <a:ext uri="{FF2B5EF4-FFF2-40B4-BE49-F238E27FC236}">
              <a16:creationId xmlns=""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274" name="Text Box 95">
          <a:extLst>
            <a:ext uri="{FF2B5EF4-FFF2-40B4-BE49-F238E27FC236}">
              <a16:creationId xmlns=""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275" name="Text Box 96">
          <a:extLst>
            <a:ext uri="{FF2B5EF4-FFF2-40B4-BE49-F238E27FC236}">
              <a16:creationId xmlns=""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276" name="Text Box 97">
          <a:extLst>
            <a:ext uri="{FF2B5EF4-FFF2-40B4-BE49-F238E27FC236}">
              <a16:creationId xmlns=""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277" name="Text Box 98">
          <a:extLst>
            <a:ext uri="{FF2B5EF4-FFF2-40B4-BE49-F238E27FC236}">
              <a16:creationId xmlns=""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278" name="Text Box 99">
          <a:extLst>
            <a:ext uri="{FF2B5EF4-FFF2-40B4-BE49-F238E27FC236}">
              <a16:creationId xmlns=""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279" name="Text Box 100">
          <a:extLst>
            <a:ext uri="{FF2B5EF4-FFF2-40B4-BE49-F238E27FC236}">
              <a16:creationId xmlns=""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280" name="Text Box 101">
          <a:extLst>
            <a:ext uri="{FF2B5EF4-FFF2-40B4-BE49-F238E27FC236}">
              <a16:creationId xmlns=""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281" name="Text Box 102">
          <a:extLst>
            <a:ext uri="{FF2B5EF4-FFF2-40B4-BE49-F238E27FC236}">
              <a16:creationId xmlns=""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282" name="Text Box 103">
          <a:extLst>
            <a:ext uri="{FF2B5EF4-FFF2-40B4-BE49-F238E27FC236}">
              <a16:creationId xmlns=""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283" name="Text Box 104">
          <a:extLst>
            <a:ext uri="{FF2B5EF4-FFF2-40B4-BE49-F238E27FC236}">
              <a16:creationId xmlns=""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284" name="Text Box 105">
          <a:extLst>
            <a:ext uri="{FF2B5EF4-FFF2-40B4-BE49-F238E27FC236}">
              <a16:creationId xmlns=""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285" name="Text Box 106">
          <a:extLst>
            <a:ext uri="{FF2B5EF4-FFF2-40B4-BE49-F238E27FC236}">
              <a16:creationId xmlns=""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286" name="Text Box 24">
          <a:extLst>
            <a:ext uri="{FF2B5EF4-FFF2-40B4-BE49-F238E27FC236}">
              <a16:creationId xmlns=""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287" name="Text Box 25">
          <a:extLst>
            <a:ext uri="{FF2B5EF4-FFF2-40B4-BE49-F238E27FC236}">
              <a16:creationId xmlns=""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288" name="Text Box 26">
          <a:extLst>
            <a:ext uri="{FF2B5EF4-FFF2-40B4-BE49-F238E27FC236}">
              <a16:creationId xmlns=""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289" name="Text Box 27">
          <a:extLst>
            <a:ext uri="{FF2B5EF4-FFF2-40B4-BE49-F238E27FC236}">
              <a16:creationId xmlns=""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290" name="Text Box 83">
          <a:extLst>
            <a:ext uri="{FF2B5EF4-FFF2-40B4-BE49-F238E27FC236}">
              <a16:creationId xmlns=""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291" name="Text Box 84">
          <a:extLst>
            <a:ext uri="{FF2B5EF4-FFF2-40B4-BE49-F238E27FC236}">
              <a16:creationId xmlns=""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292" name="Text Box 85">
          <a:extLst>
            <a:ext uri="{FF2B5EF4-FFF2-40B4-BE49-F238E27FC236}">
              <a16:creationId xmlns=""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293" name="Text Box 86">
          <a:extLst>
            <a:ext uri="{FF2B5EF4-FFF2-40B4-BE49-F238E27FC236}">
              <a16:creationId xmlns=""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294" name="Text Box 87">
          <a:extLst>
            <a:ext uri="{FF2B5EF4-FFF2-40B4-BE49-F238E27FC236}">
              <a16:creationId xmlns=""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295" name="Text Box 88">
          <a:extLst>
            <a:ext uri="{FF2B5EF4-FFF2-40B4-BE49-F238E27FC236}">
              <a16:creationId xmlns=""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296" name="Text Box 89">
          <a:extLst>
            <a:ext uri="{FF2B5EF4-FFF2-40B4-BE49-F238E27FC236}">
              <a16:creationId xmlns=""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297" name="Text Box 90">
          <a:extLst>
            <a:ext uri="{FF2B5EF4-FFF2-40B4-BE49-F238E27FC236}">
              <a16:creationId xmlns=""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298" name="Text Box 91">
          <a:extLst>
            <a:ext uri="{FF2B5EF4-FFF2-40B4-BE49-F238E27FC236}">
              <a16:creationId xmlns=""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299" name="Text Box 92">
          <a:extLst>
            <a:ext uri="{FF2B5EF4-FFF2-40B4-BE49-F238E27FC236}">
              <a16:creationId xmlns=""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00" name="Text Box 93">
          <a:extLst>
            <a:ext uri="{FF2B5EF4-FFF2-40B4-BE49-F238E27FC236}">
              <a16:creationId xmlns=""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01" name="Text Box 94">
          <a:extLst>
            <a:ext uri="{FF2B5EF4-FFF2-40B4-BE49-F238E27FC236}">
              <a16:creationId xmlns=""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02" name="Text Box 95">
          <a:extLst>
            <a:ext uri="{FF2B5EF4-FFF2-40B4-BE49-F238E27FC236}">
              <a16:creationId xmlns=""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03" name="Text Box 96">
          <a:extLst>
            <a:ext uri="{FF2B5EF4-FFF2-40B4-BE49-F238E27FC236}">
              <a16:creationId xmlns=""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04" name="Text Box 97">
          <a:extLst>
            <a:ext uri="{FF2B5EF4-FFF2-40B4-BE49-F238E27FC236}">
              <a16:creationId xmlns=""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05" name="Text Box 98">
          <a:extLst>
            <a:ext uri="{FF2B5EF4-FFF2-40B4-BE49-F238E27FC236}">
              <a16:creationId xmlns=""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06" name="Text Box 99">
          <a:extLst>
            <a:ext uri="{FF2B5EF4-FFF2-40B4-BE49-F238E27FC236}">
              <a16:creationId xmlns=""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07" name="Text Box 100">
          <a:extLst>
            <a:ext uri="{FF2B5EF4-FFF2-40B4-BE49-F238E27FC236}">
              <a16:creationId xmlns=""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08" name="Text Box 101">
          <a:extLst>
            <a:ext uri="{FF2B5EF4-FFF2-40B4-BE49-F238E27FC236}">
              <a16:creationId xmlns=""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09" name="Text Box 102">
          <a:extLst>
            <a:ext uri="{FF2B5EF4-FFF2-40B4-BE49-F238E27FC236}">
              <a16:creationId xmlns=""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10" name="Text Box 103">
          <a:extLst>
            <a:ext uri="{FF2B5EF4-FFF2-40B4-BE49-F238E27FC236}">
              <a16:creationId xmlns=""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11" name="Text Box 104">
          <a:extLst>
            <a:ext uri="{FF2B5EF4-FFF2-40B4-BE49-F238E27FC236}">
              <a16:creationId xmlns=""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12" name="Text Box 105">
          <a:extLst>
            <a:ext uri="{FF2B5EF4-FFF2-40B4-BE49-F238E27FC236}">
              <a16:creationId xmlns=""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13" name="Text Box 106">
          <a:extLst>
            <a:ext uri="{FF2B5EF4-FFF2-40B4-BE49-F238E27FC236}">
              <a16:creationId xmlns=""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14" name="Text Box 24">
          <a:extLst>
            <a:ext uri="{FF2B5EF4-FFF2-40B4-BE49-F238E27FC236}">
              <a16:creationId xmlns=""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15" name="Text Box 25">
          <a:extLst>
            <a:ext uri="{FF2B5EF4-FFF2-40B4-BE49-F238E27FC236}">
              <a16:creationId xmlns=""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16" name="Text Box 26">
          <a:extLst>
            <a:ext uri="{FF2B5EF4-FFF2-40B4-BE49-F238E27FC236}">
              <a16:creationId xmlns=""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17" name="Text Box 27">
          <a:extLst>
            <a:ext uri="{FF2B5EF4-FFF2-40B4-BE49-F238E27FC236}">
              <a16:creationId xmlns=""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18" name="Text Box 83">
          <a:extLst>
            <a:ext uri="{FF2B5EF4-FFF2-40B4-BE49-F238E27FC236}">
              <a16:creationId xmlns=""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19" name="Text Box 84">
          <a:extLst>
            <a:ext uri="{FF2B5EF4-FFF2-40B4-BE49-F238E27FC236}">
              <a16:creationId xmlns=""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20" name="Text Box 85">
          <a:extLst>
            <a:ext uri="{FF2B5EF4-FFF2-40B4-BE49-F238E27FC236}">
              <a16:creationId xmlns=""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21" name="Text Box 86">
          <a:extLst>
            <a:ext uri="{FF2B5EF4-FFF2-40B4-BE49-F238E27FC236}">
              <a16:creationId xmlns=""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22" name="Text Box 87">
          <a:extLst>
            <a:ext uri="{FF2B5EF4-FFF2-40B4-BE49-F238E27FC236}">
              <a16:creationId xmlns=""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23" name="Text Box 88">
          <a:extLst>
            <a:ext uri="{FF2B5EF4-FFF2-40B4-BE49-F238E27FC236}">
              <a16:creationId xmlns=""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24" name="Text Box 89">
          <a:extLst>
            <a:ext uri="{FF2B5EF4-FFF2-40B4-BE49-F238E27FC236}">
              <a16:creationId xmlns=""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25" name="Text Box 90">
          <a:extLst>
            <a:ext uri="{FF2B5EF4-FFF2-40B4-BE49-F238E27FC236}">
              <a16:creationId xmlns=""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26" name="Text Box 91">
          <a:extLst>
            <a:ext uri="{FF2B5EF4-FFF2-40B4-BE49-F238E27FC236}">
              <a16:creationId xmlns=""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27" name="Text Box 92">
          <a:extLst>
            <a:ext uri="{FF2B5EF4-FFF2-40B4-BE49-F238E27FC236}">
              <a16:creationId xmlns=""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28" name="Text Box 93">
          <a:extLst>
            <a:ext uri="{FF2B5EF4-FFF2-40B4-BE49-F238E27FC236}">
              <a16:creationId xmlns=""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29" name="Text Box 94">
          <a:extLst>
            <a:ext uri="{FF2B5EF4-FFF2-40B4-BE49-F238E27FC236}">
              <a16:creationId xmlns=""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30" name="Text Box 95">
          <a:extLst>
            <a:ext uri="{FF2B5EF4-FFF2-40B4-BE49-F238E27FC236}">
              <a16:creationId xmlns=""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31" name="Text Box 96">
          <a:extLst>
            <a:ext uri="{FF2B5EF4-FFF2-40B4-BE49-F238E27FC236}">
              <a16:creationId xmlns=""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32" name="Text Box 97">
          <a:extLst>
            <a:ext uri="{FF2B5EF4-FFF2-40B4-BE49-F238E27FC236}">
              <a16:creationId xmlns=""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33" name="Text Box 98">
          <a:extLst>
            <a:ext uri="{FF2B5EF4-FFF2-40B4-BE49-F238E27FC236}">
              <a16:creationId xmlns=""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34" name="Text Box 99">
          <a:extLst>
            <a:ext uri="{FF2B5EF4-FFF2-40B4-BE49-F238E27FC236}">
              <a16:creationId xmlns=""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35" name="Text Box 100">
          <a:extLst>
            <a:ext uri="{FF2B5EF4-FFF2-40B4-BE49-F238E27FC236}">
              <a16:creationId xmlns=""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36" name="Text Box 101">
          <a:extLst>
            <a:ext uri="{FF2B5EF4-FFF2-40B4-BE49-F238E27FC236}">
              <a16:creationId xmlns=""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37" name="Text Box 102">
          <a:extLst>
            <a:ext uri="{FF2B5EF4-FFF2-40B4-BE49-F238E27FC236}">
              <a16:creationId xmlns=""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38" name="Text Box 103">
          <a:extLst>
            <a:ext uri="{FF2B5EF4-FFF2-40B4-BE49-F238E27FC236}">
              <a16:creationId xmlns=""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39" name="Text Box 104">
          <a:extLst>
            <a:ext uri="{FF2B5EF4-FFF2-40B4-BE49-F238E27FC236}">
              <a16:creationId xmlns=""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40" name="Text Box 105">
          <a:extLst>
            <a:ext uri="{FF2B5EF4-FFF2-40B4-BE49-F238E27FC236}">
              <a16:creationId xmlns=""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41" name="Text Box 106">
          <a:extLst>
            <a:ext uri="{FF2B5EF4-FFF2-40B4-BE49-F238E27FC236}">
              <a16:creationId xmlns=""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42" name="Text Box 24">
          <a:extLst>
            <a:ext uri="{FF2B5EF4-FFF2-40B4-BE49-F238E27FC236}">
              <a16:creationId xmlns=""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43" name="Text Box 25">
          <a:extLst>
            <a:ext uri="{FF2B5EF4-FFF2-40B4-BE49-F238E27FC236}">
              <a16:creationId xmlns=""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44" name="Text Box 26">
          <a:extLst>
            <a:ext uri="{FF2B5EF4-FFF2-40B4-BE49-F238E27FC236}">
              <a16:creationId xmlns=""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45" name="Text Box 27">
          <a:extLst>
            <a:ext uri="{FF2B5EF4-FFF2-40B4-BE49-F238E27FC236}">
              <a16:creationId xmlns=""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46" name="Text Box 83">
          <a:extLst>
            <a:ext uri="{FF2B5EF4-FFF2-40B4-BE49-F238E27FC236}">
              <a16:creationId xmlns=""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47" name="Text Box 84">
          <a:extLst>
            <a:ext uri="{FF2B5EF4-FFF2-40B4-BE49-F238E27FC236}">
              <a16:creationId xmlns=""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48" name="Text Box 85">
          <a:extLst>
            <a:ext uri="{FF2B5EF4-FFF2-40B4-BE49-F238E27FC236}">
              <a16:creationId xmlns=""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49" name="Text Box 86">
          <a:extLst>
            <a:ext uri="{FF2B5EF4-FFF2-40B4-BE49-F238E27FC236}">
              <a16:creationId xmlns=""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50" name="Text Box 87">
          <a:extLst>
            <a:ext uri="{FF2B5EF4-FFF2-40B4-BE49-F238E27FC236}">
              <a16:creationId xmlns=""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51" name="Text Box 88">
          <a:extLst>
            <a:ext uri="{FF2B5EF4-FFF2-40B4-BE49-F238E27FC236}">
              <a16:creationId xmlns=""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52" name="Text Box 89">
          <a:extLst>
            <a:ext uri="{FF2B5EF4-FFF2-40B4-BE49-F238E27FC236}">
              <a16:creationId xmlns=""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53" name="Text Box 90">
          <a:extLst>
            <a:ext uri="{FF2B5EF4-FFF2-40B4-BE49-F238E27FC236}">
              <a16:creationId xmlns=""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54" name="Text Box 91">
          <a:extLst>
            <a:ext uri="{FF2B5EF4-FFF2-40B4-BE49-F238E27FC236}">
              <a16:creationId xmlns=""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55" name="Text Box 92">
          <a:extLst>
            <a:ext uri="{FF2B5EF4-FFF2-40B4-BE49-F238E27FC236}">
              <a16:creationId xmlns=""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56" name="Text Box 93">
          <a:extLst>
            <a:ext uri="{FF2B5EF4-FFF2-40B4-BE49-F238E27FC236}">
              <a16:creationId xmlns=""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57" name="Text Box 94">
          <a:extLst>
            <a:ext uri="{FF2B5EF4-FFF2-40B4-BE49-F238E27FC236}">
              <a16:creationId xmlns=""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58" name="Text Box 95">
          <a:extLst>
            <a:ext uri="{FF2B5EF4-FFF2-40B4-BE49-F238E27FC236}">
              <a16:creationId xmlns=""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59" name="Text Box 96">
          <a:extLst>
            <a:ext uri="{FF2B5EF4-FFF2-40B4-BE49-F238E27FC236}">
              <a16:creationId xmlns=""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60" name="Text Box 97">
          <a:extLst>
            <a:ext uri="{FF2B5EF4-FFF2-40B4-BE49-F238E27FC236}">
              <a16:creationId xmlns=""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61" name="Text Box 98">
          <a:extLst>
            <a:ext uri="{FF2B5EF4-FFF2-40B4-BE49-F238E27FC236}">
              <a16:creationId xmlns=""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62" name="Text Box 99">
          <a:extLst>
            <a:ext uri="{FF2B5EF4-FFF2-40B4-BE49-F238E27FC236}">
              <a16:creationId xmlns=""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63" name="Text Box 100">
          <a:extLst>
            <a:ext uri="{FF2B5EF4-FFF2-40B4-BE49-F238E27FC236}">
              <a16:creationId xmlns=""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64" name="Text Box 101">
          <a:extLst>
            <a:ext uri="{FF2B5EF4-FFF2-40B4-BE49-F238E27FC236}">
              <a16:creationId xmlns=""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65" name="Text Box 102">
          <a:extLst>
            <a:ext uri="{FF2B5EF4-FFF2-40B4-BE49-F238E27FC236}">
              <a16:creationId xmlns=""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66" name="Text Box 103">
          <a:extLst>
            <a:ext uri="{FF2B5EF4-FFF2-40B4-BE49-F238E27FC236}">
              <a16:creationId xmlns=""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67" name="Text Box 104">
          <a:extLst>
            <a:ext uri="{FF2B5EF4-FFF2-40B4-BE49-F238E27FC236}">
              <a16:creationId xmlns=""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68" name="Text Box 105">
          <a:extLst>
            <a:ext uri="{FF2B5EF4-FFF2-40B4-BE49-F238E27FC236}">
              <a16:creationId xmlns=""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1369" name="Text Box 106">
          <a:extLst>
            <a:ext uri="{FF2B5EF4-FFF2-40B4-BE49-F238E27FC236}">
              <a16:creationId xmlns=""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48863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370" name="Text Box 24">
          <a:extLst>
            <a:ext uri="{FF2B5EF4-FFF2-40B4-BE49-F238E27FC236}">
              <a16:creationId xmlns=""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371" name="Text Box 25">
          <a:extLst>
            <a:ext uri="{FF2B5EF4-FFF2-40B4-BE49-F238E27FC236}">
              <a16:creationId xmlns=""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372" name="Text Box 26">
          <a:extLst>
            <a:ext uri="{FF2B5EF4-FFF2-40B4-BE49-F238E27FC236}">
              <a16:creationId xmlns=""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373" name="Text Box 27">
          <a:extLst>
            <a:ext uri="{FF2B5EF4-FFF2-40B4-BE49-F238E27FC236}">
              <a16:creationId xmlns=""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374" name="Text Box 83">
          <a:extLst>
            <a:ext uri="{FF2B5EF4-FFF2-40B4-BE49-F238E27FC236}">
              <a16:creationId xmlns=""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375" name="Text Box 84">
          <a:extLst>
            <a:ext uri="{FF2B5EF4-FFF2-40B4-BE49-F238E27FC236}">
              <a16:creationId xmlns=""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376" name="Text Box 85">
          <a:extLst>
            <a:ext uri="{FF2B5EF4-FFF2-40B4-BE49-F238E27FC236}">
              <a16:creationId xmlns=""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377" name="Text Box 86">
          <a:extLst>
            <a:ext uri="{FF2B5EF4-FFF2-40B4-BE49-F238E27FC236}">
              <a16:creationId xmlns=""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378" name="Text Box 87">
          <a:extLst>
            <a:ext uri="{FF2B5EF4-FFF2-40B4-BE49-F238E27FC236}">
              <a16:creationId xmlns=""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379" name="Text Box 88">
          <a:extLst>
            <a:ext uri="{FF2B5EF4-FFF2-40B4-BE49-F238E27FC236}">
              <a16:creationId xmlns=""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380" name="Text Box 89">
          <a:extLst>
            <a:ext uri="{FF2B5EF4-FFF2-40B4-BE49-F238E27FC236}">
              <a16:creationId xmlns=""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381" name="Text Box 90">
          <a:extLst>
            <a:ext uri="{FF2B5EF4-FFF2-40B4-BE49-F238E27FC236}">
              <a16:creationId xmlns=""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382" name="Text Box 91">
          <a:extLst>
            <a:ext uri="{FF2B5EF4-FFF2-40B4-BE49-F238E27FC236}">
              <a16:creationId xmlns=""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383" name="Text Box 92">
          <a:extLst>
            <a:ext uri="{FF2B5EF4-FFF2-40B4-BE49-F238E27FC236}">
              <a16:creationId xmlns=""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384" name="Text Box 93">
          <a:extLst>
            <a:ext uri="{FF2B5EF4-FFF2-40B4-BE49-F238E27FC236}">
              <a16:creationId xmlns=""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385" name="Text Box 94">
          <a:extLst>
            <a:ext uri="{FF2B5EF4-FFF2-40B4-BE49-F238E27FC236}">
              <a16:creationId xmlns=""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386" name="Text Box 95">
          <a:extLst>
            <a:ext uri="{FF2B5EF4-FFF2-40B4-BE49-F238E27FC236}">
              <a16:creationId xmlns=""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387" name="Text Box 96">
          <a:extLst>
            <a:ext uri="{FF2B5EF4-FFF2-40B4-BE49-F238E27FC236}">
              <a16:creationId xmlns=""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388" name="Text Box 97">
          <a:extLst>
            <a:ext uri="{FF2B5EF4-FFF2-40B4-BE49-F238E27FC236}">
              <a16:creationId xmlns=""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389" name="Text Box 98">
          <a:extLst>
            <a:ext uri="{FF2B5EF4-FFF2-40B4-BE49-F238E27FC236}">
              <a16:creationId xmlns=""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390" name="Text Box 99">
          <a:extLst>
            <a:ext uri="{FF2B5EF4-FFF2-40B4-BE49-F238E27FC236}">
              <a16:creationId xmlns=""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391" name="Text Box 100">
          <a:extLst>
            <a:ext uri="{FF2B5EF4-FFF2-40B4-BE49-F238E27FC236}">
              <a16:creationId xmlns=""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392" name="Text Box 101">
          <a:extLst>
            <a:ext uri="{FF2B5EF4-FFF2-40B4-BE49-F238E27FC236}">
              <a16:creationId xmlns=""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393" name="Text Box 102">
          <a:extLst>
            <a:ext uri="{FF2B5EF4-FFF2-40B4-BE49-F238E27FC236}">
              <a16:creationId xmlns=""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394" name="Text Box 103">
          <a:extLst>
            <a:ext uri="{FF2B5EF4-FFF2-40B4-BE49-F238E27FC236}">
              <a16:creationId xmlns=""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395" name="Text Box 104">
          <a:extLst>
            <a:ext uri="{FF2B5EF4-FFF2-40B4-BE49-F238E27FC236}">
              <a16:creationId xmlns=""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396" name="Text Box 105">
          <a:extLst>
            <a:ext uri="{FF2B5EF4-FFF2-40B4-BE49-F238E27FC236}">
              <a16:creationId xmlns=""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397" name="Text Box 106">
          <a:extLst>
            <a:ext uri="{FF2B5EF4-FFF2-40B4-BE49-F238E27FC236}">
              <a16:creationId xmlns=""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398" name="Text Box 24">
          <a:extLst>
            <a:ext uri="{FF2B5EF4-FFF2-40B4-BE49-F238E27FC236}">
              <a16:creationId xmlns=""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399" name="Text Box 25">
          <a:extLst>
            <a:ext uri="{FF2B5EF4-FFF2-40B4-BE49-F238E27FC236}">
              <a16:creationId xmlns=""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00" name="Text Box 26">
          <a:extLst>
            <a:ext uri="{FF2B5EF4-FFF2-40B4-BE49-F238E27FC236}">
              <a16:creationId xmlns=""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01" name="Text Box 27">
          <a:extLst>
            <a:ext uri="{FF2B5EF4-FFF2-40B4-BE49-F238E27FC236}">
              <a16:creationId xmlns=""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02" name="Text Box 83">
          <a:extLst>
            <a:ext uri="{FF2B5EF4-FFF2-40B4-BE49-F238E27FC236}">
              <a16:creationId xmlns=""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03" name="Text Box 84">
          <a:extLst>
            <a:ext uri="{FF2B5EF4-FFF2-40B4-BE49-F238E27FC236}">
              <a16:creationId xmlns=""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04" name="Text Box 85">
          <a:extLst>
            <a:ext uri="{FF2B5EF4-FFF2-40B4-BE49-F238E27FC236}">
              <a16:creationId xmlns=""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05" name="Text Box 86">
          <a:extLst>
            <a:ext uri="{FF2B5EF4-FFF2-40B4-BE49-F238E27FC236}">
              <a16:creationId xmlns=""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06" name="Text Box 87">
          <a:extLst>
            <a:ext uri="{FF2B5EF4-FFF2-40B4-BE49-F238E27FC236}">
              <a16:creationId xmlns=""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07" name="Text Box 88">
          <a:extLst>
            <a:ext uri="{FF2B5EF4-FFF2-40B4-BE49-F238E27FC236}">
              <a16:creationId xmlns=""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08" name="Text Box 89">
          <a:extLst>
            <a:ext uri="{FF2B5EF4-FFF2-40B4-BE49-F238E27FC236}">
              <a16:creationId xmlns=""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09" name="Text Box 90">
          <a:extLst>
            <a:ext uri="{FF2B5EF4-FFF2-40B4-BE49-F238E27FC236}">
              <a16:creationId xmlns=""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10" name="Text Box 91">
          <a:extLst>
            <a:ext uri="{FF2B5EF4-FFF2-40B4-BE49-F238E27FC236}">
              <a16:creationId xmlns=""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11" name="Text Box 92">
          <a:extLst>
            <a:ext uri="{FF2B5EF4-FFF2-40B4-BE49-F238E27FC236}">
              <a16:creationId xmlns=""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12" name="Text Box 93">
          <a:extLst>
            <a:ext uri="{FF2B5EF4-FFF2-40B4-BE49-F238E27FC236}">
              <a16:creationId xmlns=""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13" name="Text Box 94">
          <a:extLst>
            <a:ext uri="{FF2B5EF4-FFF2-40B4-BE49-F238E27FC236}">
              <a16:creationId xmlns=""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14" name="Text Box 95">
          <a:extLst>
            <a:ext uri="{FF2B5EF4-FFF2-40B4-BE49-F238E27FC236}">
              <a16:creationId xmlns=""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15" name="Text Box 96">
          <a:extLst>
            <a:ext uri="{FF2B5EF4-FFF2-40B4-BE49-F238E27FC236}">
              <a16:creationId xmlns=""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16" name="Text Box 97">
          <a:extLst>
            <a:ext uri="{FF2B5EF4-FFF2-40B4-BE49-F238E27FC236}">
              <a16:creationId xmlns=""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17" name="Text Box 98">
          <a:extLst>
            <a:ext uri="{FF2B5EF4-FFF2-40B4-BE49-F238E27FC236}">
              <a16:creationId xmlns=""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18" name="Text Box 99">
          <a:extLst>
            <a:ext uri="{FF2B5EF4-FFF2-40B4-BE49-F238E27FC236}">
              <a16:creationId xmlns=""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19" name="Text Box 100">
          <a:extLst>
            <a:ext uri="{FF2B5EF4-FFF2-40B4-BE49-F238E27FC236}">
              <a16:creationId xmlns=""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20" name="Text Box 101">
          <a:extLst>
            <a:ext uri="{FF2B5EF4-FFF2-40B4-BE49-F238E27FC236}">
              <a16:creationId xmlns=""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21" name="Text Box 102">
          <a:extLst>
            <a:ext uri="{FF2B5EF4-FFF2-40B4-BE49-F238E27FC236}">
              <a16:creationId xmlns=""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22" name="Text Box 103">
          <a:extLst>
            <a:ext uri="{FF2B5EF4-FFF2-40B4-BE49-F238E27FC236}">
              <a16:creationId xmlns=""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23" name="Text Box 104">
          <a:extLst>
            <a:ext uri="{FF2B5EF4-FFF2-40B4-BE49-F238E27FC236}">
              <a16:creationId xmlns=""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24" name="Text Box 105">
          <a:extLst>
            <a:ext uri="{FF2B5EF4-FFF2-40B4-BE49-F238E27FC236}">
              <a16:creationId xmlns=""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25" name="Text Box 106">
          <a:extLst>
            <a:ext uri="{FF2B5EF4-FFF2-40B4-BE49-F238E27FC236}">
              <a16:creationId xmlns=""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26" name="Text Box 24">
          <a:extLst>
            <a:ext uri="{FF2B5EF4-FFF2-40B4-BE49-F238E27FC236}">
              <a16:creationId xmlns=""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27" name="Text Box 25">
          <a:extLst>
            <a:ext uri="{FF2B5EF4-FFF2-40B4-BE49-F238E27FC236}">
              <a16:creationId xmlns=""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28" name="Text Box 26">
          <a:extLst>
            <a:ext uri="{FF2B5EF4-FFF2-40B4-BE49-F238E27FC236}">
              <a16:creationId xmlns=""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29" name="Text Box 27">
          <a:extLst>
            <a:ext uri="{FF2B5EF4-FFF2-40B4-BE49-F238E27FC236}">
              <a16:creationId xmlns=""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30" name="Text Box 83">
          <a:extLst>
            <a:ext uri="{FF2B5EF4-FFF2-40B4-BE49-F238E27FC236}">
              <a16:creationId xmlns=""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31" name="Text Box 84">
          <a:extLst>
            <a:ext uri="{FF2B5EF4-FFF2-40B4-BE49-F238E27FC236}">
              <a16:creationId xmlns=""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32" name="Text Box 85">
          <a:extLst>
            <a:ext uri="{FF2B5EF4-FFF2-40B4-BE49-F238E27FC236}">
              <a16:creationId xmlns=""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33" name="Text Box 86">
          <a:extLst>
            <a:ext uri="{FF2B5EF4-FFF2-40B4-BE49-F238E27FC236}">
              <a16:creationId xmlns=""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34" name="Text Box 87">
          <a:extLst>
            <a:ext uri="{FF2B5EF4-FFF2-40B4-BE49-F238E27FC236}">
              <a16:creationId xmlns=""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35" name="Text Box 88">
          <a:extLst>
            <a:ext uri="{FF2B5EF4-FFF2-40B4-BE49-F238E27FC236}">
              <a16:creationId xmlns=""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36" name="Text Box 89">
          <a:extLst>
            <a:ext uri="{FF2B5EF4-FFF2-40B4-BE49-F238E27FC236}">
              <a16:creationId xmlns=""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37" name="Text Box 90">
          <a:extLst>
            <a:ext uri="{FF2B5EF4-FFF2-40B4-BE49-F238E27FC236}">
              <a16:creationId xmlns=""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38" name="Text Box 91">
          <a:extLst>
            <a:ext uri="{FF2B5EF4-FFF2-40B4-BE49-F238E27FC236}">
              <a16:creationId xmlns=""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39" name="Text Box 92">
          <a:extLst>
            <a:ext uri="{FF2B5EF4-FFF2-40B4-BE49-F238E27FC236}">
              <a16:creationId xmlns=""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40" name="Text Box 93">
          <a:extLst>
            <a:ext uri="{FF2B5EF4-FFF2-40B4-BE49-F238E27FC236}">
              <a16:creationId xmlns=""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41" name="Text Box 94">
          <a:extLst>
            <a:ext uri="{FF2B5EF4-FFF2-40B4-BE49-F238E27FC236}">
              <a16:creationId xmlns=""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42" name="Text Box 95">
          <a:extLst>
            <a:ext uri="{FF2B5EF4-FFF2-40B4-BE49-F238E27FC236}">
              <a16:creationId xmlns=""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43" name="Text Box 96">
          <a:extLst>
            <a:ext uri="{FF2B5EF4-FFF2-40B4-BE49-F238E27FC236}">
              <a16:creationId xmlns=""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44" name="Text Box 97">
          <a:extLst>
            <a:ext uri="{FF2B5EF4-FFF2-40B4-BE49-F238E27FC236}">
              <a16:creationId xmlns=""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45" name="Text Box 98">
          <a:extLst>
            <a:ext uri="{FF2B5EF4-FFF2-40B4-BE49-F238E27FC236}">
              <a16:creationId xmlns=""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46" name="Text Box 99">
          <a:extLst>
            <a:ext uri="{FF2B5EF4-FFF2-40B4-BE49-F238E27FC236}">
              <a16:creationId xmlns=""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47" name="Text Box 100">
          <a:extLst>
            <a:ext uri="{FF2B5EF4-FFF2-40B4-BE49-F238E27FC236}">
              <a16:creationId xmlns=""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48" name="Text Box 101">
          <a:extLst>
            <a:ext uri="{FF2B5EF4-FFF2-40B4-BE49-F238E27FC236}">
              <a16:creationId xmlns=""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49" name="Text Box 102">
          <a:extLst>
            <a:ext uri="{FF2B5EF4-FFF2-40B4-BE49-F238E27FC236}">
              <a16:creationId xmlns=""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50" name="Text Box 103">
          <a:extLst>
            <a:ext uri="{FF2B5EF4-FFF2-40B4-BE49-F238E27FC236}">
              <a16:creationId xmlns=""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51" name="Text Box 104">
          <a:extLst>
            <a:ext uri="{FF2B5EF4-FFF2-40B4-BE49-F238E27FC236}">
              <a16:creationId xmlns=""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52" name="Text Box 105">
          <a:extLst>
            <a:ext uri="{FF2B5EF4-FFF2-40B4-BE49-F238E27FC236}">
              <a16:creationId xmlns=""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53" name="Text Box 106">
          <a:extLst>
            <a:ext uri="{FF2B5EF4-FFF2-40B4-BE49-F238E27FC236}">
              <a16:creationId xmlns=""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54" name="Text Box 24">
          <a:extLst>
            <a:ext uri="{FF2B5EF4-FFF2-40B4-BE49-F238E27FC236}">
              <a16:creationId xmlns=""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55" name="Text Box 25">
          <a:extLst>
            <a:ext uri="{FF2B5EF4-FFF2-40B4-BE49-F238E27FC236}">
              <a16:creationId xmlns=""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56" name="Text Box 26">
          <a:extLst>
            <a:ext uri="{FF2B5EF4-FFF2-40B4-BE49-F238E27FC236}">
              <a16:creationId xmlns=""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57" name="Text Box 27">
          <a:extLst>
            <a:ext uri="{FF2B5EF4-FFF2-40B4-BE49-F238E27FC236}">
              <a16:creationId xmlns=""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58" name="Text Box 83">
          <a:extLst>
            <a:ext uri="{FF2B5EF4-FFF2-40B4-BE49-F238E27FC236}">
              <a16:creationId xmlns=""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59" name="Text Box 84">
          <a:extLst>
            <a:ext uri="{FF2B5EF4-FFF2-40B4-BE49-F238E27FC236}">
              <a16:creationId xmlns=""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60" name="Text Box 85">
          <a:extLst>
            <a:ext uri="{FF2B5EF4-FFF2-40B4-BE49-F238E27FC236}">
              <a16:creationId xmlns=""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61" name="Text Box 86">
          <a:extLst>
            <a:ext uri="{FF2B5EF4-FFF2-40B4-BE49-F238E27FC236}">
              <a16:creationId xmlns=""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62" name="Text Box 87">
          <a:extLst>
            <a:ext uri="{FF2B5EF4-FFF2-40B4-BE49-F238E27FC236}">
              <a16:creationId xmlns=""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63" name="Text Box 88">
          <a:extLst>
            <a:ext uri="{FF2B5EF4-FFF2-40B4-BE49-F238E27FC236}">
              <a16:creationId xmlns=""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64" name="Text Box 89">
          <a:extLst>
            <a:ext uri="{FF2B5EF4-FFF2-40B4-BE49-F238E27FC236}">
              <a16:creationId xmlns=""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65" name="Text Box 90">
          <a:extLst>
            <a:ext uri="{FF2B5EF4-FFF2-40B4-BE49-F238E27FC236}">
              <a16:creationId xmlns=""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66" name="Text Box 91">
          <a:extLst>
            <a:ext uri="{FF2B5EF4-FFF2-40B4-BE49-F238E27FC236}">
              <a16:creationId xmlns=""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67" name="Text Box 92">
          <a:extLst>
            <a:ext uri="{FF2B5EF4-FFF2-40B4-BE49-F238E27FC236}">
              <a16:creationId xmlns=""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68" name="Text Box 93">
          <a:extLst>
            <a:ext uri="{FF2B5EF4-FFF2-40B4-BE49-F238E27FC236}">
              <a16:creationId xmlns=""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69" name="Text Box 94">
          <a:extLst>
            <a:ext uri="{FF2B5EF4-FFF2-40B4-BE49-F238E27FC236}">
              <a16:creationId xmlns=""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70" name="Text Box 95">
          <a:extLst>
            <a:ext uri="{FF2B5EF4-FFF2-40B4-BE49-F238E27FC236}">
              <a16:creationId xmlns=""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71" name="Text Box 96">
          <a:extLst>
            <a:ext uri="{FF2B5EF4-FFF2-40B4-BE49-F238E27FC236}">
              <a16:creationId xmlns=""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72" name="Text Box 97">
          <a:extLst>
            <a:ext uri="{FF2B5EF4-FFF2-40B4-BE49-F238E27FC236}">
              <a16:creationId xmlns=""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73" name="Text Box 98">
          <a:extLst>
            <a:ext uri="{FF2B5EF4-FFF2-40B4-BE49-F238E27FC236}">
              <a16:creationId xmlns=""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74" name="Text Box 99">
          <a:extLst>
            <a:ext uri="{FF2B5EF4-FFF2-40B4-BE49-F238E27FC236}">
              <a16:creationId xmlns=""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75" name="Text Box 100">
          <a:extLst>
            <a:ext uri="{FF2B5EF4-FFF2-40B4-BE49-F238E27FC236}">
              <a16:creationId xmlns=""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76" name="Text Box 101">
          <a:extLst>
            <a:ext uri="{FF2B5EF4-FFF2-40B4-BE49-F238E27FC236}">
              <a16:creationId xmlns=""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77" name="Text Box 102">
          <a:extLst>
            <a:ext uri="{FF2B5EF4-FFF2-40B4-BE49-F238E27FC236}">
              <a16:creationId xmlns=""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78" name="Text Box 103">
          <a:extLst>
            <a:ext uri="{FF2B5EF4-FFF2-40B4-BE49-F238E27FC236}">
              <a16:creationId xmlns=""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79" name="Text Box 104">
          <a:extLst>
            <a:ext uri="{FF2B5EF4-FFF2-40B4-BE49-F238E27FC236}">
              <a16:creationId xmlns=""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80" name="Text Box 105">
          <a:extLst>
            <a:ext uri="{FF2B5EF4-FFF2-40B4-BE49-F238E27FC236}">
              <a16:creationId xmlns=""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1481" name="Text Box 106">
          <a:extLst>
            <a:ext uri="{FF2B5EF4-FFF2-40B4-BE49-F238E27FC236}">
              <a16:creationId xmlns=""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49149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482" name="Text Box 24">
          <a:extLst>
            <a:ext uri="{FF2B5EF4-FFF2-40B4-BE49-F238E27FC236}">
              <a16:creationId xmlns=""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483" name="Text Box 25">
          <a:extLst>
            <a:ext uri="{FF2B5EF4-FFF2-40B4-BE49-F238E27FC236}">
              <a16:creationId xmlns=""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484" name="Text Box 26">
          <a:extLst>
            <a:ext uri="{FF2B5EF4-FFF2-40B4-BE49-F238E27FC236}">
              <a16:creationId xmlns=""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485" name="Text Box 27">
          <a:extLst>
            <a:ext uri="{FF2B5EF4-FFF2-40B4-BE49-F238E27FC236}">
              <a16:creationId xmlns=""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486" name="Text Box 83">
          <a:extLst>
            <a:ext uri="{FF2B5EF4-FFF2-40B4-BE49-F238E27FC236}">
              <a16:creationId xmlns=""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487" name="Text Box 84">
          <a:extLst>
            <a:ext uri="{FF2B5EF4-FFF2-40B4-BE49-F238E27FC236}">
              <a16:creationId xmlns=""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488" name="Text Box 85">
          <a:extLst>
            <a:ext uri="{FF2B5EF4-FFF2-40B4-BE49-F238E27FC236}">
              <a16:creationId xmlns=""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489" name="Text Box 86">
          <a:extLst>
            <a:ext uri="{FF2B5EF4-FFF2-40B4-BE49-F238E27FC236}">
              <a16:creationId xmlns=""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490" name="Text Box 87">
          <a:extLst>
            <a:ext uri="{FF2B5EF4-FFF2-40B4-BE49-F238E27FC236}">
              <a16:creationId xmlns=""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491" name="Text Box 88">
          <a:extLst>
            <a:ext uri="{FF2B5EF4-FFF2-40B4-BE49-F238E27FC236}">
              <a16:creationId xmlns=""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492" name="Text Box 89">
          <a:extLst>
            <a:ext uri="{FF2B5EF4-FFF2-40B4-BE49-F238E27FC236}">
              <a16:creationId xmlns=""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493" name="Text Box 90">
          <a:extLst>
            <a:ext uri="{FF2B5EF4-FFF2-40B4-BE49-F238E27FC236}">
              <a16:creationId xmlns=""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494" name="Text Box 91">
          <a:extLst>
            <a:ext uri="{FF2B5EF4-FFF2-40B4-BE49-F238E27FC236}">
              <a16:creationId xmlns=""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495" name="Text Box 92">
          <a:extLst>
            <a:ext uri="{FF2B5EF4-FFF2-40B4-BE49-F238E27FC236}">
              <a16:creationId xmlns=""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496" name="Text Box 93">
          <a:extLst>
            <a:ext uri="{FF2B5EF4-FFF2-40B4-BE49-F238E27FC236}">
              <a16:creationId xmlns=""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497" name="Text Box 94">
          <a:extLst>
            <a:ext uri="{FF2B5EF4-FFF2-40B4-BE49-F238E27FC236}">
              <a16:creationId xmlns=""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498" name="Text Box 95">
          <a:extLst>
            <a:ext uri="{FF2B5EF4-FFF2-40B4-BE49-F238E27FC236}">
              <a16:creationId xmlns=""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499" name="Text Box 96">
          <a:extLst>
            <a:ext uri="{FF2B5EF4-FFF2-40B4-BE49-F238E27FC236}">
              <a16:creationId xmlns=""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00" name="Text Box 97">
          <a:extLst>
            <a:ext uri="{FF2B5EF4-FFF2-40B4-BE49-F238E27FC236}">
              <a16:creationId xmlns=""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01" name="Text Box 98">
          <a:extLst>
            <a:ext uri="{FF2B5EF4-FFF2-40B4-BE49-F238E27FC236}">
              <a16:creationId xmlns=""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02" name="Text Box 99">
          <a:extLst>
            <a:ext uri="{FF2B5EF4-FFF2-40B4-BE49-F238E27FC236}">
              <a16:creationId xmlns=""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03" name="Text Box 100">
          <a:extLst>
            <a:ext uri="{FF2B5EF4-FFF2-40B4-BE49-F238E27FC236}">
              <a16:creationId xmlns=""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04" name="Text Box 101">
          <a:extLst>
            <a:ext uri="{FF2B5EF4-FFF2-40B4-BE49-F238E27FC236}">
              <a16:creationId xmlns=""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05" name="Text Box 102">
          <a:extLst>
            <a:ext uri="{FF2B5EF4-FFF2-40B4-BE49-F238E27FC236}">
              <a16:creationId xmlns=""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06" name="Text Box 103">
          <a:extLst>
            <a:ext uri="{FF2B5EF4-FFF2-40B4-BE49-F238E27FC236}">
              <a16:creationId xmlns=""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07" name="Text Box 104">
          <a:extLst>
            <a:ext uri="{FF2B5EF4-FFF2-40B4-BE49-F238E27FC236}">
              <a16:creationId xmlns=""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08" name="Text Box 105">
          <a:extLst>
            <a:ext uri="{FF2B5EF4-FFF2-40B4-BE49-F238E27FC236}">
              <a16:creationId xmlns=""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09" name="Text Box 106">
          <a:extLst>
            <a:ext uri="{FF2B5EF4-FFF2-40B4-BE49-F238E27FC236}">
              <a16:creationId xmlns=""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10" name="Text Box 24">
          <a:extLst>
            <a:ext uri="{FF2B5EF4-FFF2-40B4-BE49-F238E27FC236}">
              <a16:creationId xmlns=""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11" name="Text Box 25">
          <a:extLst>
            <a:ext uri="{FF2B5EF4-FFF2-40B4-BE49-F238E27FC236}">
              <a16:creationId xmlns=""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12" name="Text Box 26">
          <a:extLst>
            <a:ext uri="{FF2B5EF4-FFF2-40B4-BE49-F238E27FC236}">
              <a16:creationId xmlns=""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13" name="Text Box 27">
          <a:extLst>
            <a:ext uri="{FF2B5EF4-FFF2-40B4-BE49-F238E27FC236}">
              <a16:creationId xmlns=""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14" name="Text Box 83">
          <a:extLst>
            <a:ext uri="{FF2B5EF4-FFF2-40B4-BE49-F238E27FC236}">
              <a16:creationId xmlns=""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15" name="Text Box 84">
          <a:extLst>
            <a:ext uri="{FF2B5EF4-FFF2-40B4-BE49-F238E27FC236}">
              <a16:creationId xmlns=""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16" name="Text Box 85">
          <a:extLst>
            <a:ext uri="{FF2B5EF4-FFF2-40B4-BE49-F238E27FC236}">
              <a16:creationId xmlns=""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17" name="Text Box 86">
          <a:extLst>
            <a:ext uri="{FF2B5EF4-FFF2-40B4-BE49-F238E27FC236}">
              <a16:creationId xmlns=""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18" name="Text Box 87">
          <a:extLst>
            <a:ext uri="{FF2B5EF4-FFF2-40B4-BE49-F238E27FC236}">
              <a16:creationId xmlns=""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19" name="Text Box 88">
          <a:extLst>
            <a:ext uri="{FF2B5EF4-FFF2-40B4-BE49-F238E27FC236}">
              <a16:creationId xmlns=""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20" name="Text Box 89">
          <a:extLst>
            <a:ext uri="{FF2B5EF4-FFF2-40B4-BE49-F238E27FC236}">
              <a16:creationId xmlns=""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21" name="Text Box 90">
          <a:extLst>
            <a:ext uri="{FF2B5EF4-FFF2-40B4-BE49-F238E27FC236}">
              <a16:creationId xmlns=""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22" name="Text Box 91">
          <a:extLst>
            <a:ext uri="{FF2B5EF4-FFF2-40B4-BE49-F238E27FC236}">
              <a16:creationId xmlns=""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23" name="Text Box 92">
          <a:extLst>
            <a:ext uri="{FF2B5EF4-FFF2-40B4-BE49-F238E27FC236}">
              <a16:creationId xmlns=""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24" name="Text Box 93">
          <a:extLst>
            <a:ext uri="{FF2B5EF4-FFF2-40B4-BE49-F238E27FC236}">
              <a16:creationId xmlns=""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25" name="Text Box 94">
          <a:extLst>
            <a:ext uri="{FF2B5EF4-FFF2-40B4-BE49-F238E27FC236}">
              <a16:creationId xmlns=""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26" name="Text Box 95">
          <a:extLst>
            <a:ext uri="{FF2B5EF4-FFF2-40B4-BE49-F238E27FC236}">
              <a16:creationId xmlns=""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27" name="Text Box 96">
          <a:extLst>
            <a:ext uri="{FF2B5EF4-FFF2-40B4-BE49-F238E27FC236}">
              <a16:creationId xmlns=""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28" name="Text Box 97">
          <a:extLst>
            <a:ext uri="{FF2B5EF4-FFF2-40B4-BE49-F238E27FC236}">
              <a16:creationId xmlns=""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29" name="Text Box 98">
          <a:extLst>
            <a:ext uri="{FF2B5EF4-FFF2-40B4-BE49-F238E27FC236}">
              <a16:creationId xmlns=""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30" name="Text Box 99">
          <a:extLst>
            <a:ext uri="{FF2B5EF4-FFF2-40B4-BE49-F238E27FC236}">
              <a16:creationId xmlns=""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31" name="Text Box 100">
          <a:extLst>
            <a:ext uri="{FF2B5EF4-FFF2-40B4-BE49-F238E27FC236}">
              <a16:creationId xmlns=""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32" name="Text Box 101">
          <a:extLst>
            <a:ext uri="{FF2B5EF4-FFF2-40B4-BE49-F238E27FC236}">
              <a16:creationId xmlns=""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33" name="Text Box 102">
          <a:extLst>
            <a:ext uri="{FF2B5EF4-FFF2-40B4-BE49-F238E27FC236}">
              <a16:creationId xmlns=""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34" name="Text Box 103">
          <a:extLst>
            <a:ext uri="{FF2B5EF4-FFF2-40B4-BE49-F238E27FC236}">
              <a16:creationId xmlns=""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35" name="Text Box 104">
          <a:extLst>
            <a:ext uri="{FF2B5EF4-FFF2-40B4-BE49-F238E27FC236}">
              <a16:creationId xmlns=""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36" name="Text Box 105">
          <a:extLst>
            <a:ext uri="{FF2B5EF4-FFF2-40B4-BE49-F238E27FC236}">
              <a16:creationId xmlns=""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37" name="Text Box 106">
          <a:extLst>
            <a:ext uri="{FF2B5EF4-FFF2-40B4-BE49-F238E27FC236}">
              <a16:creationId xmlns=""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38" name="Text Box 24">
          <a:extLst>
            <a:ext uri="{FF2B5EF4-FFF2-40B4-BE49-F238E27FC236}">
              <a16:creationId xmlns=""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39" name="Text Box 25">
          <a:extLst>
            <a:ext uri="{FF2B5EF4-FFF2-40B4-BE49-F238E27FC236}">
              <a16:creationId xmlns=""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40" name="Text Box 26">
          <a:extLst>
            <a:ext uri="{FF2B5EF4-FFF2-40B4-BE49-F238E27FC236}">
              <a16:creationId xmlns=""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41" name="Text Box 27">
          <a:extLst>
            <a:ext uri="{FF2B5EF4-FFF2-40B4-BE49-F238E27FC236}">
              <a16:creationId xmlns=""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42" name="Text Box 83">
          <a:extLst>
            <a:ext uri="{FF2B5EF4-FFF2-40B4-BE49-F238E27FC236}">
              <a16:creationId xmlns=""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43" name="Text Box 84">
          <a:extLst>
            <a:ext uri="{FF2B5EF4-FFF2-40B4-BE49-F238E27FC236}">
              <a16:creationId xmlns=""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44" name="Text Box 85">
          <a:extLst>
            <a:ext uri="{FF2B5EF4-FFF2-40B4-BE49-F238E27FC236}">
              <a16:creationId xmlns=""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45" name="Text Box 86">
          <a:extLst>
            <a:ext uri="{FF2B5EF4-FFF2-40B4-BE49-F238E27FC236}">
              <a16:creationId xmlns=""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46" name="Text Box 87">
          <a:extLst>
            <a:ext uri="{FF2B5EF4-FFF2-40B4-BE49-F238E27FC236}">
              <a16:creationId xmlns=""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47" name="Text Box 88">
          <a:extLst>
            <a:ext uri="{FF2B5EF4-FFF2-40B4-BE49-F238E27FC236}">
              <a16:creationId xmlns=""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48" name="Text Box 89">
          <a:extLst>
            <a:ext uri="{FF2B5EF4-FFF2-40B4-BE49-F238E27FC236}">
              <a16:creationId xmlns=""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49" name="Text Box 90">
          <a:extLst>
            <a:ext uri="{FF2B5EF4-FFF2-40B4-BE49-F238E27FC236}">
              <a16:creationId xmlns=""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50" name="Text Box 91">
          <a:extLst>
            <a:ext uri="{FF2B5EF4-FFF2-40B4-BE49-F238E27FC236}">
              <a16:creationId xmlns=""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51" name="Text Box 92">
          <a:extLst>
            <a:ext uri="{FF2B5EF4-FFF2-40B4-BE49-F238E27FC236}">
              <a16:creationId xmlns=""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52" name="Text Box 93">
          <a:extLst>
            <a:ext uri="{FF2B5EF4-FFF2-40B4-BE49-F238E27FC236}">
              <a16:creationId xmlns=""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53" name="Text Box 94">
          <a:extLst>
            <a:ext uri="{FF2B5EF4-FFF2-40B4-BE49-F238E27FC236}">
              <a16:creationId xmlns=""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54" name="Text Box 95">
          <a:extLst>
            <a:ext uri="{FF2B5EF4-FFF2-40B4-BE49-F238E27FC236}">
              <a16:creationId xmlns=""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55" name="Text Box 96">
          <a:extLst>
            <a:ext uri="{FF2B5EF4-FFF2-40B4-BE49-F238E27FC236}">
              <a16:creationId xmlns=""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56" name="Text Box 97">
          <a:extLst>
            <a:ext uri="{FF2B5EF4-FFF2-40B4-BE49-F238E27FC236}">
              <a16:creationId xmlns=""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57" name="Text Box 98">
          <a:extLst>
            <a:ext uri="{FF2B5EF4-FFF2-40B4-BE49-F238E27FC236}">
              <a16:creationId xmlns=""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58" name="Text Box 99">
          <a:extLst>
            <a:ext uri="{FF2B5EF4-FFF2-40B4-BE49-F238E27FC236}">
              <a16:creationId xmlns=""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59" name="Text Box 100">
          <a:extLst>
            <a:ext uri="{FF2B5EF4-FFF2-40B4-BE49-F238E27FC236}">
              <a16:creationId xmlns=""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60" name="Text Box 101">
          <a:extLst>
            <a:ext uri="{FF2B5EF4-FFF2-40B4-BE49-F238E27FC236}">
              <a16:creationId xmlns=""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61" name="Text Box 102">
          <a:extLst>
            <a:ext uri="{FF2B5EF4-FFF2-40B4-BE49-F238E27FC236}">
              <a16:creationId xmlns=""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62" name="Text Box 103">
          <a:extLst>
            <a:ext uri="{FF2B5EF4-FFF2-40B4-BE49-F238E27FC236}">
              <a16:creationId xmlns=""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63" name="Text Box 104">
          <a:extLst>
            <a:ext uri="{FF2B5EF4-FFF2-40B4-BE49-F238E27FC236}">
              <a16:creationId xmlns=""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64" name="Text Box 105">
          <a:extLst>
            <a:ext uri="{FF2B5EF4-FFF2-40B4-BE49-F238E27FC236}">
              <a16:creationId xmlns=""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1565" name="Text Box 106">
          <a:extLst>
            <a:ext uri="{FF2B5EF4-FFF2-40B4-BE49-F238E27FC236}">
              <a16:creationId xmlns=""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5181600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566" name="Text Box 24">
          <a:extLst>
            <a:ext uri="{FF2B5EF4-FFF2-40B4-BE49-F238E27FC236}">
              <a16:creationId xmlns=""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567" name="Text Box 25">
          <a:extLst>
            <a:ext uri="{FF2B5EF4-FFF2-40B4-BE49-F238E27FC236}">
              <a16:creationId xmlns=""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568" name="Text Box 26">
          <a:extLst>
            <a:ext uri="{FF2B5EF4-FFF2-40B4-BE49-F238E27FC236}">
              <a16:creationId xmlns=""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569" name="Text Box 27">
          <a:extLst>
            <a:ext uri="{FF2B5EF4-FFF2-40B4-BE49-F238E27FC236}">
              <a16:creationId xmlns=""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570" name="Text Box 83">
          <a:extLst>
            <a:ext uri="{FF2B5EF4-FFF2-40B4-BE49-F238E27FC236}">
              <a16:creationId xmlns=""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571" name="Text Box 84">
          <a:extLst>
            <a:ext uri="{FF2B5EF4-FFF2-40B4-BE49-F238E27FC236}">
              <a16:creationId xmlns=""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572" name="Text Box 85">
          <a:extLst>
            <a:ext uri="{FF2B5EF4-FFF2-40B4-BE49-F238E27FC236}">
              <a16:creationId xmlns=""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573" name="Text Box 86">
          <a:extLst>
            <a:ext uri="{FF2B5EF4-FFF2-40B4-BE49-F238E27FC236}">
              <a16:creationId xmlns=""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574" name="Text Box 87">
          <a:extLst>
            <a:ext uri="{FF2B5EF4-FFF2-40B4-BE49-F238E27FC236}">
              <a16:creationId xmlns=""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575" name="Text Box 88">
          <a:extLst>
            <a:ext uri="{FF2B5EF4-FFF2-40B4-BE49-F238E27FC236}">
              <a16:creationId xmlns=""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576" name="Text Box 89">
          <a:extLst>
            <a:ext uri="{FF2B5EF4-FFF2-40B4-BE49-F238E27FC236}">
              <a16:creationId xmlns=""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577" name="Text Box 90">
          <a:extLst>
            <a:ext uri="{FF2B5EF4-FFF2-40B4-BE49-F238E27FC236}">
              <a16:creationId xmlns=""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578" name="Text Box 91">
          <a:extLst>
            <a:ext uri="{FF2B5EF4-FFF2-40B4-BE49-F238E27FC236}">
              <a16:creationId xmlns=""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579" name="Text Box 92">
          <a:extLst>
            <a:ext uri="{FF2B5EF4-FFF2-40B4-BE49-F238E27FC236}">
              <a16:creationId xmlns=""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580" name="Text Box 93">
          <a:extLst>
            <a:ext uri="{FF2B5EF4-FFF2-40B4-BE49-F238E27FC236}">
              <a16:creationId xmlns=""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581" name="Text Box 94">
          <a:extLst>
            <a:ext uri="{FF2B5EF4-FFF2-40B4-BE49-F238E27FC236}">
              <a16:creationId xmlns=""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582" name="Text Box 95">
          <a:extLst>
            <a:ext uri="{FF2B5EF4-FFF2-40B4-BE49-F238E27FC236}">
              <a16:creationId xmlns=""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583" name="Text Box 96">
          <a:extLst>
            <a:ext uri="{FF2B5EF4-FFF2-40B4-BE49-F238E27FC236}">
              <a16:creationId xmlns=""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584" name="Text Box 97">
          <a:extLst>
            <a:ext uri="{FF2B5EF4-FFF2-40B4-BE49-F238E27FC236}">
              <a16:creationId xmlns=""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585" name="Text Box 98">
          <a:extLst>
            <a:ext uri="{FF2B5EF4-FFF2-40B4-BE49-F238E27FC236}">
              <a16:creationId xmlns=""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586" name="Text Box 99">
          <a:extLst>
            <a:ext uri="{FF2B5EF4-FFF2-40B4-BE49-F238E27FC236}">
              <a16:creationId xmlns=""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587" name="Text Box 100">
          <a:extLst>
            <a:ext uri="{FF2B5EF4-FFF2-40B4-BE49-F238E27FC236}">
              <a16:creationId xmlns=""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588" name="Text Box 101">
          <a:extLst>
            <a:ext uri="{FF2B5EF4-FFF2-40B4-BE49-F238E27FC236}">
              <a16:creationId xmlns=""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589" name="Text Box 102">
          <a:extLst>
            <a:ext uri="{FF2B5EF4-FFF2-40B4-BE49-F238E27FC236}">
              <a16:creationId xmlns=""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590" name="Text Box 103">
          <a:extLst>
            <a:ext uri="{FF2B5EF4-FFF2-40B4-BE49-F238E27FC236}">
              <a16:creationId xmlns=""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591" name="Text Box 104">
          <a:extLst>
            <a:ext uri="{FF2B5EF4-FFF2-40B4-BE49-F238E27FC236}">
              <a16:creationId xmlns=""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592" name="Text Box 105">
          <a:extLst>
            <a:ext uri="{FF2B5EF4-FFF2-40B4-BE49-F238E27FC236}">
              <a16:creationId xmlns=""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593" name="Text Box 106">
          <a:extLst>
            <a:ext uri="{FF2B5EF4-FFF2-40B4-BE49-F238E27FC236}">
              <a16:creationId xmlns=""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594" name="Text Box 24">
          <a:extLst>
            <a:ext uri="{FF2B5EF4-FFF2-40B4-BE49-F238E27FC236}">
              <a16:creationId xmlns=""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595" name="Text Box 25">
          <a:extLst>
            <a:ext uri="{FF2B5EF4-FFF2-40B4-BE49-F238E27FC236}">
              <a16:creationId xmlns=""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596" name="Text Box 26">
          <a:extLst>
            <a:ext uri="{FF2B5EF4-FFF2-40B4-BE49-F238E27FC236}">
              <a16:creationId xmlns=""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597" name="Text Box 27">
          <a:extLst>
            <a:ext uri="{FF2B5EF4-FFF2-40B4-BE49-F238E27FC236}">
              <a16:creationId xmlns=""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598" name="Text Box 83">
          <a:extLst>
            <a:ext uri="{FF2B5EF4-FFF2-40B4-BE49-F238E27FC236}">
              <a16:creationId xmlns=""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599" name="Text Box 84">
          <a:extLst>
            <a:ext uri="{FF2B5EF4-FFF2-40B4-BE49-F238E27FC236}">
              <a16:creationId xmlns=""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00" name="Text Box 85">
          <a:extLst>
            <a:ext uri="{FF2B5EF4-FFF2-40B4-BE49-F238E27FC236}">
              <a16:creationId xmlns=""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01" name="Text Box 86">
          <a:extLst>
            <a:ext uri="{FF2B5EF4-FFF2-40B4-BE49-F238E27FC236}">
              <a16:creationId xmlns=""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02" name="Text Box 87">
          <a:extLst>
            <a:ext uri="{FF2B5EF4-FFF2-40B4-BE49-F238E27FC236}">
              <a16:creationId xmlns=""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03" name="Text Box 88">
          <a:extLst>
            <a:ext uri="{FF2B5EF4-FFF2-40B4-BE49-F238E27FC236}">
              <a16:creationId xmlns=""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04" name="Text Box 89">
          <a:extLst>
            <a:ext uri="{FF2B5EF4-FFF2-40B4-BE49-F238E27FC236}">
              <a16:creationId xmlns=""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05" name="Text Box 90">
          <a:extLst>
            <a:ext uri="{FF2B5EF4-FFF2-40B4-BE49-F238E27FC236}">
              <a16:creationId xmlns=""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06" name="Text Box 91">
          <a:extLst>
            <a:ext uri="{FF2B5EF4-FFF2-40B4-BE49-F238E27FC236}">
              <a16:creationId xmlns=""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07" name="Text Box 92">
          <a:extLst>
            <a:ext uri="{FF2B5EF4-FFF2-40B4-BE49-F238E27FC236}">
              <a16:creationId xmlns=""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08" name="Text Box 93">
          <a:extLst>
            <a:ext uri="{FF2B5EF4-FFF2-40B4-BE49-F238E27FC236}">
              <a16:creationId xmlns=""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09" name="Text Box 94">
          <a:extLst>
            <a:ext uri="{FF2B5EF4-FFF2-40B4-BE49-F238E27FC236}">
              <a16:creationId xmlns=""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10" name="Text Box 95">
          <a:extLst>
            <a:ext uri="{FF2B5EF4-FFF2-40B4-BE49-F238E27FC236}">
              <a16:creationId xmlns=""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11" name="Text Box 96">
          <a:extLst>
            <a:ext uri="{FF2B5EF4-FFF2-40B4-BE49-F238E27FC236}">
              <a16:creationId xmlns=""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12" name="Text Box 97">
          <a:extLst>
            <a:ext uri="{FF2B5EF4-FFF2-40B4-BE49-F238E27FC236}">
              <a16:creationId xmlns=""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13" name="Text Box 98">
          <a:extLst>
            <a:ext uri="{FF2B5EF4-FFF2-40B4-BE49-F238E27FC236}">
              <a16:creationId xmlns=""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14" name="Text Box 99">
          <a:extLst>
            <a:ext uri="{FF2B5EF4-FFF2-40B4-BE49-F238E27FC236}">
              <a16:creationId xmlns=""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15" name="Text Box 100">
          <a:extLst>
            <a:ext uri="{FF2B5EF4-FFF2-40B4-BE49-F238E27FC236}">
              <a16:creationId xmlns=""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16" name="Text Box 101">
          <a:extLst>
            <a:ext uri="{FF2B5EF4-FFF2-40B4-BE49-F238E27FC236}">
              <a16:creationId xmlns=""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17" name="Text Box 102">
          <a:extLst>
            <a:ext uri="{FF2B5EF4-FFF2-40B4-BE49-F238E27FC236}">
              <a16:creationId xmlns=""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18" name="Text Box 103">
          <a:extLst>
            <a:ext uri="{FF2B5EF4-FFF2-40B4-BE49-F238E27FC236}">
              <a16:creationId xmlns=""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19" name="Text Box 104">
          <a:extLst>
            <a:ext uri="{FF2B5EF4-FFF2-40B4-BE49-F238E27FC236}">
              <a16:creationId xmlns=""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20" name="Text Box 105">
          <a:extLst>
            <a:ext uri="{FF2B5EF4-FFF2-40B4-BE49-F238E27FC236}">
              <a16:creationId xmlns=""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21" name="Text Box 106">
          <a:extLst>
            <a:ext uri="{FF2B5EF4-FFF2-40B4-BE49-F238E27FC236}">
              <a16:creationId xmlns=""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22" name="Text Box 24">
          <a:extLst>
            <a:ext uri="{FF2B5EF4-FFF2-40B4-BE49-F238E27FC236}">
              <a16:creationId xmlns=""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23" name="Text Box 25">
          <a:extLst>
            <a:ext uri="{FF2B5EF4-FFF2-40B4-BE49-F238E27FC236}">
              <a16:creationId xmlns=""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24" name="Text Box 26">
          <a:extLst>
            <a:ext uri="{FF2B5EF4-FFF2-40B4-BE49-F238E27FC236}">
              <a16:creationId xmlns=""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25" name="Text Box 27">
          <a:extLst>
            <a:ext uri="{FF2B5EF4-FFF2-40B4-BE49-F238E27FC236}">
              <a16:creationId xmlns=""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26" name="Text Box 83">
          <a:extLst>
            <a:ext uri="{FF2B5EF4-FFF2-40B4-BE49-F238E27FC236}">
              <a16:creationId xmlns=""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27" name="Text Box 84">
          <a:extLst>
            <a:ext uri="{FF2B5EF4-FFF2-40B4-BE49-F238E27FC236}">
              <a16:creationId xmlns=""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28" name="Text Box 85">
          <a:extLst>
            <a:ext uri="{FF2B5EF4-FFF2-40B4-BE49-F238E27FC236}">
              <a16:creationId xmlns=""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29" name="Text Box 86">
          <a:extLst>
            <a:ext uri="{FF2B5EF4-FFF2-40B4-BE49-F238E27FC236}">
              <a16:creationId xmlns=""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30" name="Text Box 87">
          <a:extLst>
            <a:ext uri="{FF2B5EF4-FFF2-40B4-BE49-F238E27FC236}">
              <a16:creationId xmlns=""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31" name="Text Box 88">
          <a:extLst>
            <a:ext uri="{FF2B5EF4-FFF2-40B4-BE49-F238E27FC236}">
              <a16:creationId xmlns=""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32" name="Text Box 89">
          <a:extLst>
            <a:ext uri="{FF2B5EF4-FFF2-40B4-BE49-F238E27FC236}">
              <a16:creationId xmlns=""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33" name="Text Box 90">
          <a:extLst>
            <a:ext uri="{FF2B5EF4-FFF2-40B4-BE49-F238E27FC236}">
              <a16:creationId xmlns=""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34" name="Text Box 91">
          <a:extLst>
            <a:ext uri="{FF2B5EF4-FFF2-40B4-BE49-F238E27FC236}">
              <a16:creationId xmlns=""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35" name="Text Box 92">
          <a:extLst>
            <a:ext uri="{FF2B5EF4-FFF2-40B4-BE49-F238E27FC236}">
              <a16:creationId xmlns=""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36" name="Text Box 93">
          <a:extLst>
            <a:ext uri="{FF2B5EF4-FFF2-40B4-BE49-F238E27FC236}">
              <a16:creationId xmlns=""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37" name="Text Box 94">
          <a:extLst>
            <a:ext uri="{FF2B5EF4-FFF2-40B4-BE49-F238E27FC236}">
              <a16:creationId xmlns=""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38" name="Text Box 95">
          <a:extLst>
            <a:ext uri="{FF2B5EF4-FFF2-40B4-BE49-F238E27FC236}">
              <a16:creationId xmlns=""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39" name="Text Box 96">
          <a:extLst>
            <a:ext uri="{FF2B5EF4-FFF2-40B4-BE49-F238E27FC236}">
              <a16:creationId xmlns=""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40" name="Text Box 97">
          <a:extLst>
            <a:ext uri="{FF2B5EF4-FFF2-40B4-BE49-F238E27FC236}">
              <a16:creationId xmlns=""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41" name="Text Box 98">
          <a:extLst>
            <a:ext uri="{FF2B5EF4-FFF2-40B4-BE49-F238E27FC236}">
              <a16:creationId xmlns=""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42" name="Text Box 99">
          <a:extLst>
            <a:ext uri="{FF2B5EF4-FFF2-40B4-BE49-F238E27FC236}">
              <a16:creationId xmlns=""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43" name="Text Box 100">
          <a:extLst>
            <a:ext uri="{FF2B5EF4-FFF2-40B4-BE49-F238E27FC236}">
              <a16:creationId xmlns=""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44" name="Text Box 101">
          <a:extLst>
            <a:ext uri="{FF2B5EF4-FFF2-40B4-BE49-F238E27FC236}">
              <a16:creationId xmlns=""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45" name="Text Box 102">
          <a:extLst>
            <a:ext uri="{FF2B5EF4-FFF2-40B4-BE49-F238E27FC236}">
              <a16:creationId xmlns=""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46" name="Text Box 103">
          <a:extLst>
            <a:ext uri="{FF2B5EF4-FFF2-40B4-BE49-F238E27FC236}">
              <a16:creationId xmlns=""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47" name="Text Box 104">
          <a:extLst>
            <a:ext uri="{FF2B5EF4-FFF2-40B4-BE49-F238E27FC236}">
              <a16:creationId xmlns=""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48" name="Text Box 105">
          <a:extLst>
            <a:ext uri="{FF2B5EF4-FFF2-40B4-BE49-F238E27FC236}">
              <a16:creationId xmlns=""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49" name="Text Box 106">
          <a:extLst>
            <a:ext uri="{FF2B5EF4-FFF2-40B4-BE49-F238E27FC236}">
              <a16:creationId xmlns=""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50" name="Text Box 24">
          <a:extLst>
            <a:ext uri="{FF2B5EF4-FFF2-40B4-BE49-F238E27FC236}">
              <a16:creationId xmlns=""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51" name="Text Box 25">
          <a:extLst>
            <a:ext uri="{FF2B5EF4-FFF2-40B4-BE49-F238E27FC236}">
              <a16:creationId xmlns=""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52" name="Text Box 26">
          <a:extLst>
            <a:ext uri="{FF2B5EF4-FFF2-40B4-BE49-F238E27FC236}">
              <a16:creationId xmlns=""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53" name="Text Box 27">
          <a:extLst>
            <a:ext uri="{FF2B5EF4-FFF2-40B4-BE49-F238E27FC236}">
              <a16:creationId xmlns=""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54" name="Text Box 83">
          <a:extLst>
            <a:ext uri="{FF2B5EF4-FFF2-40B4-BE49-F238E27FC236}">
              <a16:creationId xmlns=""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55" name="Text Box 84">
          <a:extLst>
            <a:ext uri="{FF2B5EF4-FFF2-40B4-BE49-F238E27FC236}">
              <a16:creationId xmlns=""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56" name="Text Box 85">
          <a:extLst>
            <a:ext uri="{FF2B5EF4-FFF2-40B4-BE49-F238E27FC236}">
              <a16:creationId xmlns=""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57" name="Text Box 86">
          <a:extLst>
            <a:ext uri="{FF2B5EF4-FFF2-40B4-BE49-F238E27FC236}">
              <a16:creationId xmlns=""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58" name="Text Box 87">
          <a:extLst>
            <a:ext uri="{FF2B5EF4-FFF2-40B4-BE49-F238E27FC236}">
              <a16:creationId xmlns=""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59" name="Text Box 88">
          <a:extLst>
            <a:ext uri="{FF2B5EF4-FFF2-40B4-BE49-F238E27FC236}">
              <a16:creationId xmlns=""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60" name="Text Box 89">
          <a:extLst>
            <a:ext uri="{FF2B5EF4-FFF2-40B4-BE49-F238E27FC236}">
              <a16:creationId xmlns=""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61" name="Text Box 90">
          <a:extLst>
            <a:ext uri="{FF2B5EF4-FFF2-40B4-BE49-F238E27FC236}">
              <a16:creationId xmlns=""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62" name="Text Box 91">
          <a:extLst>
            <a:ext uri="{FF2B5EF4-FFF2-40B4-BE49-F238E27FC236}">
              <a16:creationId xmlns=""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63" name="Text Box 92">
          <a:extLst>
            <a:ext uri="{FF2B5EF4-FFF2-40B4-BE49-F238E27FC236}">
              <a16:creationId xmlns=""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64" name="Text Box 93">
          <a:extLst>
            <a:ext uri="{FF2B5EF4-FFF2-40B4-BE49-F238E27FC236}">
              <a16:creationId xmlns=""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65" name="Text Box 94">
          <a:extLst>
            <a:ext uri="{FF2B5EF4-FFF2-40B4-BE49-F238E27FC236}">
              <a16:creationId xmlns=""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66" name="Text Box 95">
          <a:extLst>
            <a:ext uri="{FF2B5EF4-FFF2-40B4-BE49-F238E27FC236}">
              <a16:creationId xmlns=""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67" name="Text Box 96">
          <a:extLst>
            <a:ext uri="{FF2B5EF4-FFF2-40B4-BE49-F238E27FC236}">
              <a16:creationId xmlns=""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68" name="Text Box 97">
          <a:extLst>
            <a:ext uri="{FF2B5EF4-FFF2-40B4-BE49-F238E27FC236}">
              <a16:creationId xmlns=""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69" name="Text Box 98">
          <a:extLst>
            <a:ext uri="{FF2B5EF4-FFF2-40B4-BE49-F238E27FC236}">
              <a16:creationId xmlns=""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70" name="Text Box 99">
          <a:extLst>
            <a:ext uri="{FF2B5EF4-FFF2-40B4-BE49-F238E27FC236}">
              <a16:creationId xmlns=""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71" name="Text Box 100">
          <a:extLst>
            <a:ext uri="{FF2B5EF4-FFF2-40B4-BE49-F238E27FC236}">
              <a16:creationId xmlns=""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72" name="Text Box 101">
          <a:extLst>
            <a:ext uri="{FF2B5EF4-FFF2-40B4-BE49-F238E27FC236}">
              <a16:creationId xmlns=""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73" name="Text Box 102">
          <a:extLst>
            <a:ext uri="{FF2B5EF4-FFF2-40B4-BE49-F238E27FC236}">
              <a16:creationId xmlns=""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74" name="Text Box 103">
          <a:extLst>
            <a:ext uri="{FF2B5EF4-FFF2-40B4-BE49-F238E27FC236}">
              <a16:creationId xmlns=""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75" name="Text Box 104">
          <a:extLst>
            <a:ext uri="{FF2B5EF4-FFF2-40B4-BE49-F238E27FC236}">
              <a16:creationId xmlns=""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76" name="Text Box 105">
          <a:extLst>
            <a:ext uri="{FF2B5EF4-FFF2-40B4-BE49-F238E27FC236}">
              <a16:creationId xmlns=""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1677" name="Text Box 106">
          <a:extLst>
            <a:ext uri="{FF2B5EF4-FFF2-40B4-BE49-F238E27FC236}">
              <a16:creationId xmlns=""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5191125" y="51244500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678" name="Text Box 25">
          <a:extLst>
            <a:ext uri="{FF2B5EF4-FFF2-40B4-BE49-F238E27FC236}">
              <a16:creationId xmlns=""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679" name="Text Box 26">
          <a:extLst>
            <a:ext uri="{FF2B5EF4-FFF2-40B4-BE49-F238E27FC236}">
              <a16:creationId xmlns=""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680" name="Text Box 27">
          <a:extLst>
            <a:ext uri="{FF2B5EF4-FFF2-40B4-BE49-F238E27FC236}">
              <a16:creationId xmlns=""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681" name="Text Box 83">
          <a:extLst>
            <a:ext uri="{FF2B5EF4-FFF2-40B4-BE49-F238E27FC236}">
              <a16:creationId xmlns=""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682" name="Text Box 84">
          <a:extLst>
            <a:ext uri="{FF2B5EF4-FFF2-40B4-BE49-F238E27FC236}">
              <a16:creationId xmlns=""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683" name="Text Box 85">
          <a:extLst>
            <a:ext uri="{FF2B5EF4-FFF2-40B4-BE49-F238E27FC236}">
              <a16:creationId xmlns=""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684" name="Text Box 86">
          <a:extLst>
            <a:ext uri="{FF2B5EF4-FFF2-40B4-BE49-F238E27FC236}">
              <a16:creationId xmlns=""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685" name="Text Box 87">
          <a:extLst>
            <a:ext uri="{FF2B5EF4-FFF2-40B4-BE49-F238E27FC236}">
              <a16:creationId xmlns=""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686" name="Text Box 88">
          <a:extLst>
            <a:ext uri="{FF2B5EF4-FFF2-40B4-BE49-F238E27FC236}">
              <a16:creationId xmlns=""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687" name="Text Box 89">
          <a:extLst>
            <a:ext uri="{FF2B5EF4-FFF2-40B4-BE49-F238E27FC236}">
              <a16:creationId xmlns=""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688" name="Text Box 90">
          <a:extLst>
            <a:ext uri="{FF2B5EF4-FFF2-40B4-BE49-F238E27FC236}">
              <a16:creationId xmlns=""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689" name="Text Box 91">
          <a:extLst>
            <a:ext uri="{FF2B5EF4-FFF2-40B4-BE49-F238E27FC236}">
              <a16:creationId xmlns=""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690" name="Text Box 92">
          <a:extLst>
            <a:ext uri="{FF2B5EF4-FFF2-40B4-BE49-F238E27FC236}">
              <a16:creationId xmlns=""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691" name="Text Box 93">
          <a:extLst>
            <a:ext uri="{FF2B5EF4-FFF2-40B4-BE49-F238E27FC236}">
              <a16:creationId xmlns=""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692" name="Text Box 94">
          <a:extLst>
            <a:ext uri="{FF2B5EF4-FFF2-40B4-BE49-F238E27FC236}">
              <a16:creationId xmlns=""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693" name="Text Box 95">
          <a:extLst>
            <a:ext uri="{FF2B5EF4-FFF2-40B4-BE49-F238E27FC236}">
              <a16:creationId xmlns=""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694" name="Text Box 96">
          <a:extLst>
            <a:ext uri="{FF2B5EF4-FFF2-40B4-BE49-F238E27FC236}">
              <a16:creationId xmlns=""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695" name="Text Box 97">
          <a:extLst>
            <a:ext uri="{FF2B5EF4-FFF2-40B4-BE49-F238E27FC236}">
              <a16:creationId xmlns=""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696" name="Text Box 98">
          <a:extLst>
            <a:ext uri="{FF2B5EF4-FFF2-40B4-BE49-F238E27FC236}">
              <a16:creationId xmlns=""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697" name="Text Box 99">
          <a:extLst>
            <a:ext uri="{FF2B5EF4-FFF2-40B4-BE49-F238E27FC236}">
              <a16:creationId xmlns=""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698" name="Text Box 100">
          <a:extLst>
            <a:ext uri="{FF2B5EF4-FFF2-40B4-BE49-F238E27FC236}">
              <a16:creationId xmlns=""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699" name="Text Box 101">
          <a:extLst>
            <a:ext uri="{FF2B5EF4-FFF2-40B4-BE49-F238E27FC236}">
              <a16:creationId xmlns=""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700" name="Text Box 102">
          <a:extLst>
            <a:ext uri="{FF2B5EF4-FFF2-40B4-BE49-F238E27FC236}">
              <a16:creationId xmlns=""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701" name="Text Box 103">
          <a:extLst>
            <a:ext uri="{FF2B5EF4-FFF2-40B4-BE49-F238E27FC236}">
              <a16:creationId xmlns=""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702" name="Text Box 104">
          <a:extLst>
            <a:ext uri="{FF2B5EF4-FFF2-40B4-BE49-F238E27FC236}">
              <a16:creationId xmlns=""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703" name="Text Box 105">
          <a:extLst>
            <a:ext uri="{FF2B5EF4-FFF2-40B4-BE49-F238E27FC236}">
              <a16:creationId xmlns=""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704" name="Text Box 106">
          <a:extLst>
            <a:ext uri="{FF2B5EF4-FFF2-40B4-BE49-F238E27FC236}">
              <a16:creationId xmlns=""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05" name="Text Box 24">
          <a:extLst>
            <a:ext uri="{FF2B5EF4-FFF2-40B4-BE49-F238E27FC236}">
              <a16:creationId xmlns=""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06" name="Text Box 25">
          <a:extLst>
            <a:ext uri="{FF2B5EF4-FFF2-40B4-BE49-F238E27FC236}">
              <a16:creationId xmlns=""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07" name="Text Box 26">
          <a:extLst>
            <a:ext uri="{FF2B5EF4-FFF2-40B4-BE49-F238E27FC236}">
              <a16:creationId xmlns=""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08" name="Text Box 27">
          <a:extLst>
            <a:ext uri="{FF2B5EF4-FFF2-40B4-BE49-F238E27FC236}">
              <a16:creationId xmlns=""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09" name="Text Box 83">
          <a:extLst>
            <a:ext uri="{FF2B5EF4-FFF2-40B4-BE49-F238E27FC236}">
              <a16:creationId xmlns=""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10" name="Text Box 84">
          <a:extLst>
            <a:ext uri="{FF2B5EF4-FFF2-40B4-BE49-F238E27FC236}">
              <a16:creationId xmlns=""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11" name="Text Box 85">
          <a:extLst>
            <a:ext uri="{FF2B5EF4-FFF2-40B4-BE49-F238E27FC236}">
              <a16:creationId xmlns=""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12" name="Text Box 86">
          <a:extLst>
            <a:ext uri="{FF2B5EF4-FFF2-40B4-BE49-F238E27FC236}">
              <a16:creationId xmlns=""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13" name="Text Box 87">
          <a:extLst>
            <a:ext uri="{FF2B5EF4-FFF2-40B4-BE49-F238E27FC236}">
              <a16:creationId xmlns=""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14" name="Text Box 88">
          <a:extLst>
            <a:ext uri="{FF2B5EF4-FFF2-40B4-BE49-F238E27FC236}">
              <a16:creationId xmlns=""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15" name="Text Box 89">
          <a:extLst>
            <a:ext uri="{FF2B5EF4-FFF2-40B4-BE49-F238E27FC236}">
              <a16:creationId xmlns=""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16" name="Text Box 90">
          <a:extLst>
            <a:ext uri="{FF2B5EF4-FFF2-40B4-BE49-F238E27FC236}">
              <a16:creationId xmlns=""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17" name="Text Box 91">
          <a:extLst>
            <a:ext uri="{FF2B5EF4-FFF2-40B4-BE49-F238E27FC236}">
              <a16:creationId xmlns=""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18" name="Text Box 92">
          <a:extLst>
            <a:ext uri="{FF2B5EF4-FFF2-40B4-BE49-F238E27FC236}">
              <a16:creationId xmlns=""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19" name="Text Box 93">
          <a:extLst>
            <a:ext uri="{FF2B5EF4-FFF2-40B4-BE49-F238E27FC236}">
              <a16:creationId xmlns=""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20" name="Text Box 94">
          <a:extLst>
            <a:ext uri="{FF2B5EF4-FFF2-40B4-BE49-F238E27FC236}">
              <a16:creationId xmlns=""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21" name="Text Box 95">
          <a:extLst>
            <a:ext uri="{FF2B5EF4-FFF2-40B4-BE49-F238E27FC236}">
              <a16:creationId xmlns=""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22" name="Text Box 96">
          <a:extLst>
            <a:ext uri="{FF2B5EF4-FFF2-40B4-BE49-F238E27FC236}">
              <a16:creationId xmlns=""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23" name="Text Box 97">
          <a:extLst>
            <a:ext uri="{FF2B5EF4-FFF2-40B4-BE49-F238E27FC236}">
              <a16:creationId xmlns=""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24" name="Text Box 98">
          <a:extLst>
            <a:ext uri="{FF2B5EF4-FFF2-40B4-BE49-F238E27FC236}">
              <a16:creationId xmlns=""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25" name="Text Box 99">
          <a:extLst>
            <a:ext uri="{FF2B5EF4-FFF2-40B4-BE49-F238E27FC236}">
              <a16:creationId xmlns=""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26" name="Text Box 100">
          <a:extLst>
            <a:ext uri="{FF2B5EF4-FFF2-40B4-BE49-F238E27FC236}">
              <a16:creationId xmlns=""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27" name="Text Box 101">
          <a:extLst>
            <a:ext uri="{FF2B5EF4-FFF2-40B4-BE49-F238E27FC236}">
              <a16:creationId xmlns=""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28" name="Text Box 102">
          <a:extLst>
            <a:ext uri="{FF2B5EF4-FFF2-40B4-BE49-F238E27FC236}">
              <a16:creationId xmlns=""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29" name="Text Box 103">
          <a:extLst>
            <a:ext uri="{FF2B5EF4-FFF2-40B4-BE49-F238E27FC236}">
              <a16:creationId xmlns=""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30" name="Text Box 104">
          <a:extLst>
            <a:ext uri="{FF2B5EF4-FFF2-40B4-BE49-F238E27FC236}">
              <a16:creationId xmlns=""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31" name="Text Box 105">
          <a:extLst>
            <a:ext uri="{FF2B5EF4-FFF2-40B4-BE49-F238E27FC236}">
              <a16:creationId xmlns=""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32" name="Text Box 106">
          <a:extLst>
            <a:ext uri="{FF2B5EF4-FFF2-40B4-BE49-F238E27FC236}">
              <a16:creationId xmlns=""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33" name="Text Box 24">
          <a:extLst>
            <a:ext uri="{FF2B5EF4-FFF2-40B4-BE49-F238E27FC236}">
              <a16:creationId xmlns=""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34" name="Text Box 25">
          <a:extLst>
            <a:ext uri="{FF2B5EF4-FFF2-40B4-BE49-F238E27FC236}">
              <a16:creationId xmlns=""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35" name="Text Box 26">
          <a:extLst>
            <a:ext uri="{FF2B5EF4-FFF2-40B4-BE49-F238E27FC236}">
              <a16:creationId xmlns=""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36" name="Text Box 27">
          <a:extLst>
            <a:ext uri="{FF2B5EF4-FFF2-40B4-BE49-F238E27FC236}">
              <a16:creationId xmlns=""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37" name="Text Box 83">
          <a:extLst>
            <a:ext uri="{FF2B5EF4-FFF2-40B4-BE49-F238E27FC236}">
              <a16:creationId xmlns=""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38" name="Text Box 84">
          <a:extLst>
            <a:ext uri="{FF2B5EF4-FFF2-40B4-BE49-F238E27FC236}">
              <a16:creationId xmlns=""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39" name="Text Box 85">
          <a:extLst>
            <a:ext uri="{FF2B5EF4-FFF2-40B4-BE49-F238E27FC236}">
              <a16:creationId xmlns=""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40" name="Text Box 86">
          <a:extLst>
            <a:ext uri="{FF2B5EF4-FFF2-40B4-BE49-F238E27FC236}">
              <a16:creationId xmlns=""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41" name="Text Box 87">
          <a:extLst>
            <a:ext uri="{FF2B5EF4-FFF2-40B4-BE49-F238E27FC236}">
              <a16:creationId xmlns=""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42" name="Text Box 88">
          <a:extLst>
            <a:ext uri="{FF2B5EF4-FFF2-40B4-BE49-F238E27FC236}">
              <a16:creationId xmlns=""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43" name="Text Box 89">
          <a:extLst>
            <a:ext uri="{FF2B5EF4-FFF2-40B4-BE49-F238E27FC236}">
              <a16:creationId xmlns=""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44" name="Text Box 90">
          <a:extLst>
            <a:ext uri="{FF2B5EF4-FFF2-40B4-BE49-F238E27FC236}">
              <a16:creationId xmlns=""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45" name="Text Box 91">
          <a:extLst>
            <a:ext uri="{FF2B5EF4-FFF2-40B4-BE49-F238E27FC236}">
              <a16:creationId xmlns=""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46" name="Text Box 92">
          <a:extLst>
            <a:ext uri="{FF2B5EF4-FFF2-40B4-BE49-F238E27FC236}">
              <a16:creationId xmlns=""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47" name="Text Box 93">
          <a:extLst>
            <a:ext uri="{FF2B5EF4-FFF2-40B4-BE49-F238E27FC236}">
              <a16:creationId xmlns=""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48" name="Text Box 94">
          <a:extLst>
            <a:ext uri="{FF2B5EF4-FFF2-40B4-BE49-F238E27FC236}">
              <a16:creationId xmlns=""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49" name="Text Box 95">
          <a:extLst>
            <a:ext uri="{FF2B5EF4-FFF2-40B4-BE49-F238E27FC236}">
              <a16:creationId xmlns=""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50" name="Text Box 96">
          <a:extLst>
            <a:ext uri="{FF2B5EF4-FFF2-40B4-BE49-F238E27FC236}">
              <a16:creationId xmlns=""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51" name="Text Box 97">
          <a:extLst>
            <a:ext uri="{FF2B5EF4-FFF2-40B4-BE49-F238E27FC236}">
              <a16:creationId xmlns=""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52" name="Text Box 98">
          <a:extLst>
            <a:ext uri="{FF2B5EF4-FFF2-40B4-BE49-F238E27FC236}">
              <a16:creationId xmlns=""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53" name="Text Box 99">
          <a:extLst>
            <a:ext uri="{FF2B5EF4-FFF2-40B4-BE49-F238E27FC236}">
              <a16:creationId xmlns=""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54" name="Text Box 100">
          <a:extLst>
            <a:ext uri="{FF2B5EF4-FFF2-40B4-BE49-F238E27FC236}">
              <a16:creationId xmlns=""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55" name="Text Box 101">
          <a:extLst>
            <a:ext uri="{FF2B5EF4-FFF2-40B4-BE49-F238E27FC236}">
              <a16:creationId xmlns=""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56" name="Text Box 102">
          <a:extLst>
            <a:ext uri="{FF2B5EF4-FFF2-40B4-BE49-F238E27FC236}">
              <a16:creationId xmlns=""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57" name="Text Box 103">
          <a:extLst>
            <a:ext uri="{FF2B5EF4-FFF2-40B4-BE49-F238E27FC236}">
              <a16:creationId xmlns=""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58" name="Text Box 104">
          <a:extLst>
            <a:ext uri="{FF2B5EF4-FFF2-40B4-BE49-F238E27FC236}">
              <a16:creationId xmlns=""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59" name="Text Box 105">
          <a:extLst>
            <a:ext uri="{FF2B5EF4-FFF2-40B4-BE49-F238E27FC236}">
              <a16:creationId xmlns=""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60" name="Text Box 106">
          <a:extLst>
            <a:ext uri="{FF2B5EF4-FFF2-40B4-BE49-F238E27FC236}">
              <a16:creationId xmlns=""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61" name="Text Box 24">
          <a:extLst>
            <a:ext uri="{FF2B5EF4-FFF2-40B4-BE49-F238E27FC236}">
              <a16:creationId xmlns=""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62" name="Text Box 25">
          <a:extLst>
            <a:ext uri="{FF2B5EF4-FFF2-40B4-BE49-F238E27FC236}">
              <a16:creationId xmlns=""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63" name="Text Box 26">
          <a:extLst>
            <a:ext uri="{FF2B5EF4-FFF2-40B4-BE49-F238E27FC236}">
              <a16:creationId xmlns=""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64" name="Text Box 27">
          <a:extLst>
            <a:ext uri="{FF2B5EF4-FFF2-40B4-BE49-F238E27FC236}">
              <a16:creationId xmlns=""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65" name="Text Box 83">
          <a:extLst>
            <a:ext uri="{FF2B5EF4-FFF2-40B4-BE49-F238E27FC236}">
              <a16:creationId xmlns=""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66" name="Text Box 84">
          <a:extLst>
            <a:ext uri="{FF2B5EF4-FFF2-40B4-BE49-F238E27FC236}">
              <a16:creationId xmlns=""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67" name="Text Box 85">
          <a:extLst>
            <a:ext uri="{FF2B5EF4-FFF2-40B4-BE49-F238E27FC236}">
              <a16:creationId xmlns=""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68" name="Text Box 86">
          <a:extLst>
            <a:ext uri="{FF2B5EF4-FFF2-40B4-BE49-F238E27FC236}">
              <a16:creationId xmlns=""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69" name="Text Box 87">
          <a:extLst>
            <a:ext uri="{FF2B5EF4-FFF2-40B4-BE49-F238E27FC236}">
              <a16:creationId xmlns=""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70" name="Text Box 88">
          <a:extLst>
            <a:ext uri="{FF2B5EF4-FFF2-40B4-BE49-F238E27FC236}">
              <a16:creationId xmlns=""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71" name="Text Box 89">
          <a:extLst>
            <a:ext uri="{FF2B5EF4-FFF2-40B4-BE49-F238E27FC236}">
              <a16:creationId xmlns=""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72" name="Text Box 90">
          <a:extLst>
            <a:ext uri="{FF2B5EF4-FFF2-40B4-BE49-F238E27FC236}">
              <a16:creationId xmlns=""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73" name="Text Box 91">
          <a:extLst>
            <a:ext uri="{FF2B5EF4-FFF2-40B4-BE49-F238E27FC236}">
              <a16:creationId xmlns=""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74" name="Text Box 92">
          <a:extLst>
            <a:ext uri="{FF2B5EF4-FFF2-40B4-BE49-F238E27FC236}">
              <a16:creationId xmlns=""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75" name="Text Box 93">
          <a:extLst>
            <a:ext uri="{FF2B5EF4-FFF2-40B4-BE49-F238E27FC236}">
              <a16:creationId xmlns=""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76" name="Text Box 94">
          <a:extLst>
            <a:ext uri="{FF2B5EF4-FFF2-40B4-BE49-F238E27FC236}">
              <a16:creationId xmlns=""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77" name="Text Box 95">
          <a:extLst>
            <a:ext uri="{FF2B5EF4-FFF2-40B4-BE49-F238E27FC236}">
              <a16:creationId xmlns=""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78" name="Text Box 96">
          <a:extLst>
            <a:ext uri="{FF2B5EF4-FFF2-40B4-BE49-F238E27FC236}">
              <a16:creationId xmlns=""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79" name="Text Box 97">
          <a:extLst>
            <a:ext uri="{FF2B5EF4-FFF2-40B4-BE49-F238E27FC236}">
              <a16:creationId xmlns=""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80" name="Text Box 98">
          <a:extLst>
            <a:ext uri="{FF2B5EF4-FFF2-40B4-BE49-F238E27FC236}">
              <a16:creationId xmlns=""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81" name="Text Box 99">
          <a:extLst>
            <a:ext uri="{FF2B5EF4-FFF2-40B4-BE49-F238E27FC236}">
              <a16:creationId xmlns=""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82" name="Text Box 100">
          <a:extLst>
            <a:ext uri="{FF2B5EF4-FFF2-40B4-BE49-F238E27FC236}">
              <a16:creationId xmlns=""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83" name="Text Box 101">
          <a:extLst>
            <a:ext uri="{FF2B5EF4-FFF2-40B4-BE49-F238E27FC236}">
              <a16:creationId xmlns=""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84" name="Text Box 102">
          <a:extLst>
            <a:ext uri="{FF2B5EF4-FFF2-40B4-BE49-F238E27FC236}">
              <a16:creationId xmlns=""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85" name="Text Box 103">
          <a:extLst>
            <a:ext uri="{FF2B5EF4-FFF2-40B4-BE49-F238E27FC236}">
              <a16:creationId xmlns=""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86" name="Text Box 104">
          <a:extLst>
            <a:ext uri="{FF2B5EF4-FFF2-40B4-BE49-F238E27FC236}">
              <a16:creationId xmlns=""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87" name="Text Box 105">
          <a:extLst>
            <a:ext uri="{FF2B5EF4-FFF2-40B4-BE49-F238E27FC236}">
              <a16:creationId xmlns=""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1788" name="Text Box 106">
          <a:extLst>
            <a:ext uri="{FF2B5EF4-FFF2-40B4-BE49-F238E27FC236}">
              <a16:creationId xmlns=""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789" name="Text Box 24">
          <a:extLst>
            <a:ext uri="{FF2B5EF4-FFF2-40B4-BE49-F238E27FC236}">
              <a16:creationId xmlns=""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790" name="Text Box 25">
          <a:extLst>
            <a:ext uri="{FF2B5EF4-FFF2-40B4-BE49-F238E27FC236}">
              <a16:creationId xmlns=""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791" name="Text Box 26">
          <a:extLst>
            <a:ext uri="{FF2B5EF4-FFF2-40B4-BE49-F238E27FC236}">
              <a16:creationId xmlns=""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792" name="Text Box 27">
          <a:extLst>
            <a:ext uri="{FF2B5EF4-FFF2-40B4-BE49-F238E27FC236}">
              <a16:creationId xmlns=""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793" name="Text Box 83">
          <a:extLst>
            <a:ext uri="{FF2B5EF4-FFF2-40B4-BE49-F238E27FC236}">
              <a16:creationId xmlns=""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794" name="Text Box 84">
          <a:extLst>
            <a:ext uri="{FF2B5EF4-FFF2-40B4-BE49-F238E27FC236}">
              <a16:creationId xmlns=""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795" name="Text Box 85">
          <a:extLst>
            <a:ext uri="{FF2B5EF4-FFF2-40B4-BE49-F238E27FC236}">
              <a16:creationId xmlns=""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796" name="Text Box 86">
          <a:extLst>
            <a:ext uri="{FF2B5EF4-FFF2-40B4-BE49-F238E27FC236}">
              <a16:creationId xmlns=""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797" name="Text Box 87">
          <a:extLst>
            <a:ext uri="{FF2B5EF4-FFF2-40B4-BE49-F238E27FC236}">
              <a16:creationId xmlns=""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798" name="Text Box 88">
          <a:extLst>
            <a:ext uri="{FF2B5EF4-FFF2-40B4-BE49-F238E27FC236}">
              <a16:creationId xmlns=""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799" name="Text Box 89">
          <a:extLst>
            <a:ext uri="{FF2B5EF4-FFF2-40B4-BE49-F238E27FC236}">
              <a16:creationId xmlns=""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00" name="Text Box 90">
          <a:extLst>
            <a:ext uri="{FF2B5EF4-FFF2-40B4-BE49-F238E27FC236}">
              <a16:creationId xmlns=""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01" name="Text Box 91">
          <a:extLst>
            <a:ext uri="{FF2B5EF4-FFF2-40B4-BE49-F238E27FC236}">
              <a16:creationId xmlns=""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02" name="Text Box 92">
          <a:extLst>
            <a:ext uri="{FF2B5EF4-FFF2-40B4-BE49-F238E27FC236}">
              <a16:creationId xmlns=""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03" name="Text Box 93">
          <a:extLst>
            <a:ext uri="{FF2B5EF4-FFF2-40B4-BE49-F238E27FC236}">
              <a16:creationId xmlns=""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04" name="Text Box 94">
          <a:extLst>
            <a:ext uri="{FF2B5EF4-FFF2-40B4-BE49-F238E27FC236}">
              <a16:creationId xmlns=""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05" name="Text Box 95">
          <a:extLst>
            <a:ext uri="{FF2B5EF4-FFF2-40B4-BE49-F238E27FC236}">
              <a16:creationId xmlns=""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06" name="Text Box 96">
          <a:extLst>
            <a:ext uri="{FF2B5EF4-FFF2-40B4-BE49-F238E27FC236}">
              <a16:creationId xmlns=""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07" name="Text Box 97">
          <a:extLst>
            <a:ext uri="{FF2B5EF4-FFF2-40B4-BE49-F238E27FC236}">
              <a16:creationId xmlns=""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08" name="Text Box 98">
          <a:extLst>
            <a:ext uri="{FF2B5EF4-FFF2-40B4-BE49-F238E27FC236}">
              <a16:creationId xmlns=""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09" name="Text Box 99">
          <a:extLst>
            <a:ext uri="{FF2B5EF4-FFF2-40B4-BE49-F238E27FC236}">
              <a16:creationId xmlns=""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10" name="Text Box 100">
          <a:extLst>
            <a:ext uri="{FF2B5EF4-FFF2-40B4-BE49-F238E27FC236}">
              <a16:creationId xmlns=""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11" name="Text Box 101">
          <a:extLst>
            <a:ext uri="{FF2B5EF4-FFF2-40B4-BE49-F238E27FC236}">
              <a16:creationId xmlns=""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12" name="Text Box 102">
          <a:extLst>
            <a:ext uri="{FF2B5EF4-FFF2-40B4-BE49-F238E27FC236}">
              <a16:creationId xmlns=""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13" name="Text Box 103">
          <a:extLst>
            <a:ext uri="{FF2B5EF4-FFF2-40B4-BE49-F238E27FC236}">
              <a16:creationId xmlns=""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14" name="Text Box 104">
          <a:extLst>
            <a:ext uri="{FF2B5EF4-FFF2-40B4-BE49-F238E27FC236}">
              <a16:creationId xmlns=""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15" name="Text Box 105">
          <a:extLst>
            <a:ext uri="{FF2B5EF4-FFF2-40B4-BE49-F238E27FC236}">
              <a16:creationId xmlns=""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16" name="Text Box 106">
          <a:extLst>
            <a:ext uri="{FF2B5EF4-FFF2-40B4-BE49-F238E27FC236}">
              <a16:creationId xmlns=""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17" name="Text Box 24">
          <a:extLst>
            <a:ext uri="{FF2B5EF4-FFF2-40B4-BE49-F238E27FC236}">
              <a16:creationId xmlns=""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18" name="Text Box 25">
          <a:extLst>
            <a:ext uri="{FF2B5EF4-FFF2-40B4-BE49-F238E27FC236}">
              <a16:creationId xmlns=""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19" name="Text Box 26">
          <a:extLst>
            <a:ext uri="{FF2B5EF4-FFF2-40B4-BE49-F238E27FC236}">
              <a16:creationId xmlns=""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20" name="Text Box 27">
          <a:extLst>
            <a:ext uri="{FF2B5EF4-FFF2-40B4-BE49-F238E27FC236}">
              <a16:creationId xmlns=""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21" name="Text Box 83">
          <a:extLst>
            <a:ext uri="{FF2B5EF4-FFF2-40B4-BE49-F238E27FC236}">
              <a16:creationId xmlns=""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22" name="Text Box 84">
          <a:extLst>
            <a:ext uri="{FF2B5EF4-FFF2-40B4-BE49-F238E27FC236}">
              <a16:creationId xmlns=""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23" name="Text Box 85">
          <a:extLst>
            <a:ext uri="{FF2B5EF4-FFF2-40B4-BE49-F238E27FC236}">
              <a16:creationId xmlns=""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24" name="Text Box 86">
          <a:extLst>
            <a:ext uri="{FF2B5EF4-FFF2-40B4-BE49-F238E27FC236}">
              <a16:creationId xmlns=""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25" name="Text Box 87">
          <a:extLst>
            <a:ext uri="{FF2B5EF4-FFF2-40B4-BE49-F238E27FC236}">
              <a16:creationId xmlns=""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26" name="Text Box 88">
          <a:extLst>
            <a:ext uri="{FF2B5EF4-FFF2-40B4-BE49-F238E27FC236}">
              <a16:creationId xmlns=""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27" name="Text Box 89">
          <a:extLst>
            <a:ext uri="{FF2B5EF4-FFF2-40B4-BE49-F238E27FC236}">
              <a16:creationId xmlns=""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28" name="Text Box 90">
          <a:extLst>
            <a:ext uri="{FF2B5EF4-FFF2-40B4-BE49-F238E27FC236}">
              <a16:creationId xmlns=""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29" name="Text Box 91">
          <a:extLst>
            <a:ext uri="{FF2B5EF4-FFF2-40B4-BE49-F238E27FC236}">
              <a16:creationId xmlns=""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30" name="Text Box 92">
          <a:extLst>
            <a:ext uri="{FF2B5EF4-FFF2-40B4-BE49-F238E27FC236}">
              <a16:creationId xmlns=""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31" name="Text Box 93">
          <a:extLst>
            <a:ext uri="{FF2B5EF4-FFF2-40B4-BE49-F238E27FC236}">
              <a16:creationId xmlns=""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32" name="Text Box 94">
          <a:extLst>
            <a:ext uri="{FF2B5EF4-FFF2-40B4-BE49-F238E27FC236}">
              <a16:creationId xmlns=""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33" name="Text Box 95">
          <a:extLst>
            <a:ext uri="{FF2B5EF4-FFF2-40B4-BE49-F238E27FC236}">
              <a16:creationId xmlns=""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34" name="Text Box 96">
          <a:extLst>
            <a:ext uri="{FF2B5EF4-FFF2-40B4-BE49-F238E27FC236}">
              <a16:creationId xmlns=""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35" name="Text Box 97">
          <a:extLst>
            <a:ext uri="{FF2B5EF4-FFF2-40B4-BE49-F238E27FC236}">
              <a16:creationId xmlns=""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36" name="Text Box 98">
          <a:extLst>
            <a:ext uri="{FF2B5EF4-FFF2-40B4-BE49-F238E27FC236}">
              <a16:creationId xmlns=""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37" name="Text Box 99">
          <a:extLst>
            <a:ext uri="{FF2B5EF4-FFF2-40B4-BE49-F238E27FC236}">
              <a16:creationId xmlns=""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38" name="Text Box 100">
          <a:extLst>
            <a:ext uri="{FF2B5EF4-FFF2-40B4-BE49-F238E27FC236}">
              <a16:creationId xmlns=""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39" name="Text Box 101">
          <a:extLst>
            <a:ext uri="{FF2B5EF4-FFF2-40B4-BE49-F238E27FC236}">
              <a16:creationId xmlns=""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40" name="Text Box 102">
          <a:extLst>
            <a:ext uri="{FF2B5EF4-FFF2-40B4-BE49-F238E27FC236}">
              <a16:creationId xmlns=""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41" name="Text Box 103">
          <a:extLst>
            <a:ext uri="{FF2B5EF4-FFF2-40B4-BE49-F238E27FC236}">
              <a16:creationId xmlns=""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42" name="Text Box 104">
          <a:extLst>
            <a:ext uri="{FF2B5EF4-FFF2-40B4-BE49-F238E27FC236}">
              <a16:creationId xmlns=""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43" name="Text Box 105">
          <a:extLst>
            <a:ext uri="{FF2B5EF4-FFF2-40B4-BE49-F238E27FC236}">
              <a16:creationId xmlns=""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44" name="Text Box 106">
          <a:extLst>
            <a:ext uri="{FF2B5EF4-FFF2-40B4-BE49-F238E27FC236}">
              <a16:creationId xmlns=""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45" name="Text Box 24">
          <a:extLst>
            <a:ext uri="{FF2B5EF4-FFF2-40B4-BE49-F238E27FC236}">
              <a16:creationId xmlns=""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46" name="Text Box 25">
          <a:extLst>
            <a:ext uri="{FF2B5EF4-FFF2-40B4-BE49-F238E27FC236}">
              <a16:creationId xmlns=""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47" name="Text Box 26">
          <a:extLst>
            <a:ext uri="{FF2B5EF4-FFF2-40B4-BE49-F238E27FC236}">
              <a16:creationId xmlns=""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48" name="Text Box 27">
          <a:extLst>
            <a:ext uri="{FF2B5EF4-FFF2-40B4-BE49-F238E27FC236}">
              <a16:creationId xmlns=""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49" name="Text Box 83">
          <a:extLst>
            <a:ext uri="{FF2B5EF4-FFF2-40B4-BE49-F238E27FC236}">
              <a16:creationId xmlns=""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50" name="Text Box 84">
          <a:extLst>
            <a:ext uri="{FF2B5EF4-FFF2-40B4-BE49-F238E27FC236}">
              <a16:creationId xmlns=""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51" name="Text Box 85">
          <a:extLst>
            <a:ext uri="{FF2B5EF4-FFF2-40B4-BE49-F238E27FC236}">
              <a16:creationId xmlns=""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52" name="Text Box 86">
          <a:extLst>
            <a:ext uri="{FF2B5EF4-FFF2-40B4-BE49-F238E27FC236}">
              <a16:creationId xmlns=""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53" name="Text Box 87">
          <a:extLst>
            <a:ext uri="{FF2B5EF4-FFF2-40B4-BE49-F238E27FC236}">
              <a16:creationId xmlns=""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54" name="Text Box 88">
          <a:extLst>
            <a:ext uri="{FF2B5EF4-FFF2-40B4-BE49-F238E27FC236}">
              <a16:creationId xmlns=""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55" name="Text Box 89">
          <a:extLst>
            <a:ext uri="{FF2B5EF4-FFF2-40B4-BE49-F238E27FC236}">
              <a16:creationId xmlns=""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56" name="Text Box 90">
          <a:extLst>
            <a:ext uri="{FF2B5EF4-FFF2-40B4-BE49-F238E27FC236}">
              <a16:creationId xmlns=""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57" name="Text Box 91">
          <a:extLst>
            <a:ext uri="{FF2B5EF4-FFF2-40B4-BE49-F238E27FC236}">
              <a16:creationId xmlns=""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58" name="Text Box 92">
          <a:extLst>
            <a:ext uri="{FF2B5EF4-FFF2-40B4-BE49-F238E27FC236}">
              <a16:creationId xmlns=""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59" name="Text Box 93">
          <a:extLst>
            <a:ext uri="{FF2B5EF4-FFF2-40B4-BE49-F238E27FC236}">
              <a16:creationId xmlns=""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60" name="Text Box 94">
          <a:extLst>
            <a:ext uri="{FF2B5EF4-FFF2-40B4-BE49-F238E27FC236}">
              <a16:creationId xmlns=""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61" name="Text Box 95">
          <a:extLst>
            <a:ext uri="{FF2B5EF4-FFF2-40B4-BE49-F238E27FC236}">
              <a16:creationId xmlns=""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62" name="Text Box 96">
          <a:extLst>
            <a:ext uri="{FF2B5EF4-FFF2-40B4-BE49-F238E27FC236}">
              <a16:creationId xmlns=""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63" name="Text Box 97">
          <a:extLst>
            <a:ext uri="{FF2B5EF4-FFF2-40B4-BE49-F238E27FC236}">
              <a16:creationId xmlns=""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64" name="Text Box 98">
          <a:extLst>
            <a:ext uri="{FF2B5EF4-FFF2-40B4-BE49-F238E27FC236}">
              <a16:creationId xmlns=""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65" name="Text Box 99">
          <a:extLst>
            <a:ext uri="{FF2B5EF4-FFF2-40B4-BE49-F238E27FC236}">
              <a16:creationId xmlns=""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66" name="Text Box 100">
          <a:extLst>
            <a:ext uri="{FF2B5EF4-FFF2-40B4-BE49-F238E27FC236}">
              <a16:creationId xmlns=""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67" name="Text Box 101">
          <a:extLst>
            <a:ext uri="{FF2B5EF4-FFF2-40B4-BE49-F238E27FC236}">
              <a16:creationId xmlns=""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68" name="Text Box 102">
          <a:extLst>
            <a:ext uri="{FF2B5EF4-FFF2-40B4-BE49-F238E27FC236}">
              <a16:creationId xmlns=""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69" name="Text Box 103">
          <a:extLst>
            <a:ext uri="{FF2B5EF4-FFF2-40B4-BE49-F238E27FC236}">
              <a16:creationId xmlns=""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70" name="Text Box 104">
          <a:extLst>
            <a:ext uri="{FF2B5EF4-FFF2-40B4-BE49-F238E27FC236}">
              <a16:creationId xmlns=""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71" name="Text Box 105">
          <a:extLst>
            <a:ext uri="{FF2B5EF4-FFF2-40B4-BE49-F238E27FC236}">
              <a16:creationId xmlns=""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72" name="Text Box 106">
          <a:extLst>
            <a:ext uri="{FF2B5EF4-FFF2-40B4-BE49-F238E27FC236}">
              <a16:creationId xmlns=""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73" name="Text Box 24">
          <a:extLst>
            <a:ext uri="{FF2B5EF4-FFF2-40B4-BE49-F238E27FC236}">
              <a16:creationId xmlns=""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74" name="Text Box 25">
          <a:extLst>
            <a:ext uri="{FF2B5EF4-FFF2-40B4-BE49-F238E27FC236}">
              <a16:creationId xmlns=""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75" name="Text Box 26">
          <a:extLst>
            <a:ext uri="{FF2B5EF4-FFF2-40B4-BE49-F238E27FC236}">
              <a16:creationId xmlns=""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76" name="Text Box 27">
          <a:extLst>
            <a:ext uri="{FF2B5EF4-FFF2-40B4-BE49-F238E27FC236}">
              <a16:creationId xmlns=""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77" name="Text Box 83">
          <a:extLst>
            <a:ext uri="{FF2B5EF4-FFF2-40B4-BE49-F238E27FC236}">
              <a16:creationId xmlns=""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78" name="Text Box 84">
          <a:extLst>
            <a:ext uri="{FF2B5EF4-FFF2-40B4-BE49-F238E27FC236}">
              <a16:creationId xmlns=""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79" name="Text Box 85">
          <a:extLst>
            <a:ext uri="{FF2B5EF4-FFF2-40B4-BE49-F238E27FC236}">
              <a16:creationId xmlns=""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80" name="Text Box 86">
          <a:extLst>
            <a:ext uri="{FF2B5EF4-FFF2-40B4-BE49-F238E27FC236}">
              <a16:creationId xmlns=""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81" name="Text Box 87">
          <a:extLst>
            <a:ext uri="{FF2B5EF4-FFF2-40B4-BE49-F238E27FC236}">
              <a16:creationId xmlns=""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82" name="Text Box 88">
          <a:extLst>
            <a:ext uri="{FF2B5EF4-FFF2-40B4-BE49-F238E27FC236}">
              <a16:creationId xmlns=""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83" name="Text Box 89">
          <a:extLst>
            <a:ext uri="{FF2B5EF4-FFF2-40B4-BE49-F238E27FC236}">
              <a16:creationId xmlns=""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84" name="Text Box 90">
          <a:extLst>
            <a:ext uri="{FF2B5EF4-FFF2-40B4-BE49-F238E27FC236}">
              <a16:creationId xmlns=""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85" name="Text Box 91">
          <a:extLst>
            <a:ext uri="{FF2B5EF4-FFF2-40B4-BE49-F238E27FC236}">
              <a16:creationId xmlns=""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86" name="Text Box 92">
          <a:extLst>
            <a:ext uri="{FF2B5EF4-FFF2-40B4-BE49-F238E27FC236}">
              <a16:creationId xmlns=""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87" name="Text Box 93">
          <a:extLst>
            <a:ext uri="{FF2B5EF4-FFF2-40B4-BE49-F238E27FC236}">
              <a16:creationId xmlns=""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88" name="Text Box 94">
          <a:extLst>
            <a:ext uri="{FF2B5EF4-FFF2-40B4-BE49-F238E27FC236}">
              <a16:creationId xmlns=""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89" name="Text Box 95">
          <a:extLst>
            <a:ext uri="{FF2B5EF4-FFF2-40B4-BE49-F238E27FC236}">
              <a16:creationId xmlns=""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90" name="Text Box 96">
          <a:extLst>
            <a:ext uri="{FF2B5EF4-FFF2-40B4-BE49-F238E27FC236}">
              <a16:creationId xmlns=""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91" name="Text Box 97">
          <a:extLst>
            <a:ext uri="{FF2B5EF4-FFF2-40B4-BE49-F238E27FC236}">
              <a16:creationId xmlns=""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92" name="Text Box 98">
          <a:extLst>
            <a:ext uri="{FF2B5EF4-FFF2-40B4-BE49-F238E27FC236}">
              <a16:creationId xmlns=""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93" name="Text Box 99">
          <a:extLst>
            <a:ext uri="{FF2B5EF4-FFF2-40B4-BE49-F238E27FC236}">
              <a16:creationId xmlns=""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94" name="Text Box 100">
          <a:extLst>
            <a:ext uri="{FF2B5EF4-FFF2-40B4-BE49-F238E27FC236}">
              <a16:creationId xmlns=""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95" name="Text Box 101">
          <a:extLst>
            <a:ext uri="{FF2B5EF4-FFF2-40B4-BE49-F238E27FC236}">
              <a16:creationId xmlns=""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96" name="Text Box 102">
          <a:extLst>
            <a:ext uri="{FF2B5EF4-FFF2-40B4-BE49-F238E27FC236}">
              <a16:creationId xmlns=""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97" name="Text Box 103">
          <a:extLst>
            <a:ext uri="{FF2B5EF4-FFF2-40B4-BE49-F238E27FC236}">
              <a16:creationId xmlns=""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98" name="Text Box 104">
          <a:extLst>
            <a:ext uri="{FF2B5EF4-FFF2-40B4-BE49-F238E27FC236}">
              <a16:creationId xmlns=""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899" name="Text Box 105">
          <a:extLst>
            <a:ext uri="{FF2B5EF4-FFF2-40B4-BE49-F238E27FC236}">
              <a16:creationId xmlns=""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1900" name="Text Box 106">
          <a:extLst>
            <a:ext uri="{FF2B5EF4-FFF2-40B4-BE49-F238E27FC236}">
              <a16:creationId xmlns=""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01" name="Text Box 24">
          <a:extLst>
            <a:ext uri="{FF2B5EF4-FFF2-40B4-BE49-F238E27FC236}">
              <a16:creationId xmlns=""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02" name="Text Box 25">
          <a:extLst>
            <a:ext uri="{FF2B5EF4-FFF2-40B4-BE49-F238E27FC236}">
              <a16:creationId xmlns=""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03" name="Text Box 26">
          <a:extLst>
            <a:ext uri="{FF2B5EF4-FFF2-40B4-BE49-F238E27FC236}">
              <a16:creationId xmlns=""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04" name="Text Box 27">
          <a:extLst>
            <a:ext uri="{FF2B5EF4-FFF2-40B4-BE49-F238E27FC236}">
              <a16:creationId xmlns=""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05" name="Text Box 83">
          <a:extLst>
            <a:ext uri="{FF2B5EF4-FFF2-40B4-BE49-F238E27FC236}">
              <a16:creationId xmlns=""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06" name="Text Box 84">
          <a:extLst>
            <a:ext uri="{FF2B5EF4-FFF2-40B4-BE49-F238E27FC236}">
              <a16:creationId xmlns=""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07" name="Text Box 85">
          <a:extLst>
            <a:ext uri="{FF2B5EF4-FFF2-40B4-BE49-F238E27FC236}">
              <a16:creationId xmlns=""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08" name="Text Box 86">
          <a:extLst>
            <a:ext uri="{FF2B5EF4-FFF2-40B4-BE49-F238E27FC236}">
              <a16:creationId xmlns=""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09" name="Text Box 87">
          <a:extLst>
            <a:ext uri="{FF2B5EF4-FFF2-40B4-BE49-F238E27FC236}">
              <a16:creationId xmlns=""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10" name="Text Box 88">
          <a:extLst>
            <a:ext uri="{FF2B5EF4-FFF2-40B4-BE49-F238E27FC236}">
              <a16:creationId xmlns=""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11" name="Text Box 89">
          <a:extLst>
            <a:ext uri="{FF2B5EF4-FFF2-40B4-BE49-F238E27FC236}">
              <a16:creationId xmlns=""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12" name="Text Box 90">
          <a:extLst>
            <a:ext uri="{FF2B5EF4-FFF2-40B4-BE49-F238E27FC236}">
              <a16:creationId xmlns=""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13" name="Text Box 91">
          <a:extLst>
            <a:ext uri="{FF2B5EF4-FFF2-40B4-BE49-F238E27FC236}">
              <a16:creationId xmlns=""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14" name="Text Box 92">
          <a:extLst>
            <a:ext uri="{FF2B5EF4-FFF2-40B4-BE49-F238E27FC236}">
              <a16:creationId xmlns=""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15" name="Text Box 93">
          <a:extLst>
            <a:ext uri="{FF2B5EF4-FFF2-40B4-BE49-F238E27FC236}">
              <a16:creationId xmlns=""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16" name="Text Box 94">
          <a:extLst>
            <a:ext uri="{FF2B5EF4-FFF2-40B4-BE49-F238E27FC236}">
              <a16:creationId xmlns=""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17" name="Text Box 95">
          <a:extLst>
            <a:ext uri="{FF2B5EF4-FFF2-40B4-BE49-F238E27FC236}">
              <a16:creationId xmlns=""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18" name="Text Box 96">
          <a:extLst>
            <a:ext uri="{FF2B5EF4-FFF2-40B4-BE49-F238E27FC236}">
              <a16:creationId xmlns=""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19" name="Text Box 97">
          <a:extLst>
            <a:ext uri="{FF2B5EF4-FFF2-40B4-BE49-F238E27FC236}">
              <a16:creationId xmlns=""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20" name="Text Box 98">
          <a:extLst>
            <a:ext uri="{FF2B5EF4-FFF2-40B4-BE49-F238E27FC236}">
              <a16:creationId xmlns=""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21" name="Text Box 99">
          <a:extLst>
            <a:ext uri="{FF2B5EF4-FFF2-40B4-BE49-F238E27FC236}">
              <a16:creationId xmlns=""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22" name="Text Box 100">
          <a:extLst>
            <a:ext uri="{FF2B5EF4-FFF2-40B4-BE49-F238E27FC236}">
              <a16:creationId xmlns=""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23" name="Text Box 101">
          <a:extLst>
            <a:ext uri="{FF2B5EF4-FFF2-40B4-BE49-F238E27FC236}">
              <a16:creationId xmlns=""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24" name="Text Box 102">
          <a:extLst>
            <a:ext uri="{FF2B5EF4-FFF2-40B4-BE49-F238E27FC236}">
              <a16:creationId xmlns=""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25" name="Text Box 103">
          <a:extLst>
            <a:ext uri="{FF2B5EF4-FFF2-40B4-BE49-F238E27FC236}">
              <a16:creationId xmlns=""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26" name="Text Box 104">
          <a:extLst>
            <a:ext uri="{FF2B5EF4-FFF2-40B4-BE49-F238E27FC236}">
              <a16:creationId xmlns=""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27" name="Text Box 105">
          <a:extLst>
            <a:ext uri="{FF2B5EF4-FFF2-40B4-BE49-F238E27FC236}">
              <a16:creationId xmlns=""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28" name="Text Box 106">
          <a:extLst>
            <a:ext uri="{FF2B5EF4-FFF2-40B4-BE49-F238E27FC236}">
              <a16:creationId xmlns=""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29" name="Text Box 24">
          <a:extLst>
            <a:ext uri="{FF2B5EF4-FFF2-40B4-BE49-F238E27FC236}">
              <a16:creationId xmlns=""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30" name="Text Box 25">
          <a:extLst>
            <a:ext uri="{FF2B5EF4-FFF2-40B4-BE49-F238E27FC236}">
              <a16:creationId xmlns=""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31" name="Text Box 26">
          <a:extLst>
            <a:ext uri="{FF2B5EF4-FFF2-40B4-BE49-F238E27FC236}">
              <a16:creationId xmlns=""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32" name="Text Box 27">
          <a:extLst>
            <a:ext uri="{FF2B5EF4-FFF2-40B4-BE49-F238E27FC236}">
              <a16:creationId xmlns=""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33" name="Text Box 83">
          <a:extLst>
            <a:ext uri="{FF2B5EF4-FFF2-40B4-BE49-F238E27FC236}">
              <a16:creationId xmlns=""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34" name="Text Box 84">
          <a:extLst>
            <a:ext uri="{FF2B5EF4-FFF2-40B4-BE49-F238E27FC236}">
              <a16:creationId xmlns=""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35" name="Text Box 85">
          <a:extLst>
            <a:ext uri="{FF2B5EF4-FFF2-40B4-BE49-F238E27FC236}">
              <a16:creationId xmlns=""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36" name="Text Box 86">
          <a:extLst>
            <a:ext uri="{FF2B5EF4-FFF2-40B4-BE49-F238E27FC236}">
              <a16:creationId xmlns=""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37" name="Text Box 87">
          <a:extLst>
            <a:ext uri="{FF2B5EF4-FFF2-40B4-BE49-F238E27FC236}">
              <a16:creationId xmlns=""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38" name="Text Box 88">
          <a:extLst>
            <a:ext uri="{FF2B5EF4-FFF2-40B4-BE49-F238E27FC236}">
              <a16:creationId xmlns=""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39" name="Text Box 89">
          <a:extLst>
            <a:ext uri="{FF2B5EF4-FFF2-40B4-BE49-F238E27FC236}">
              <a16:creationId xmlns=""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40" name="Text Box 90">
          <a:extLst>
            <a:ext uri="{FF2B5EF4-FFF2-40B4-BE49-F238E27FC236}">
              <a16:creationId xmlns=""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41" name="Text Box 91">
          <a:extLst>
            <a:ext uri="{FF2B5EF4-FFF2-40B4-BE49-F238E27FC236}">
              <a16:creationId xmlns=""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42" name="Text Box 92">
          <a:extLst>
            <a:ext uri="{FF2B5EF4-FFF2-40B4-BE49-F238E27FC236}">
              <a16:creationId xmlns=""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43" name="Text Box 93">
          <a:extLst>
            <a:ext uri="{FF2B5EF4-FFF2-40B4-BE49-F238E27FC236}">
              <a16:creationId xmlns=""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44" name="Text Box 94">
          <a:extLst>
            <a:ext uri="{FF2B5EF4-FFF2-40B4-BE49-F238E27FC236}">
              <a16:creationId xmlns=""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45" name="Text Box 95">
          <a:extLst>
            <a:ext uri="{FF2B5EF4-FFF2-40B4-BE49-F238E27FC236}">
              <a16:creationId xmlns=""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46" name="Text Box 96">
          <a:extLst>
            <a:ext uri="{FF2B5EF4-FFF2-40B4-BE49-F238E27FC236}">
              <a16:creationId xmlns=""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47" name="Text Box 97">
          <a:extLst>
            <a:ext uri="{FF2B5EF4-FFF2-40B4-BE49-F238E27FC236}">
              <a16:creationId xmlns=""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48" name="Text Box 98">
          <a:extLst>
            <a:ext uri="{FF2B5EF4-FFF2-40B4-BE49-F238E27FC236}">
              <a16:creationId xmlns=""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49" name="Text Box 99">
          <a:extLst>
            <a:ext uri="{FF2B5EF4-FFF2-40B4-BE49-F238E27FC236}">
              <a16:creationId xmlns=""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50" name="Text Box 100">
          <a:extLst>
            <a:ext uri="{FF2B5EF4-FFF2-40B4-BE49-F238E27FC236}">
              <a16:creationId xmlns=""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51" name="Text Box 101">
          <a:extLst>
            <a:ext uri="{FF2B5EF4-FFF2-40B4-BE49-F238E27FC236}">
              <a16:creationId xmlns=""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52" name="Text Box 102">
          <a:extLst>
            <a:ext uri="{FF2B5EF4-FFF2-40B4-BE49-F238E27FC236}">
              <a16:creationId xmlns=""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53" name="Text Box 103">
          <a:extLst>
            <a:ext uri="{FF2B5EF4-FFF2-40B4-BE49-F238E27FC236}">
              <a16:creationId xmlns=""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54" name="Text Box 104">
          <a:extLst>
            <a:ext uri="{FF2B5EF4-FFF2-40B4-BE49-F238E27FC236}">
              <a16:creationId xmlns=""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55" name="Text Box 105">
          <a:extLst>
            <a:ext uri="{FF2B5EF4-FFF2-40B4-BE49-F238E27FC236}">
              <a16:creationId xmlns=""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56" name="Text Box 106">
          <a:extLst>
            <a:ext uri="{FF2B5EF4-FFF2-40B4-BE49-F238E27FC236}">
              <a16:creationId xmlns=""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57" name="Text Box 24">
          <a:extLst>
            <a:ext uri="{FF2B5EF4-FFF2-40B4-BE49-F238E27FC236}">
              <a16:creationId xmlns=""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58" name="Text Box 25">
          <a:extLst>
            <a:ext uri="{FF2B5EF4-FFF2-40B4-BE49-F238E27FC236}">
              <a16:creationId xmlns=""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59" name="Text Box 26">
          <a:extLst>
            <a:ext uri="{FF2B5EF4-FFF2-40B4-BE49-F238E27FC236}">
              <a16:creationId xmlns=""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60" name="Text Box 27">
          <a:extLst>
            <a:ext uri="{FF2B5EF4-FFF2-40B4-BE49-F238E27FC236}">
              <a16:creationId xmlns=""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61" name="Text Box 83">
          <a:extLst>
            <a:ext uri="{FF2B5EF4-FFF2-40B4-BE49-F238E27FC236}">
              <a16:creationId xmlns=""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62" name="Text Box 84">
          <a:extLst>
            <a:ext uri="{FF2B5EF4-FFF2-40B4-BE49-F238E27FC236}">
              <a16:creationId xmlns=""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63" name="Text Box 85">
          <a:extLst>
            <a:ext uri="{FF2B5EF4-FFF2-40B4-BE49-F238E27FC236}">
              <a16:creationId xmlns=""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64" name="Text Box 86">
          <a:extLst>
            <a:ext uri="{FF2B5EF4-FFF2-40B4-BE49-F238E27FC236}">
              <a16:creationId xmlns=""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65" name="Text Box 87">
          <a:extLst>
            <a:ext uri="{FF2B5EF4-FFF2-40B4-BE49-F238E27FC236}">
              <a16:creationId xmlns=""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66" name="Text Box 88">
          <a:extLst>
            <a:ext uri="{FF2B5EF4-FFF2-40B4-BE49-F238E27FC236}">
              <a16:creationId xmlns=""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67" name="Text Box 89">
          <a:extLst>
            <a:ext uri="{FF2B5EF4-FFF2-40B4-BE49-F238E27FC236}">
              <a16:creationId xmlns=""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68" name="Text Box 90">
          <a:extLst>
            <a:ext uri="{FF2B5EF4-FFF2-40B4-BE49-F238E27FC236}">
              <a16:creationId xmlns=""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69" name="Text Box 91">
          <a:extLst>
            <a:ext uri="{FF2B5EF4-FFF2-40B4-BE49-F238E27FC236}">
              <a16:creationId xmlns=""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70" name="Text Box 92">
          <a:extLst>
            <a:ext uri="{FF2B5EF4-FFF2-40B4-BE49-F238E27FC236}">
              <a16:creationId xmlns=""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71" name="Text Box 93">
          <a:extLst>
            <a:ext uri="{FF2B5EF4-FFF2-40B4-BE49-F238E27FC236}">
              <a16:creationId xmlns=""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72" name="Text Box 94">
          <a:extLst>
            <a:ext uri="{FF2B5EF4-FFF2-40B4-BE49-F238E27FC236}">
              <a16:creationId xmlns=""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73" name="Text Box 95">
          <a:extLst>
            <a:ext uri="{FF2B5EF4-FFF2-40B4-BE49-F238E27FC236}">
              <a16:creationId xmlns=""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74" name="Text Box 96">
          <a:extLst>
            <a:ext uri="{FF2B5EF4-FFF2-40B4-BE49-F238E27FC236}">
              <a16:creationId xmlns=""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75" name="Text Box 97">
          <a:extLst>
            <a:ext uri="{FF2B5EF4-FFF2-40B4-BE49-F238E27FC236}">
              <a16:creationId xmlns=""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76" name="Text Box 98">
          <a:extLst>
            <a:ext uri="{FF2B5EF4-FFF2-40B4-BE49-F238E27FC236}">
              <a16:creationId xmlns=""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77" name="Text Box 99">
          <a:extLst>
            <a:ext uri="{FF2B5EF4-FFF2-40B4-BE49-F238E27FC236}">
              <a16:creationId xmlns=""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78" name="Text Box 100">
          <a:extLst>
            <a:ext uri="{FF2B5EF4-FFF2-40B4-BE49-F238E27FC236}">
              <a16:creationId xmlns=""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79" name="Text Box 101">
          <a:extLst>
            <a:ext uri="{FF2B5EF4-FFF2-40B4-BE49-F238E27FC236}">
              <a16:creationId xmlns=""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80" name="Text Box 102">
          <a:extLst>
            <a:ext uri="{FF2B5EF4-FFF2-40B4-BE49-F238E27FC236}">
              <a16:creationId xmlns=""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81" name="Text Box 103">
          <a:extLst>
            <a:ext uri="{FF2B5EF4-FFF2-40B4-BE49-F238E27FC236}">
              <a16:creationId xmlns=""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82" name="Text Box 104">
          <a:extLst>
            <a:ext uri="{FF2B5EF4-FFF2-40B4-BE49-F238E27FC236}">
              <a16:creationId xmlns=""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83" name="Text Box 105">
          <a:extLst>
            <a:ext uri="{FF2B5EF4-FFF2-40B4-BE49-F238E27FC236}">
              <a16:creationId xmlns=""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1984" name="Text Box 106">
          <a:extLst>
            <a:ext uri="{FF2B5EF4-FFF2-40B4-BE49-F238E27FC236}">
              <a16:creationId xmlns=""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1985" name="Text Box 24">
          <a:extLst>
            <a:ext uri="{FF2B5EF4-FFF2-40B4-BE49-F238E27FC236}">
              <a16:creationId xmlns=""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1986" name="Text Box 25">
          <a:extLst>
            <a:ext uri="{FF2B5EF4-FFF2-40B4-BE49-F238E27FC236}">
              <a16:creationId xmlns=""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1987" name="Text Box 26">
          <a:extLst>
            <a:ext uri="{FF2B5EF4-FFF2-40B4-BE49-F238E27FC236}">
              <a16:creationId xmlns=""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1988" name="Text Box 27">
          <a:extLst>
            <a:ext uri="{FF2B5EF4-FFF2-40B4-BE49-F238E27FC236}">
              <a16:creationId xmlns=""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1989" name="Text Box 83">
          <a:extLst>
            <a:ext uri="{FF2B5EF4-FFF2-40B4-BE49-F238E27FC236}">
              <a16:creationId xmlns=""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1990" name="Text Box 84">
          <a:extLst>
            <a:ext uri="{FF2B5EF4-FFF2-40B4-BE49-F238E27FC236}">
              <a16:creationId xmlns=""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1991" name="Text Box 85">
          <a:extLst>
            <a:ext uri="{FF2B5EF4-FFF2-40B4-BE49-F238E27FC236}">
              <a16:creationId xmlns=""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1992" name="Text Box 86">
          <a:extLst>
            <a:ext uri="{FF2B5EF4-FFF2-40B4-BE49-F238E27FC236}">
              <a16:creationId xmlns=""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1993" name="Text Box 87">
          <a:extLst>
            <a:ext uri="{FF2B5EF4-FFF2-40B4-BE49-F238E27FC236}">
              <a16:creationId xmlns=""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1994" name="Text Box 88">
          <a:extLst>
            <a:ext uri="{FF2B5EF4-FFF2-40B4-BE49-F238E27FC236}">
              <a16:creationId xmlns=""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1995" name="Text Box 89">
          <a:extLst>
            <a:ext uri="{FF2B5EF4-FFF2-40B4-BE49-F238E27FC236}">
              <a16:creationId xmlns=""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1996" name="Text Box 90">
          <a:extLst>
            <a:ext uri="{FF2B5EF4-FFF2-40B4-BE49-F238E27FC236}">
              <a16:creationId xmlns=""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1997" name="Text Box 91">
          <a:extLst>
            <a:ext uri="{FF2B5EF4-FFF2-40B4-BE49-F238E27FC236}">
              <a16:creationId xmlns=""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1998" name="Text Box 92">
          <a:extLst>
            <a:ext uri="{FF2B5EF4-FFF2-40B4-BE49-F238E27FC236}">
              <a16:creationId xmlns=""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1999" name="Text Box 93">
          <a:extLst>
            <a:ext uri="{FF2B5EF4-FFF2-40B4-BE49-F238E27FC236}">
              <a16:creationId xmlns=""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00" name="Text Box 94">
          <a:extLst>
            <a:ext uri="{FF2B5EF4-FFF2-40B4-BE49-F238E27FC236}">
              <a16:creationId xmlns=""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01" name="Text Box 95">
          <a:extLst>
            <a:ext uri="{FF2B5EF4-FFF2-40B4-BE49-F238E27FC236}">
              <a16:creationId xmlns=""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02" name="Text Box 96">
          <a:extLst>
            <a:ext uri="{FF2B5EF4-FFF2-40B4-BE49-F238E27FC236}">
              <a16:creationId xmlns=""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03" name="Text Box 97">
          <a:extLst>
            <a:ext uri="{FF2B5EF4-FFF2-40B4-BE49-F238E27FC236}">
              <a16:creationId xmlns=""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04" name="Text Box 98">
          <a:extLst>
            <a:ext uri="{FF2B5EF4-FFF2-40B4-BE49-F238E27FC236}">
              <a16:creationId xmlns=""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05" name="Text Box 99">
          <a:extLst>
            <a:ext uri="{FF2B5EF4-FFF2-40B4-BE49-F238E27FC236}">
              <a16:creationId xmlns=""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06" name="Text Box 100">
          <a:extLst>
            <a:ext uri="{FF2B5EF4-FFF2-40B4-BE49-F238E27FC236}">
              <a16:creationId xmlns=""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07" name="Text Box 101">
          <a:extLst>
            <a:ext uri="{FF2B5EF4-FFF2-40B4-BE49-F238E27FC236}">
              <a16:creationId xmlns=""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08" name="Text Box 102">
          <a:extLst>
            <a:ext uri="{FF2B5EF4-FFF2-40B4-BE49-F238E27FC236}">
              <a16:creationId xmlns=""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09" name="Text Box 103">
          <a:extLst>
            <a:ext uri="{FF2B5EF4-FFF2-40B4-BE49-F238E27FC236}">
              <a16:creationId xmlns=""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10" name="Text Box 104">
          <a:extLst>
            <a:ext uri="{FF2B5EF4-FFF2-40B4-BE49-F238E27FC236}">
              <a16:creationId xmlns=""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11" name="Text Box 105">
          <a:extLst>
            <a:ext uri="{FF2B5EF4-FFF2-40B4-BE49-F238E27FC236}">
              <a16:creationId xmlns=""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12" name="Text Box 106">
          <a:extLst>
            <a:ext uri="{FF2B5EF4-FFF2-40B4-BE49-F238E27FC236}">
              <a16:creationId xmlns=""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13" name="Text Box 24">
          <a:extLst>
            <a:ext uri="{FF2B5EF4-FFF2-40B4-BE49-F238E27FC236}">
              <a16:creationId xmlns=""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14" name="Text Box 25">
          <a:extLst>
            <a:ext uri="{FF2B5EF4-FFF2-40B4-BE49-F238E27FC236}">
              <a16:creationId xmlns=""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15" name="Text Box 26">
          <a:extLst>
            <a:ext uri="{FF2B5EF4-FFF2-40B4-BE49-F238E27FC236}">
              <a16:creationId xmlns=""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16" name="Text Box 27">
          <a:extLst>
            <a:ext uri="{FF2B5EF4-FFF2-40B4-BE49-F238E27FC236}">
              <a16:creationId xmlns=""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17" name="Text Box 83">
          <a:extLst>
            <a:ext uri="{FF2B5EF4-FFF2-40B4-BE49-F238E27FC236}">
              <a16:creationId xmlns=""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18" name="Text Box 84">
          <a:extLst>
            <a:ext uri="{FF2B5EF4-FFF2-40B4-BE49-F238E27FC236}">
              <a16:creationId xmlns=""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19" name="Text Box 85">
          <a:extLst>
            <a:ext uri="{FF2B5EF4-FFF2-40B4-BE49-F238E27FC236}">
              <a16:creationId xmlns=""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20" name="Text Box 86">
          <a:extLst>
            <a:ext uri="{FF2B5EF4-FFF2-40B4-BE49-F238E27FC236}">
              <a16:creationId xmlns=""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21" name="Text Box 87">
          <a:extLst>
            <a:ext uri="{FF2B5EF4-FFF2-40B4-BE49-F238E27FC236}">
              <a16:creationId xmlns=""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22" name="Text Box 88">
          <a:extLst>
            <a:ext uri="{FF2B5EF4-FFF2-40B4-BE49-F238E27FC236}">
              <a16:creationId xmlns=""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23" name="Text Box 89">
          <a:extLst>
            <a:ext uri="{FF2B5EF4-FFF2-40B4-BE49-F238E27FC236}">
              <a16:creationId xmlns=""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24" name="Text Box 90">
          <a:extLst>
            <a:ext uri="{FF2B5EF4-FFF2-40B4-BE49-F238E27FC236}">
              <a16:creationId xmlns=""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25" name="Text Box 91">
          <a:extLst>
            <a:ext uri="{FF2B5EF4-FFF2-40B4-BE49-F238E27FC236}">
              <a16:creationId xmlns=""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26" name="Text Box 92">
          <a:extLst>
            <a:ext uri="{FF2B5EF4-FFF2-40B4-BE49-F238E27FC236}">
              <a16:creationId xmlns=""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27" name="Text Box 93">
          <a:extLst>
            <a:ext uri="{FF2B5EF4-FFF2-40B4-BE49-F238E27FC236}">
              <a16:creationId xmlns=""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28" name="Text Box 94">
          <a:extLst>
            <a:ext uri="{FF2B5EF4-FFF2-40B4-BE49-F238E27FC236}">
              <a16:creationId xmlns=""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29" name="Text Box 95">
          <a:extLst>
            <a:ext uri="{FF2B5EF4-FFF2-40B4-BE49-F238E27FC236}">
              <a16:creationId xmlns=""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30" name="Text Box 96">
          <a:extLst>
            <a:ext uri="{FF2B5EF4-FFF2-40B4-BE49-F238E27FC236}">
              <a16:creationId xmlns=""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31" name="Text Box 97">
          <a:extLst>
            <a:ext uri="{FF2B5EF4-FFF2-40B4-BE49-F238E27FC236}">
              <a16:creationId xmlns=""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32" name="Text Box 98">
          <a:extLst>
            <a:ext uri="{FF2B5EF4-FFF2-40B4-BE49-F238E27FC236}">
              <a16:creationId xmlns=""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33" name="Text Box 99">
          <a:extLst>
            <a:ext uri="{FF2B5EF4-FFF2-40B4-BE49-F238E27FC236}">
              <a16:creationId xmlns=""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34" name="Text Box 100">
          <a:extLst>
            <a:ext uri="{FF2B5EF4-FFF2-40B4-BE49-F238E27FC236}">
              <a16:creationId xmlns=""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35" name="Text Box 101">
          <a:extLst>
            <a:ext uri="{FF2B5EF4-FFF2-40B4-BE49-F238E27FC236}">
              <a16:creationId xmlns=""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36" name="Text Box 102">
          <a:extLst>
            <a:ext uri="{FF2B5EF4-FFF2-40B4-BE49-F238E27FC236}">
              <a16:creationId xmlns=""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37" name="Text Box 103">
          <a:extLst>
            <a:ext uri="{FF2B5EF4-FFF2-40B4-BE49-F238E27FC236}">
              <a16:creationId xmlns=""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38" name="Text Box 104">
          <a:extLst>
            <a:ext uri="{FF2B5EF4-FFF2-40B4-BE49-F238E27FC236}">
              <a16:creationId xmlns=""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39" name="Text Box 105">
          <a:extLst>
            <a:ext uri="{FF2B5EF4-FFF2-40B4-BE49-F238E27FC236}">
              <a16:creationId xmlns=""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40" name="Text Box 106">
          <a:extLst>
            <a:ext uri="{FF2B5EF4-FFF2-40B4-BE49-F238E27FC236}">
              <a16:creationId xmlns=""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41" name="Text Box 24">
          <a:extLst>
            <a:ext uri="{FF2B5EF4-FFF2-40B4-BE49-F238E27FC236}">
              <a16:creationId xmlns=""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42" name="Text Box 25">
          <a:extLst>
            <a:ext uri="{FF2B5EF4-FFF2-40B4-BE49-F238E27FC236}">
              <a16:creationId xmlns=""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43" name="Text Box 26">
          <a:extLst>
            <a:ext uri="{FF2B5EF4-FFF2-40B4-BE49-F238E27FC236}">
              <a16:creationId xmlns=""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44" name="Text Box 27">
          <a:extLst>
            <a:ext uri="{FF2B5EF4-FFF2-40B4-BE49-F238E27FC236}">
              <a16:creationId xmlns=""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45" name="Text Box 83">
          <a:extLst>
            <a:ext uri="{FF2B5EF4-FFF2-40B4-BE49-F238E27FC236}">
              <a16:creationId xmlns=""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46" name="Text Box 84">
          <a:extLst>
            <a:ext uri="{FF2B5EF4-FFF2-40B4-BE49-F238E27FC236}">
              <a16:creationId xmlns=""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47" name="Text Box 85">
          <a:extLst>
            <a:ext uri="{FF2B5EF4-FFF2-40B4-BE49-F238E27FC236}">
              <a16:creationId xmlns=""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48" name="Text Box 86">
          <a:extLst>
            <a:ext uri="{FF2B5EF4-FFF2-40B4-BE49-F238E27FC236}">
              <a16:creationId xmlns=""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49" name="Text Box 87">
          <a:extLst>
            <a:ext uri="{FF2B5EF4-FFF2-40B4-BE49-F238E27FC236}">
              <a16:creationId xmlns=""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50" name="Text Box 88">
          <a:extLst>
            <a:ext uri="{FF2B5EF4-FFF2-40B4-BE49-F238E27FC236}">
              <a16:creationId xmlns=""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51" name="Text Box 89">
          <a:extLst>
            <a:ext uri="{FF2B5EF4-FFF2-40B4-BE49-F238E27FC236}">
              <a16:creationId xmlns=""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52" name="Text Box 90">
          <a:extLst>
            <a:ext uri="{FF2B5EF4-FFF2-40B4-BE49-F238E27FC236}">
              <a16:creationId xmlns=""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53" name="Text Box 91">
          <a:extLst>
            <a:ext uri="{FF2B5EF4-FFF2-40B4-BE49-F238E27FC236}">
              <a16:creationId xmlns=""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54" name="Text Box 92">
          <a:extLst>
            <a:ext uri="{FF2B5EF4-FFF2-40B4-BE49-F238E27FC236}">
              <a16:creationId xmlns=""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55" name="Text Box 93">
          <a:extLst>
            <a:ext uri="{FF2B5EF4-FFF2-40B4-BE49-F238E27FC236}">
              <a16:creationId xmlns=""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56" name="Text Box 94">
          <a:extLst>
            <a:ext uri="{FF2B5EF4-FFF2-40B4-BE49-F238E27FC236}">
              <a16:creationId xmlns=""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57" name="Text Box 95">
          <a:extLst>
            <a:ext uri="{FF2B5EF4-FFF2-40B4-BE49-F238E27FC236}">
              <a16:creationId xmlns=""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58" name="Text Box 96">
          <a:extLst>
            <a:ext uri="{FF2B5EF4-FFF2-40B4-BE49-F238E27FC236}">
              <a16:creationId xmlns=""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59" name="Text Box 97">
          <a:extLst>
            <a:ext uri="{FF2B5EF4-FFF2-40B4-BE49-F238E27FC236}">
              <a16:creationId xmlns=""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60" name="Text Box 98">
          <a:extLst>
            <a:ext uri="{FF2B5EF4-FFF2-40B4-BE49-F238E27FC236}">
              <a16:creationId xmlns=""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61" name="Text Box 99">
          <a:extLst>
            <a:ext uri="{FF2B5EF4-FFF2-40B4-BE49-F238E27FC236}">
              <a16:creationId xmlns=""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62" name="Text Box 100">
          <a:extLst>
            <a:ext uri="{FF2B5EF4-FFF2-40B4-BE49-F238E27FC236}">
              <a16:creationId xmlns=""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63" name="Text Box 101">
          <a:extLst>
            <a:ext uri="{FF2B5EF4-FFF2-40B4-BE49-F238E27FC236}">
              <a16:creationId xmlns=""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64" name="Text Box 102">
          <a:extLst>
            <a:ext uri="{FF2B5EF4-FFF2-40B4-BE49-F238E27FC236}">
              <a16:creationId xmlns=""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65" name="Text Box 103">
          <a:extLst>
            <a:ext uri="{FF2B5EF4-FFF2-40B4-BE49-F238E27FC236}">
              <a16:creationId xmlns=""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66" name="Text Box 104">
          <a:extLst>
            <a:ext uri="{FF2B5EF4-FFF2-40B4-BE49-F238E27FC236}">
              <a16:creationId xmlns=""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67" name="Text Box 105">
          <a:extLst>
            <a:ext uri="{FF2B5EF4-FFF2-40B4-BE49-F238E27FC236}">
              <a16:creationId xmlns=""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68" name="Text Box 106">
          <a:extLst>
            <a:ext uri="{FF2B5EF4-FFF2-40B4-BE49-F238E27FC236}">
              <a16:creationId xmlns=""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69" name="Text Box 24">
          <a:extLst>
            <a:ext uri="{FF2B5EF4-FFF2-40B4-BE49-F238E27FC236}">
              <a16:creationId xmlns=""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70" name="Text Box 25">
          <a:extLst>
            <a:ext uri="{FF2B5EF4-FFF2-40B4-BE49-F238E27FC236}">
              <a16:creationId xmlns=""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71" name="Text Box 26">
          <a:extLst>
            <a:ext uri="{FF2B5EF4-FFF2-40B4-BE49-F238E27FC236}">
              <a16:creationId xmlns=""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72" name="Text Box 27">
          <a:extLst>
            <a:ext uri="{FF2B5EF4-FFF2-40B4-BE49-F238E27FC236}">
              <a16:creationId xmlns=""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73" name="Text Box 83">
          <a:extLst>
            <a:ext uri="{FF2B5EF4-FFF2-40B4-BE49-F238E27FC236}">
              <a16:creationId xmlns=""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74" name="Text Box 84">
          <a:extLst>
            <a:ext uri="{FF2B5EF4-FFF2-40B4-BE49-F238E27FC236}">
              <a16:creationId xmlns=""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75" name="Text Box 85">
          <a:extLst>
            <a:ext uri="{FF2B5EF4-FFF2-40B4-BE49-F238E27FC236}">
              <a16:creationId xmlns=""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76" name="Text Box 86">
          <a:extLst>
            <a:ext uri="{FF2B5EF4-FFF2-40B4-BE49-F238E27FC236}">
              <a16:creationId xmlns=""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77" name="Text Box 87">
          <a:extLst>
            <a:ext uri="{FF2B5EF4-FFF2-40B4-BE49-F238E27FC236}">
              <a16:creationId xmlns=""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78" name="Text Box 88">
          <a:extLst>
            <a:ext uri="{FF2B5EF4-FFF2-40B4-BE49-F238E27FC236}">
              <a16:creationId xmlns=""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79" name="Text Box 89">
          <a:extLst>
            <a:ext uri="{FF2B5EF4-FFF2-40B4-BE49-F238E27FC236}">
              <a16:creationId xmlns=""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80" name="Text Box 90">
          <a:extLst>
            <a:ext uri="{FF2B5EF4-FFF2-40B4-BE49-F238E27FC236}">
              <a16:creationId xmlns=""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81" name="Text Box 91">
          <a:extLst>
            <a:ext uri="{FF2B5EF4-FFF2-40B4-BE49-F238E27FC236}">
              <a16:creationId xmlns=""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82" name="Text Box 92">
          <a:extLst>
            <a:ext uri="{FF2B5EF4-FFF2-40B4-BE49-F238E27FC236}">
              <a16:creationId xmlns=""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83" name="Text Box 93">
          <a:extLst>
            <a:ext uri="{FF2B5EF4-FFF2-40B4-BE49-F238E27FC236}">
              <a16:creationId xmlns=""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84" name="Text Box 94">
          <a:extLst>
            <a:ext uri="{FF2B5EF4-FFF2-40B4-BE49-F238E27FC236}">
              <a16:creationId xmlns=""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85" name="Text Box 95">
          <a:extLst>
            <a:ext uri="{FF2B5EF4-FFF2-40B4-BE49-F238E27FC236}">
              <a16:creationId xmlns=""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86" name="Text Box 96">
          <a:extLst>
            <a:ext uri="{FF2B5EF4-FFF2-40B4-BE49-F238E27FC236}">
              <a16:creationId xmlns=""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87" name="Text Box 97">
          <a:extLst>
            <a:ext uri="{FF2B5EF4-FFF2-40B4-BE49-F238E27FC236}">
              <a16:creationId xmlns=""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88" name="Text Box 98">
          <a:extLst>
            <a:ext uri="{FF2B5EF4-FFF2-40B4-BE49-F238E27FC236}">
              <a16:creationId xmlns=""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89" name="Text Box 99">
          <a:extLst>
            <a:ext uri="{FF2B5EF4-FFF2-40B4-BE49-F238E27FC236}">
              <a16:creationId xmlns=""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90" name="Text Box 100">
          <a:extLst>
            <a:ext uri="{FF2B5EF4-FFF2-40B4-BE49-F238E27FC236}">
              <a16:creationId xmlns=""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91" name="Text Box 101">
          <a:extLst>
            <a:ext uri="{FF2B5EF4-FFF2-40B4-BE49-F238E27FC236}">
              <a16:creationId xmlns=""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92" name="Text Box 102">
          <a:extLst>
            <a:ext uri="{FF2B5EF4-FFF2-40B4-BE49-F238E27FC236}">
              <a16:creationId xmlns=""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93" name="Text Box 103">
          <a:extLst>
            <a:ext uri="{FF2B5EF4-FFF2-40B4-BE49-F238E27FC236}">
              <a16:creationId xmlns=""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94" name="Text Box 104">
          <a:extLst>
            <a:ext uri="{FF2B5EF4-FFF2-40B4-BE49-F238E27FC236}">
              <a16:creationId xmlns=""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95" name="Text Box 105">
          <a:extLst>
            <a:ext uri="{FF2B5EF4-FFF2-40B4-BE49-F238E27FC236}">
              <a16:creationId xmlns=""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096" name="Text Box 106">
          <a:extLst>
            <a:ext uri="{FF2B5EF4-FFF2-40B4-BE49-F238E27FC236}">
              <a16:creationId xmlns=""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097" name="Text Box 24">
          <a:extLst>
            <a:ext uri="{FF2B5EF4-FFF2-40B4-BE49-F238E27FC236}">
              <a16:creationId xmlns=""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098" name="Text Box 25">
          <a:extLst>
            <a:ext uri="{FF2B5EF4-FFF2-40B4-BE49-F238E27FC236}">
              <a16:creationId xmlns=""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099" name="Text Box 26">
          <a:extLst>
            <a:ext uri="{FF2B5EF4-FFF2-40B4-BE49-F238E27FC236}">
              <a16:creationId xmlns=""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100" name="Text Box 27">
          <a:extLst>
            <a:ext uri="{FF2B5EF4-FFF2-40B4-BE49-F238E27FC236}">
              <a16:creationId xmlns=""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101" name="Text Box 83">
          <a:extLst>
            <a:ext uri="{FF2B5EF4-FFF2-40B4-BE49-F238E27FC236}">
              <a16:creationId xmlns=""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102" name="Text Box 84">
          <a:extLst>
            <a:ext uri="{FF2B5EF4-FFF2-40B4-BE49-F238E27FC236}">
              <a16:creationId xmlns=""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103" name="Text Box 85">
          <a:extLst>
            <a:ext uri="{FF2B5EF4-FFF2-40B4-BE49-F238E27FC236}">
              <a16:creationId xmlns=""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104" name="Text Box 86">
          <a:extLst>
            <a:ext uri="{FF2B5EF4-FFF2-40B4-BE49-F238E27FC236}">
              <a16:creationId xmlns=""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105" name="Text Box 87">
          <a:extLst>
            <a:ext uri="{FF2B5EF4-FFF2-40B4-BE49-F238E27FC236}">
              <a16:creationId xmlns=""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106" name="Text Box 88">
          <a:extLst>
            <a:ext uri="{FF2B5EF4-FFF2-40B4-BE49-F238E27FC236}">
              <a16:creationId xmlns=""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107" name="Text Box 89">
          <a:extLst>
            <a:ext uri="{FF2B5EF4-FFF2-40B4-BE49-F238E27FC236}">
              <a16:creationId xmlns=""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108" name="Text Box 90">
          <a:extLst>
            <a:ext uri="{FF2B5EF4-FFF2-40B4-BE49-F238E27FC236}">
              <a16:creationId xmlns=""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109" name="Text Box 91">
          <a:extLst>
            <a:ext uri="{FF2B5EF4-FFF2-40B4-BE49-F238E27FC236}">
              <a16:creationId xmlns=""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110" name="Text Box 92">
          <a:extLst>
            <a:ext uri="{FF2B5EF4-FFF2-40B4-BE49-F238E27FC236}">
              <a16:creationId xmlns=""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111" name="Text Box 93">
          <a:extLst>
            <a:ext uri="{FF2B5EF4-FFF2-40B4-BE49-F238E27FC236}">
              <a16:creationId xmlns=""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112" name="Text Box 94">
          <a:extLst>
            <a:ext uri="{FF2B5EF4-FFF2-40B4-BE49-F238E27FC236}">
              <a16:creationId xmlns=""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113" name="Text Box 95">
          <a:extLst>
            <a:ext uri="{FF2B5EF4-FFF2-40B4-BE49-F238E27FC236}">
              <a16:creationId xmlns=""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114" name="Text Box 96">
          <a:extLst>
            <a:ext uri="{FF2B5EF4-FFF2-40B4-BE49-F238E27FC236}">
              <a16:creationId xmlns=""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115" name="Text Box 97">
          <a:extLst>
            <a:ext uri="{FF2B5EF4-FFF2-40B4-BE49-F238E27FC236}">
              <a16:creationId xmlns=""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116" name="Text Box 98">
          <a:extLst>
            <a:ext uri="{FF2B5EF4-FFF2-40B4-BE49-F238E27FC236}">
              <a16:creationId xmlns=""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117" name="Text Box 99">
          <a:extLst>
            <a:ext uri="{FF2B5EF4-FFF2-40B4-BE49-F238E27FC236}">
              <a16:creationId xmlns=""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118" name="Text Box 100">
          <a:extLst>
            <a:ext uri="{FF2B5EF4-FFF2-40B4-BE49-F238E27FC236}">
              <a16:creationId xmlns=""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119" name="Text Box 101">
          <a:extLst>
            <a:ext uri="{FF2B5EF4-FFF2-40B4-BE49-F238E27FC236}">
              <a16:creationId xmlns=""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120" name="Text Box 102">
          <a:extLst>
            <a:ext uri="{FF2B5EF4-FFF2-40B4-BE49-F238E27FC236}">
              <a16:creationId xmlns=""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121" name="Text Box 103">
          <a:extLst>
            <a:ext uri="{FF2B5EF4-FFF2-40B4-BE49-F238E27FC236}">
              <a16:creationId xmlns=""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122" name="Text Box 104">
          <a:extLst>
            <a:ext uri="{FF2B5EF4-FFF2-40B4-BE49-F238E27FC236}">
              <a16:creationId xmlns=""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123" name="Text Box 105">
          <a:extLst>
            <a:ext uri="{FF2B5EF4-FFF2-40B4-BE49-F238E27FC236}">
              <a16:creationId xmlns=""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124" name="Text Box 106">
          <a:extLst>
            <a:ext uri="{FF2B5EF4-FFF2-40B4-BE49-F238E27FC236}">
              <a16:creationId xmlns=""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25" name="Text Box 24">
          <a:extLst>
            <a:ext uri="{FF2B5EF4-FFF2-40B4-BE49-F238E27FC236}">
              <a16:creationId xmlns=""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26" name="Text Box 25">
          <a:extLst>
            <a:ext uri="{FF2B5EF4-FFF2-40B4-BE49-F238E27FC236}">
              <a16:creationId xmlns=""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27" name="Text Box 26">
          <a:extLst>
            <a:ext uri="{FF2B5EF4-FFF2-40B4-BE49-F238E27FC236}">
              <a16:creationId xmlns=""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28" name="Text Box 27">
          <a:extLst>
            <a:ext uri="{FF2B5EF4-FFF2-40B4-BE49-F238E27FC236}">
              <a16:creationId xmlns=""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29" name="Text Box 83">
          <a:extLst>
            <a:ext uri="{FF2B5EF4-FFF2-40B4-BE49-F238E27FC236}">
              <a16:creationId xmlns=""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30" name="Text Box 84">
          <a:extLst>
            <a:ext uri="{FF2B5EF4-FFF2-40B4-BE49-F238E27FC236}">
              <a16:creationId xmlns=""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31" name="Text Box 85">
          <a:extLst>
            <a:ext uri="{FF2B5EF4-FFF2-40B4-BE49-F238E27FC236}">
              <a16:creationId xmlns=""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32" name="Text Box 86">
          <a:extLst>
            <a:ext uri="{FF2B5EF4-FFF2-40B4-BE49-F238E27FC236}">
              <a16:creationId xmlns=""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33" name="Text Box 87">
          <a:extLst>
            <a:ext uri="{FF2B5EF4-FFF2-40B4-BE49-F238E27FC236}">
              <a16:creationId xmlns=""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34" name="Text Box 88">
          <a:extLst>
            <a:ext uri="{FF2B5EF4-FFF2-40B4-BE49-F238E27FC236}">
              <a16:creationId xmlns=""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35" name="Text Box 89">
          <a:extLst>
            <a:ext uri="{FF2B5EF4-FFF2-40B4-BE49-F238E27FC236}">
              <a16:creationId xmlns=""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36" name="Text Box 90">
          <a:extLst>
            <a:ext uri="{FF2B5EF4-FFF2-40B4-BE49-F238E27FC236}">
              <a16:creationId xmlns=""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37" name="Text Box 91">
          <a:extLst>
            <a:ext uri="{FF2B5EF4-FFF2-40B4-BE49-F238E27FC236}">
              <a16:creationId xmlns=""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38" name="Text Box 92">
          <a:extLst>
            <a:ext uri="{FF2B5EF4-FFF2-40B4-BE49-F238E27FC236}">
              <a16:creationId xmlns=""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39" name="Text Box 93">
          <a:extLst>
            <a:ext uri="{FF2B5EF4-FFF2-40B4-BE49-F238E27FC236}">
              <a16:creationId xmlns=""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40" name="Text Box 94">
          <a:extLst>
            <a:ext uri="{FF2B5EF4-FFF2-40B4-BE49-F238E27FC236}">
              <a16:creationId xmlns=""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41" name="Text Box 95">
          <a:extLst>
            <a:ext uri="{FF2B5EF4-FFF2-40B4-BE49-F238E27FC236}">
              <a16:creationId xmlns=""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42" name="Text Box 96">
          <a:extLst>
            <a:ext uri="{FF2B5EF4-FFF2-40B4-BE49-F238E27FC236}">
              <a16:creationId xmlns=""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43" name="Text Box 97">
          <a:extLst>
            <a:ext uri="{FF2B5EF4-FFF2-40B4-BE49-F238E27FC236}">
              <a16:creationId xmlns=""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44" name="Text Box 98">
          <a:extLst>
            <a:ext uri="{FF2B5EF4-FFF2-40B4-BE49-F238E27FC236}">
              <a16:creationId xmlns=""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45" name="Text Box 99">
          <a:extLst>
            <a:ext uri="{FF2B5EF4-FFF2-40B4-BE49-F238E27FC236}">
              <a16:creationId xmlns=""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46" name="Text Box 100">
          <a:extLst>
            <a:ext uri="{FF2B5EF4-FFF2-40B4-BE49-F238E27FC236}">
              <a16:creationId xmlns=""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47" name="Text Box 101">
          <a:extLst>
            <a:ext uri="{FF2B5EF4-FFF2-40B4-BE49-F238E27FC236}">
              <a16:creationId xmlns=""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48" name="Text Box 102">
          <a:extLst>
            <a:ext uri="{FF2B5EF4-FFF2-40B4-BE49-F238E27FC236}">
              <a16:creationId xmlns=""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49" name="Text Box 103">
          <a:extLst>
            <a:ext uri="{FF2B5EF4-FFF2-40B4-BE49-F238E27FC236}">
              <a16:creationId xmlns=""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50" name="Text Box 104">
          <a:extLst>
            <a:ext uri="{FF2B5EF4-FFF2-40B4-BE49-F238E27FC236}">
              <a16:creationId xmlns=""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51" name="Text Box 105">
          <a:extLst>
            <a:ext uri="{FF2B5EF4-FFF2-40B4-BE49-F238E27FC236}">
              <a16:creationId xmlns=""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52" name="Text Box 106">
          <a:extLst>
            <a:ext uri="{FF2B5EF4-FFF2-40B4-BE49-F238E27FC236}">
              <a16:creationId xmlns=""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53" name="Text Box 24">
          <a:extLst>
            <a:ext uri="{FF2B5EF4-FFF2-40B4-BE49-F238E27FC236}">
              <a16:creationId xmlns=""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54" name="Text Box 25">
          <a:extLst>
            <a:ext uri="{FF2B5EF4-FFF2-40B4-BE49-F238E27FC236}">
              <a16:creationId xmlns=""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55" name="Text Box 26">
          <a:extLst>
            <a:ext uri="{FF2B5EF4-FFF2-40B4-BE49-F238E27FC236}">
              <a16:creationId xmlns=""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56" name="Text Box 27">
          <a:extLst>
            <a:ext uri="{FF2B5EF4-FFF2-40B4-BE49-F238E27FC236}">
              <a16:creationId xmlns=""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57" name="Text Box 83">
          <a:extLst>
            <a:ext uri="{FF2B5EF4-FFF2-40B4-BE49-F238E27FC236}">
              <a16:creationId xmlns=""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58" name="Text Box 84">
          <a:extLst>
            <a:ext uri="{FF2B5EF4-FFF2-40B4-BE49-F238E27FC236}">
              <a16:creationId xmlns=""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59" name="Text Box 85">
          <a:extLst>
            <a:ext uri="{FF2B5EF4-FFF2-40B4-BE49-F238E27FC236}">
              <a16:creationId xmlns=""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60" name="Text Box 86">
          <a:extLst>
            <a:ext uri="{FF2B5EF4-FFF2-40B4-BE49-F238E27FC236}">
              <a16:creationId xmlns=""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61" name="Text Box 87">
          <a:extLst>
            <a:ext uri="{FF2B5EF4-FFF2-40B4-BE49-F238E27FC236}">
              <a16:creationId xmlns=""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62" name="Text Box 88">
          <a:extLst>
            <a:ext uri="{FF2B5EF4-FFF2-40B4-BE49-F238E27FC236}">
              <a16:creationId xmlns=""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63" name="Text Box 89">
          <a:extLst>
            <a:ext uri="{FF2B5EF4-FFF2-40B4-BE49-F238E27FC236}">
              <a16:creationId xmlns=""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64" name="Text Box 90">
          <a:extLst>
            <a:ext uri="{FF2B5EF4-FFF2-40B4-BE49-F238E27FC236}">
              <a16:creationId xmlns=""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65" name="Text Box 91">
          <a:extLst>
            <a:ext uri="{FF2B5EF4-FFF2-40B4-BE49-F238E27FC236}">
              <a16:creationId xmlns=""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66" name="Text Box 92">
          <a:extLst>
            <a:ext uri="{FF2B5EF4-FFF2-40B4-BE49-F238E27FC236}">
              <a16:creationId xmlns=""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67" name="Text Box 93">
          <a:extLst>
            <a:ext uri="{FF2B5EF4-FFF2-40B4-BE49-F238E27FC236}">
              <a16:creationId xmlns=""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68" name="Text Box 94">
          <a:extLst>
            <a:ext uri="{FF2B5EF4-FFF2-40B4-BE49-F238E27FC236}">
              <a16:creationId xmlns=""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69" name="Text Box 95">
          <a:extLst>
            <a:ext uri="{FF2B5EF4-FFF2-40B4-BE49-F238E27FC236}">
              <a16:creationId xmlns=""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70" name="Text Box 96">
          <a:extLst>
            <a:ext uri="{FF2B5EF4-FFF2-40B4-BE49-F238E27FC236}">
              <a16:creationId xmlns=""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71" name="Text Box 97">
          <a:extLst>
            <a:ext uri="{FF2B5EF4-FFF2-40B4-BE49-F238E27FC236}">
              <a16:creationId xmlns=""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72" name="Text Box 98">
          <a:extLst>
            <a:ext uri="{FF2B5EF4-FFF2-40B4-BE49-F238E27FC236}">
              <a16:creationId xmlns=""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73" name="Text Box 99">
          <a:extLst>
            <a:ext uri="{FF2B5EF4-FFF2-40B4-BE49-F238E27FC236}">
              <a16:creationId xmlns=""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74" name="Text Box 100">
          <a:extLst>
            <a:ext uri="{FF2B5EF4-FFF2-40B4-BE49-F238E27FC236}">
              <a16:creationId xmlns=""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75" name="Text Box 101">
          <a:extLst>
            <a:ext uri="{FF2B5EF4-FFF2-40B4-BE49-F238E27FC236}">
              <a16:creationId xmlns=""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76" name="Text Box 102">
          <a:extLst>
            <a:ext uri="{FF2B5EF4-FFF2-40B4-BE49-F238E27FC236}">
              <a16:creationId xmlns=""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77" name="Text Box 103">
          <a:extLst>
            <a:ext uri="{FF2B5EF4-FFF2-40B4-BE49-F238E27FC236}">
              <a16:creationId xmlns=""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78" name="Text Box 104">
          <a:extLst>
            <a:ext uri="{FF2B5EF4-FFF2-40B4-BE49-F238E27FC236}">
              <a16:creationId xmlns=""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79" name="Text Box 105">
          <a:extLst>
            <a:ext uri="{FF2B5EF4-FFF2-40B4-BE49-F238E27FC236}">
              <a16:creationId xmlns=""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80" name="Text Box 106">
          <a:extLst>
            <a:ext uri="{FF2B5EF4-FFF2-40B4-BE49-F238E27FC236}">
              <a16:creationId xmlns=""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81" name="Text Box 24">
          <a:extLst>
            <a:ext uri="{FF2B5EF4-FFF2-40B4-BE49-F238E27FC236}">
              <a16:creationId xmlns=""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82" name="Text Box 25">
          <a:extLst>
            <a:ext uri="{FF2B5EF4-FFF2-40B4-BE49-F238E27FC236}">
              <a16:creationId xmlns=""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83" name="Text Box 26">
          <a:extLst>
            <a:ext uri="{FF2B5EF4-FFF2-40B4-BE49-F238E27FC236}">
              <a16:creationId xmlns=""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84" name="Text Box 27">
          <a:extLst>
            <a:ext uri="{FF2B5EF4-FFF2-40B4-BE49-F238E27FC236}">
              <a16:creationId xmlns=""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85" name="Text Box 83">
          <a:extLst>
            <a:ext uri="{FF2B5EF4-FFF2-40B4-BE49-F238E27FC236}">
              <a16:creationId xmlns=""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86" name="Text Box 84">
          <a:extLst>
            <a:ext uri="{FF2B5EF4-FFF2-40B4-BE49-F238E27FC236}">
              <a16:creationId xmlns=""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87" name="Text Box 85">
          <a:extLst>
            <a:ext uri="{FF2B5EF4-FFF2-40B4-BE49-F238E27FC236}">
              <a16:creationId xmlns=""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88" name="Text Box 86">
          <a:extLst>
            <a:ext uri="{FF2B5EF4-FFF2-40B4-BE49-F238E27FC236}">
              <a16:creationId xmlns=""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89" name="Text Box 87">
          <a:extLst>
            <a:ext uri="{FF2B5EF4-FFF2-40B4-BE49-F238E27FC236}">
              <a16:creationId xmlns=""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90" name="Text Box 88">
          <a:extLst>
            <a:ext uri="{FF2B5EF4-FFF2-40B4-BE49-F238E27FC236}">
              <a16:creationId xmlns=""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91" name="Text Box 89">
          <a:extLst>
            <a:ext uri="{FF2B5EF4-FFF2-40B4-BE49-F238E27FC236}">
              <a16:creationId xmlns=""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92" name="Text Box 90">
          <a:extLst>
            <a:ext uri="{FF2B5EF4-FFF2-40B4-BE49-F238E27FC236}">
              <a16:creationId xmlns=""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93" name="Text Box 91">
          <a:extLst>
            <a:ext uri="{FF2B5EF4-FFF2-40B4-BE49-F238E27FC236}">
              <a16:creationId xmlns=""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94" name="Text Box 92">
          <a:extLst>
            <a:ext uri="{FF2B5EF4-FFF2-40B4-BE49-F238E27FC236}">
              <a16:creationId xmlns=""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95" name="Text Box 93">
          <a:extLst>
            <a:ext uri="{FF2B5EF4-FFF2-40B4-BE49-F238E27FC236}">
              <a16:creationId xmlns=""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96" name="Text Box 94">
          <a:extLst>
            <a:ext uri="{FF2B5EF4-FFF2-40B4-BE49-F238E27FC236}">
              <a16:creationId xmlns=""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97" name="Text Box 95">
          <a:extLst>
            <a:ext uri="{FF2B5EF4-FFF2-40B4-BE49-F238E27FC236}">
              <a16:creationId xmlns=""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98" name="Text Box 96">
          <a:extLst>
            <a:ext uri="{FF2B5EF4-FFF2-40B4-BE49-F238E27FC236}">
              <a16:creationId xmlns=""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199" name="Text Box 97">
          <a:extLst>
            <a:ext uri="{FF2B5EF4-FFF2-40B4-BE49-F238E27FC236}">
              <a16:creationId xmlns=""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200" name="Text Box 98">
          <a:extLst>
            <a:ext uri="{FF2B5EF4-FFF2-40B4-BE49-F238E27FC236}">
              <a16:creationId xmlns=""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201" name="Text Box 99">
          <a:extLst>
            <a:ext uri="{FF2B5EF4-FFF2-40B4-BE49-F238E27FC236}">
              <a16:creationId xmlns=""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202" name="Text Box 100">
          <a:extLst>
            <a:ext uri="{FF2B5EF4-FFF2-40B4-BE49-F238E27FC236}">
              <a16:creationId xmlns=""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203" name="Text Box 101">
          <a:extLst>
            <a:ext uri="{FF2B5EF4-FFF2-40B4-BE49-F238E27FC236}">
              <a16:creationId xmlns=""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204" name="Text Box 102">
          <a:extLst>
            <a:ext uri="{FF2B5EF4-FFF2-40B4-BE49-F238E27FC236}">
              <a16:creationId xmlns=""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205" name="Text Box 103">
          <a:extLst>
            <a:ext uri="{FF2B5EF4-FFF2-40B4-BE49-F238E27FC236}">
              <a16:creationId xmlns=""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206" name="Text Box 104">
          <a:extLst>
            <a:ext uri="{FF2B5EF4-FFF2-40B4-BE49-F238E27FC236}">
              <a16:creationId xmlns=""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207" name="Text Box 105">
          <a:extLst>
            <a:ext uri="{FF2B5EF4-FFF2-40B4-BE49-F238E27FC236}">
              <a16:creationId xmlns=""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208" name="Text Box 106">
          <a:extLst>
            <a:ext uri="{FF2B5EF4-FFF2-40B4-BE49-F238E27FC236}">
              <a16:creationId xmlns=""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09" name="Text Box 24">
          <a:extLst>
            <a:ext uri="{FF2B5EF4-FFF2-40B4-BE49-F238E27FC236}">
              <a16:creationId xmlns=""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10" name="Text Box 25">
          <a:extLst>
            <a:ext uri="{FF2B5EF4-FFF2-40B4-BE49-F238E27FC236}">
              <a16:creationId xmlns=""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11" name="Text Box 26">
          <a:extLst>
            <a:ext uri="{FF2B5EF4-FFF2-40B4-BE49-F238E27FC236}">
              <a16:creationId xmlns=""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12" name="Text Box 27">
          <a:extLst>
            <a:ext uri="{FF2B5EF4-FFF2-40B4-BE49-F238E27FC236}">
              <a16:creationId xmlns=""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13" name="Text Box 83">
          <a:extLst>
            <a:ext uri="{FF2B5EF4-FFF2-40B4-BE49-F238E27FC236}">
              <a16:creationId xmlns=""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14" name="Text Box 84">
          <a:extLst>
            <a:ext uri="{FF2B5EF4-FFF2-40B4-BE49-F238E27FC236}">
              <a16:creationId xmlns=""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15" name="Text Box 85">
          <a:extLst>
            <a:ext uri="{FF2B5EF4-FFF2-40B4-BE49-F238E27FC236}">
              <a16:creationId xmlns=""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16" name="Text Box 86">
          <a:extLst>
            <a:ext uri="{FF2B5EF4-FFF2-40B4-BE49-F238E27FC236}">
              <a16:creationId xmlns=""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17" name="Text Box 87">
          <a:extLst>
            <a:ext uri="{FF2B5EF4-FFF2-40B4-BE49-F238E27FC236}">
              <a16:creationId xmlns=""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18" name="Text Box 88">
          <a:extLst>
            <a:ext uri="{FF2B5EF4-FFF2-40B4-BE49-F238E27FC236}">
              <a16:creationId xmlns=""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19" name="Text Box 89">
          <a:extLst>
            <a:ext uri="{FF2B5EF4-FFF2-40B4-BE49-F238E27FC236}">
              <a16:creationId xmlns=""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20" name="Text Box 90">
          <a:extLst>
            <a:ext uri="{FF2B5EF4-FFF2-40B4-BE49-F238E27FC236}">
              <a16:creationId xmlns=""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21" name="Text Box 91">
          <a:extLst>
            <a:ext uri="{FF2B5EF4-FFF2-40B4-BE49-F238E27FC236}">
              <a16:creationId xmlns=""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22" name="Text Box 92">
          <a:extLst>
            <a:ext uri="{FF2B5EF4-FFF2-40B4-BE49-F238E27FC236}">
              <a16:creationId xmlns=""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23" name="Text Box 93">
          <a:extLst>
            <a:ext uri="{FF2B5EF4-FFF2-40B4-BE49-F238E27FC236}">
              <a16:creationId xmlns=""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24" name="Text Box 94">
          <a:extLst>
            <a:ext uri="{FF2B5EF4-FFF2-40B4-BE49-F238E27FC236}">
              <a16:creationId xmlns=""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25" name="Text Box 95">
          <a:extLst>
            <a:ext uri="{FF2B5EF4-FFF2-40B4-BE49-F238E27FC236}">
              <a16:creationId xmlns=""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26" name="Text Box 96">
          <a:extLst>
            <a:ext uri="{FF2B5EF4-FFF2-40B4-BE49-F238E27FC236}">
              <a16:creationId xmlns=""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27" name="Text Box 97">
          <a:extLst>
            <a:ext uri="{FF2B5EF4-FFF2-40B4-BE49-F238E27FC236}">
              <a16:creationId xmlns=""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28" name="Text Box 98">
          <a:extLst>
            <a:ext uri="{FF2B5EF4-FFF2-40B4-BE49-F238E27FC236}">
              <a16:creationId xmlns=""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29" name="Text Box 99">
          <a:extLst>
            <a:ext uri="{FF2B5EF4-FFF2-40B4-BE49-F238E27FC236}">
              <a16:creationId xmlns=""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30" name="Text Box 100">
          <a:extLst>
            <a:ext uri="{FF2B5EF4-FFF2-40B4-BE49-F238E27FC236}">
              <a16:creationId xmlns=""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31" name="Text Box 101">
          <a:extLst>
            <a:ext uri="{FF2B5EF4-FFF2-40B4-BE49-F238E27FC236}">
              <a16:creationId xmlns=""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32" name="Text Box 102">
          <a:extLst>
            <a:ext uri="{FF2B5EF4-FFF2-40B4-BE49-F238E27FC236}">
              <a16:creationId xmlns=""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33" name="Text Box 103">
          <a:extLst>
            <a:ext uri="{FF2B5EF4-FFF2-40B4-BE49-F238E27FC236}">
              <a16:creationId xmlns=""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34" name="Text Box 104">
          <a:extLst>
            <a:ext uri="{FF2B5EF4-FFF2-40B4-BE49-F238E27FC236}">
              <a16:creationId xmlns=""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35" name="Text Box 105">
          <a:extLst>
            <a:ext uri="{FF2B5EF4-FFF2-40B4-BE49-F238E27FC236}">
              <a16:creationId xmlns=""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36" name="Text Box 106">
          <a:extLst>
            <a:ext uri="{FF2B5EF4-FFF2-40B4-BE49-F238E27FC236}">
              <a16:creationId xmlns=""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37" name="Text Box 24">
          <a:extLst>
            <a:ext uri="{FF2B5EF4-FFF2-40B4-BE49-F238E27FC236}">
              <a16:creationId xmlns=""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38" name="Text Box 25">
          <a:extLst>
            <a:ext uri="{FF2B5EF4-FFF2-40B4-BE49-F238E27FC236}">
              <a16:creationId xmlns=""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39" name="Text Box 26">
          <a:extLst>
            <a:ext uri="{FF2B5EF4-FFF2-40B4-BE49-F238E27FC236}">
              <a16:creationId xmlns=""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40" name="Text Box 27">
          <a:extLst>
            <a:ext uri="{FF2B5EF4-FFF2-40B4-BE49-F238E27FC236}">
              <a16:creationId xmlns=""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41" name="Text Box 83">
          <a:extLst>
            <a:ext uri="{FF2B5EF4-FFF2-40B4-BE49-F238E27FC236}">
              <a16:creationId xmlns=""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42" name="Text Box 84">
          <a:extLst>
            <a:ext uri="{FF2B5EF4-FFF2-40B4-BE49-F238E27FC236}">
              <a16:creationId xmlns=""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43" name="Text Box 85">
          <a:extLst>
            <a:ext uri="{FF2B5EF4-FFF2-40B4-BE49-F238E27FC236}">
              <a16:creationId xmlns=""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44" name="Text Box 86">
          <a:extLst>
            <a:ext uri="{FF2B5EF4-FFF2-40B4-BE49-F238E27FC236}">
              <a16:creationId xmlns=""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45" name="Text Box 87">
          <a:extLst>
            <a:ext uri="{FF2B5EF4-FFF2-40B4-BE49-F238E27FC236}">
              <a16:creationId xmlns=""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46" name="Text Box 88">
          <a:extLst>
            <a:ext uri="{FF2B5EF4-FFF2-40B4-BE49-F238E27FC236}">
              <a16:creationId xmlns=""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47" name="Text Box 89">
          <a:extLst>
            <a:ext uri="{FF2B5EF4-FFF2-40B4-BE49-F238E27FC236}">
              <a16:creationId xmlns=""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48" name="Text Box 90">
          <a:extLst>
            <a:ext uri="{FF2B5EF4-FFF2-40B4-BE49-F238E27FC236}">
              <a16:creationId xmlns=""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49" name="Text Box 91">
          <a:extLst>
            <a:ext uri="{FF2B5EF4-FFF2-40B4-BE49-F238E27FC236}">
              <a16:creationId xmlns=""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50" name="Text Box 92">
          <a:extLst>
            <a:ext uri="{FF2B5EF4-FFF2-40B4-BE49-F238E27FC236}">
              <a16:creationId xmlns=""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51" name="Text Box 93">
          <a:extLst>
            <a:ext uri="{FF2B5EF4-FFF2-40B4-BE49-F238E27FC236}">
              <a16:creationId xmlns=""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52" name="Text Box 94">
          <a:extLst>
            <a:ext uri="{FF2B5EF4-FFF2-40B4-BE49-F238E27FC236}">
              <a16:creationId xmlns=""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53" name="Text Box 95">
          <a:extLst>
            <a:ext uri="{FF2B5EF4-FFF2-40B4-BE49-F238E27FC236}">
              <a16:creationId xmlns=""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54" name="Text Box 96">
          <a:extLst>
            <a:ext uri="{FF2B5EF4-FFF2-40B4-BE49-F238E27FC236}">
              <a16:creationId xmlns=""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55" name="Text Box 97">
          <a:extLst>
            <a:ext uri="{FF2B5EF4-FFF2-40B4-BE49-F238E27FC236}">
              <a16:creationId xmlns=""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56" name="Text Box 98">
          <a:extLst>
            <a:ext uri="{FF2B5EF4-FFF2-40B4-BE49-F238E27FC236}">
              <a16:creationId xmlns=""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57" name="Text Box 99">
          <a:extLst>
            <a:ext uri="{FF2B5EF4-FFF2-40B4-BE49-F238E27FC236}">
              <a16:creationId xmlns=""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58" name="Text Box 100">
          <a:extLst>
            <a:ext uri="{FF2B5EF4-FFF2-40B4-BE49-F238E27FC236}">
              <a16:creationId xmlns=""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59" name="Text Box 101">
          <a:extLst>
            <a:ext uri="{FF2B5EF4-FFF2-40B4-BE49-F238E27FC236}">
              <a16:creationId xmlns=""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60" name="Text Box 102">
          <a:extLst>
            <a:ext uri="{FF2B5EF4-FFF2-40B4-BE49-F238E27FC236}">
              <a16:creationId xmlns=""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61" name="Text Box 103">
          <a:extLst>
            <a:ext uri="{FF2B5EF4-FFF2-40B4-BE49-F238E27FC236}">
              <a16:creationId xmlns=""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62" name="Text Box 104">
          <a:extLst>
            <a:ext uri="{FF2B5EF4-FFF2-40B4-BE49-F238E27FC236}">
              <a16:creationId xmlns=""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63" name="Text Box 105">
          <a:extLst>
            <a:ext uri="{FF2B5EF4-FFF2-40B4-BE49-F238E27FC236}">
              <a16:creationId xmlns=""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64" name="Text Box 106">
          <a:extLst>
            <a:ext uri="{FF2B5EF4-FFF2-40B4-BE49-F238E27FC236}">
              <a16:creationId xmlns=""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65" name="Text Box 24">
          <a:extLst>
            <a:ext uri="{FF2B5EF4-FFF2-40B4-BE49-F238E27FC236}">
              <a16:creationId xmlns=""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66" name="Text Box 25">
          <a:extLst>
            <a:ext uri="{FF2B5EF4-FFF2-40B4-BE49-F238E27FC236}">
              <a16:creationId xmlns=""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67" name="Text Box 26">
          <a:extLst>
            <a:ext uri="{FF2B5EF4-FFF2-40B4-BE49-F238E27FC236}">
              <a16:creationId xmlns=""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68" name="Text Box 27">
          <a:extLst>
            <a:ext uri="{FF2B5EF4-FFF2-40B4-BE49-F238E27FC236}">
              <a16:creationId xmlns=""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69" name="Text Box 83">
          <a:extLst>
            <a:ext uri="{FF2B5EF4-FFF2-40B4-BE49-F238E27FC236}">
              <a16:creationId xmlns=""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70" name="Text Box 84">
          <a:extLst>
            <a:ext uri="{FF2B5EF4-FFF2-40B4-BE49-F238E27FC236}">
              <a16:creationId xmlns=""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71" name="Text Box 85">
          <a:extLst>
            <a:ext uri="{FF2B5EF4-FFF2-40B4-BE49-F238E27FC236}">
              <a16:creationId xmlns=""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72" name="Text Box 86">
          <a:extLst>
            <a:ext uri="{FF2B5EF4-FFF2-40B4-BE49-F238E27FC236}">
              <a16:creationId xmlns=""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73" name="Text Box 87">
          <a:extLst>
            <a:ext uri="{FF2B5EF4-FFF2-40B4-BE49-F238E27FC236}">
              <a16:creationId xmlns=""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74" name="Text Box 88">
          <a:extLst>
            <a:ext uri="{FF2B5EF4-FFF2-40B4-BE49-F238E27FC236}">
              <a16:creationId xmlns=""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75" name="Text Box 89">
          <a:extLst>
            <a:ext uri="{FF2B5EF4-FFF2-40B4-BE49-F238E27FC236}">
              <a16:creationId xmlns=""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76" name="Text Box 90">
          <a:extLst>
            <a:ext uri="{FF2B5EF4-FFF2-40B4-BE49-F238E27FC236}">
              <a16:creationId xmlns=""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77" name="Text Box 91">
          <a:extLst>
            <a:ext uri="{FF2B5EF4-FFF2-40B4-BE49-F238E27FC236}">
              <a16:creationId xmlns=""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78" name="Text Box 92">
          <a:extLst>
            <a:ext uri="{FF2B5EF4-FFF2-40B4-BE49-F238E27FC236}">
              <a16:creationId xmlns=""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79" name="Text Box 93">
          <a:extLst>
            <a:ext uri="{FF2B5EF4-FFF2-40B4-BE49-F238E27FC236}">
              <a16:creationId xmlns=""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80" name="Text Box 94">
          <a:extLst>
            <a:ext uri="{FF2B5EF4-FFF2-40B4-BE49-F238E27FC236}">
              <a16:creationId xmlns=""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81" name="Text Box 95">
          <a:extLst>
            <a:ext uri="{FF2B5EF4-FFF2-40B4-BE49-F238E27FC236}">
              <a16:creationId xmlns=""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82" name="Text Box 96">
          <a:extLst>
            <a:ext uri="{FF2B5EF4-FFF2-40B4-BE49-F238E27FC236}">
              <a16:creationId xmlns=""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83" name="Text Box 97">
          <a:extLst>
            <a:ext uri="{FF2B5EF4-FFF2-40B4-BE49-F238E27FC236}">
              <a16:creationId xmlns=""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84" name="Text Box 98">
          <a:extLst>
            <a:ext uri="{FF2B5EF4-FFF2-40B4-BE49-F238E27FC236}">
              <a16:creationId xmlns=""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85" name="Text Box 99">
          <a:extLst>
            <a:ext uri="{FF2B5EF4-FFF2-40B4-BE49-F238E27FC236}">
              <a16:creationId xmlns=""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86" name="Text Box 100">
          <a:extLst>
            <a:ext uri="{FF2B5EF4-FFF2-40B4-BE49-F238E27FC236}">
              <a16:creationId xmlns=""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87" name="Text Box 101">
          <a:extLst>
            <a:ext uri="{FF2B5EF4-FFF2-40B4-BE49-F238E27FC236}">
              <a16:creationId xmlns=""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88" name="Text Box 102">
          <a:extLst>
            <a:ext uri="{FF2B5EF4-FFF2-40B4-BE49-F238E27FC236}">
              <a16:creationId xmlns=""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89" name="Text Box 103">
          <a:extLst>
            <a:ext uri="{FF2B5EF4-FFF2-40B4-BE49-F238E27FC236}">
              <a16:creationId xmlns=""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90" name="Text Box 104">
          <a:extLst>
            <a:ext uri="{FF2B5EF4-FFF2-40B4-BE49-F238E27FC236}">
              <a16:creationId xmlns=""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91" name="Text Box 105">
          <a:extLst>
            <a:ext uri="{FF2B5EF4-FFF2-40B4-BE49-F238E27FC236}">
              <a16:creationId xmlns=""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92" name="Text Box 106">
          <a:extLst>
            <a:ext uri="{FF2B5EF4-FFF2-40B4-BE49-F238E27FC236}">
              <a16:creationId xmlns=""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93" name="Text Box 24">
          <a:extLst>
            <a:ext uri="{FF2B5EF4-FFF2-40B4-BE49-F238E27FC236}">
              <a16:creationId xmlns=""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94" name="Text Box 25">
          <a:extLst>
            <a:ext uri="{FF2B5EF4-FFF2-40B4-BE49-F238E27FC236}">
              <a16:creationId xmlns=""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95" name="Text Box 26">
          <a:extLst>
            <a:ext uri="{FF2B5EF4-FFF2-40B4-BE49-F238E27FC236}">
              <a16:creationId xmlns=""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96" name="Text Box 27">
          <a:extLst>
            <a:ext uri="{FF2B5EF4-FFF2-40B4-BE49-F238E27FC236}">
              <a16:creationId xmlns=""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97" name="Text Box 83">
          <a:extLst>
            <a:ext uri="{FF2B5EF4-FFF2-40B4-BE49-F238E27FC236}">
              <a16:creationId xmlns=""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98" name="Text Box 84">
          <a:extLst>
            <a:ext uri="{FF2B5EF4-FFF2-40B4-BE49-F238E27FC236}">
              <a16:creationId xmlns=""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299" name="Text Box 85">
          <a:extLst>
            <a:ext uri="{FF2B5EF4-FFF2-40B4-BE49-F238E27FC236}">
              <a16:creationId xmlns=""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300" name="Text Box 86">
          <a:extLst>
            <a:ext uri="{FF2B5EF4-FFF2-40B4-BE49-F238E27FC236}">
              <a16:creationId xmlns=""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301" name="Text Box 87">
          <a:extLst>
            <a:ext uri="{FF2B5EF4-FFF2-40B4-BE49-F238E27FC236}">
              <a16:creationId xmlns=""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302" name="Text Box 88">
          <a:extLst>
            <a:ext uri="{FF2B5EF4-FFF2-40B4-BE49-F238E27FC236}">
              <a16:creationId xmlns=""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303" name="Text Box 89">
          <a:extLst>
            <a:ext uri="{FF2B5EF4-FFF2-40B4-BE49-F238E27FC236}">
              <a16:creationId xmlns=""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304" name="Text Box 90">
          <a:extLst>
            <a:ext uri="{FF2B5EF4-FFF2-40B4-BE49-F238E27FC236}">
              <a16:creationId xmlns=""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305" name="Text Box 91">
          <a:extLst>
            <a:ext uri="{FF2B5EF4-FFF2-40B4-BE49-F238E27FC236}">
              <a16:creationId xmlns=""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306" name="Text Box 92">
          <a:extLst>
            <a:ext uri="{FF2B5EF4-FFF2-40B4-BE49-F238E27FC236}">
              <a16:creationId xmlns=""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307" name="Text Box 93">
          <a:extLst>
            <a:ext uri="{FF2B5EF4-FFF2-40B4-BE49-F238E27FC236}">
              <a16:creationId xmlns=""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308" name="Text Box 94">
          <a:extLst>
            <a:ext uri="{FF2B5EF4-FFF2-40B4-BE49-F238E27FC236}">
              <a16:creationId xmlns=""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309" name="Text Box 95">
          <a:extLst>
            <a:ext uri="{FF2B5EF4-FFF2-40B4-BE49-F238E27FC236}">
              <a16:creationId xmlns=""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310" name="Text Box 96">
          <a:extLst>
            <a:ext uri="{FF2B5EF4-FFF2-40B4-BE49-F238E27FC236}">
              <a16:creationId xmlns=""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311" name="Text Box 97">
          <a:extLst>
            <a:ext uri="{FF2B5EF4-FFF2-40B4-BE49-F238E27FC236}">
              <a16:creationId xmlns=""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312" name="Text Box 98">
          <a:extLst>
            <a:ext uri="{FF2B5EF4-FFF2-40B4-BE49-F238E27FC236}">
              <a16:creationId xmlns=""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313" name="Text Box 99">
          <a:extLst>
            <a:ext uri="{FF2B5EF4-FFF2-40B4-BE49-F238E27FC236}">
              <a16:creationId xmlns=""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314" name="Text Box 100">
          <a:extLst>
            <a:ext uri="{FF2B5EF4-FFF2-40B4-BE49-F238E27FC236}">
              <a16:creationId xmlns=""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315" name="Text Box 101">
          <a:extLst>
            <a:ext uri="{FF2B5EF4-FFF2-40B4-BE49-F238E27FC236}">
              <a16:creationId xmlns=""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316" name="Text Box 102">
          <a:extLst>
            <a:ext uri="{FF2B5EF4-FFF2-40B4-BE49-F238E27FC236}">
              <a16:creationId xmlns=""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317" name="Text Box 103">
          <a:extLst>
            <a:ext uri="{FF2B5EF4-FFF2-40B4-BE49-F238E27FC236}">
              <a16:creationId xmlns=""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318" name="Text Box 104">
          <a:extLst>
            <a:ext uri="{FF2B5EF4-FFF2-40B4-BE49-F238E27FC236}">
              <a16:creationId xmlns=""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319" name="Text Box 105">
          <a:extLst>
            <a:ext uri="{FF2B5EF4-FFF2-40B4-BE49-F238E27FC236}">
              <a16:creationId xmlns=""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320" name="Text Box 106">
          <a:extLst>
            <a:ext uri="{FF2B5EF4-FFF2-40B4-BE49-F238E27FC236}">
              <a16:creationId xmlns=""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21" name="Text Box 24">
          <a:extLst>
            <a:ext uri="{FF2B5EF4-FFF2-40B4-BE49-F238E27FC236}">
              <a16:creationId xmlns=""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22" name="Text Box 25">
          <a:extLst>
            <a:ext uri="{FF2B5EF4-FFF2-40B4-BE49-F238E27FC236}">
              <a16:creationId xmlns=""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23" name="Text Box 26">
          <a:extLst>
            <a:ext uri="{FF2B5EF4-FFF2-40B4-BE49-F238E27FC236}">
              <a16:creationId xmlns=""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24" name="Text Box 27">
          <a:extLst>
            <a:ext uri="{FF2B5EF4-FFF2-40B4-BE49-F238E27FC236}">
              <a16:creationId xmlns=""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25" name="Text Box 83">
          <a:extLst>
            <a:ext uri="{FF2B5EF4-FFF2-40B4-BE49-F238E27FC236}">
              <a16:creationId xmlns=""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26" name="Text Box 84">
          <a:extLst>
            <a:ext uri="{FF2B5EF4-FFF2-40B4-BE49-F238E27FC236}">
              <a16:creationId xmlns=""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27" name="Text Box 85">
          <a:extLst>
            <a:ext uri="{FF2B5EF4-FFF2-40B4-BE49-F238E27FC236}">
              <a16:creationId xmlns=""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28" name="Text Box 86">
          <a:extLst>
            <a:ext uri="{FF2B5EF4-FFF2-40B4-BE49-F238E27FC236}">
              <a16:creationId xmlns=""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29" name="Text Box 87">
          <a:extLst>
            <a:ext uri="{FF2B5EF4-FFF2-40B4-BE49-F238E27FC236}">
              <a16:creationId xmlns=""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30" name="Text Box 88">
          <a:extLst>
            <a:ext uri="{FF2B5EF4-FFF2-40B4-BE49-F238E27FC236}">
              <a16:creationId xmlns=""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31" name="Text Box 89">
          <a:extLst>
            <a:ext uri="{FF2B5EF4-FFF2-40B4-BE49-F238E27FC236}">
              <a16:creationId xmlns=""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32" name="Text Box 90">
          <a:extLst>
            <a:ext uri="{FF2B5EF4-FFF2-40B4-BE49-F238E27FC236}">
              <a16:creationId xmlns=""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33" name="Text Box 91">
          <a:extLst>
            <a:ext uri="{FF2B5EF4-FFF2-40B4-BE49-F238E27FC236}">
              <a16:creationId xmlns=""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34" name="Text Box 92">
          <a:extLst>
            <a:ext uri="{FF2B5EF4-FFF2-40B4-BE49-F238E27FC236}">
              <a16:creationId xmlns=""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35" name="Text Box 93">
          <a:extLst>
            <a:ext uri="{FF2B5EF4-FFF2-40B4-BE49-F238E27FC236}">
              <a16:creationId xmlns=""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36" name="Text Box 94">
          <a:extLst>
            <a:ext uri="{FF2B5EF4-FFF2-40B4-BE49-F238E27FC236}">
              <a16:creationId xmlns=""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37" name="Text Box 95">
          <a:extLst>
            <a:ext uri="{FF2B5EF4-FFF2-40B4-BE49-F238E27FC236}">
              <a16:creationId xmlns=""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38" name="Text Box 96">
          <a:extLst>
            <a:ext uri="{FF2B5EF4-FFF2-40B4-BE49-F238E27FC236}">
              <a16:creationId xmlns=""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39" name="Text Box 97">
          <a:extLst>
            <a:ext uri="{FF2B5EF4-FFF2-40B4-BE49-F238E27FC236}">
              <a16:creationId xmlns=""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40" name="Text Box 98">
          <a:extLst>
            <a:ext uri="{FF2B5EF4-FFF2-40B4-BE49-F238E27FC236}">
              <a16:creationId xmlns=""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41" name="Text Box 99">
          <a:extLst>
            <a:ext uri="{FF2B5EF4-FFF2-40B4-BE49-F238E27FC236}">
              <a16:creationId xmlns=""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42" name="Text Box 100">
          <a:extLst>
            <a:ext uri="{FF2B5EF4-FFF2-40B4-BE49-F238E27FC236}">
              <a16:creationId xmlns=""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43" name="Text Box 101">
          <a:extLst>
            <a:ext uri="{FF2B5EF4-FFF2-40B4-BE49-F238E27FC236}">
              <a16:creationId xmlns=""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44" name="Text Box 102">
          <a:extLst>
            <a:ext uri="{FF2B5EF4-FFF2-40B4-BE49-F238E27FC236}">
              <a16:creationId xmlns=""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45" name="Text Box 103">
          <a:extLst>
            <a:ext uri="{FF2B5EF4-FFF2-40B4-BE49-F238E27FC236}">
              <a16:creationId xmlns=""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46" name="Text Box 104">
          <a:extLst>
            <a:ext uri="{FF2B5EF4-FFF2-40B4-BE49-F238E27FC236}">
              <a16:creationId xmlns=""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47" name="Text Box 105">
          <a:extLst>
            <a:ext uri="{FF2B5EF4-FFF2-40B4-BE49-F238E27FC236}">
              <a16:creationId xmlns=""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48" name="Text Box 106">
          <a:extLst>
            <a:ext uri="{FF2B5EF4-FFF2-40B4-BE49-F238E27FC236}">
              <a16:creationId xmlns=""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49" name="Text Box 24">
          <a:extLst>
            <a:ext uri="{FF2B5EF4-FFF2-40B4-BE49-F238E27FC236}">
              <a16:creationId xmlns=""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50" name="Text Box 25">
          <a:extLst>
            <a:ext uri="{FF2B5EF4-FFF2-40B4-BE49-F238E27FC236}">
              <a16:creationId xmlns=""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51" name="Text Box 26">
          <a:extLst>
            <a:ext uri="{FF2B5EF4-FFF2-40B4-BE49-F238E27FC236}">
              <a16:creationId xmlns=""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52" name="Text Box 27">
          <a:extLst>
            <a:ext uri="{FF2B5EF4-FFF2-40B4-BE49-F238E27FC236}">
              <a16:creationId xmlns=""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53" name="Text Box 83">
          <a:extLst>
            <a:ext uri="{FF2B5EF4-FFF2-40B4-BE49-F238E27FC236}">
              <a16:creationId xmlns=""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54" name="Text Box 84">
          <a:extLst>
            <a:ext uri="{FF2B5EF4-FFF2-40B4-BE49-F238E27FC236}">
              <a16:creationId xmlns=""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55" name="Text Box 85">
          <a:extLst>
            <a:ext uri="{FF2B5EF4-FFF2-40B4-BE49-F238E27FC236}">
              <a16:creationId xmlns=""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56" name="Text Box 86">
          <a:extLst>
            <a:ext uri="{FF2B5EF4-FFF2-40B4-BE49-F238E27FC236}">
              <a16:creationId xmlns=""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57" name="Text Box 87">
          <a:extLst>
            <a:ext uri="{FF2B5EF4-FFF2-40B4-BE49-F238E27FC236}">
              <a16:creationId xmlns=""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58" name="Text Box 88">
          <a:extLst>
            <a:ext uri="{FF2B5EF4-FFF2-40B4-BE49-F238E27FC236}">
              <a16:creationId xmlns=""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59" name="Text Box 89">
          <a:extLst>
            <a:ext uri="{FF2B5EF4-FFF2-40B4-BE49-F238E27FC236}">
              <a16:creationId xmlns=""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60" name="Text Box 90">
          <a:extLst>
            <a:ext uri="{FF2B5EF4-FFF2-40B4-BE49-F238E27FC236}">
              <a16:creationId xmlns=""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61" name="Text Box 91">
          <a:extLst>
            <a:ext uri="{FF2B5EF4-FFF2-40B4-BE49-F238E27FC236}">
              <a16:creationId xmlns=""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62" name="Text Box 92">
          <a:extLst>
            <a:ext uri="{FF2B5EF4-FFF2-40B4-BE49-F238E27FC236}">
              <a16:creationId xmlns=""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63" name="Text Box 93">
          <a:extLst>
            <a:ext uri="{FF2B5EF4-FFF2-40B4-BE49-F238E27FC236}">
              <a16:creationId xmlns=""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64" name="Text Box 94">
          <a:extLst>
            <a:ext uri="{FF2B5EF4-FFF2-40B4-BE49-F238E27FC236}">
              <a16:creationId xmlns=""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65" name="Text Box 95">
          <a:extLst>
            <a:ext uri="{FF2B5EF4-FFF2-40B4-BE49-F238E27FC236}">
              <a16:creationId xmlns=""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66" name="Text Box 96">
          <a:extLst>
            <a:ext uri="{FF2B5EF4-FFF2-40B4-BE49-F238E27FC236}">
              <a16:creationId xmlns=""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67" name="Text Box 97">
          <a:extLst>
            <a:ext uri="{FF2B5EF4-FFF2-40B4-BE49-F238E27FC236}">
              <a16:creationId xmlns=""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68" name="Text Box 98">
          <a:extLst>
            <a:ext uri="{FF2B5EF4-FFF2-40B4-BE49-F238E27FC236}">
              <a16:creationId xmlns=""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69" name="Text Box 99">
          <a:extLst>
            <a:ext uri="{FF2B5EF4-FFF2-40B4-BE49-F238E27FC236}">
              <a16:creationId xmlns=""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70" name="Text Box 100">
          <a:extLst>
            <a:ext uri="{FF2B5EF4-FFF2-40B4-BE49-F238E27FC236}">
              <a16:creationId xmlns=""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71" name="Text Box 101">
          <a:extLst>
            <a:ext uri="{FF2B5EF4-FFF2-40B4-BE49-F238E27FC236}">
              <a16:creationId xmlns=""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72" name="Text Box 102">
          <a:extLst>
            <a:ext uri="{FF2B5EF4-FFF2-40B4-BE49-F238E27FC236}">
              <a16:creationId xmlns=""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73" name="Text Box 103">
          <a:extLst>
            <a:ext uri="{FF2B5EF4-FFF2-40B4-BE49-F238E27FC236}">
              <a16:creationId xmlns=""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74" name="Text Box 104">
          <a:extLst>
            <a:ext uri="{FF2B5EF4-FFF2-40B4-BE49-F238E27FC236}">
              <a16:creationId xmlns=""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75" name="Text Box 105">
          <a:extLst>
            <a:ext uri="{FF2B5EF4-FFF2-40B4-BE49-F238E27FC236}">
              <a16:creationId xmlns=""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76" name="Text Box 106">
          <a:extLst>
            <a:ext uri="{FF2B5EF4-FFF2-40B4-BE49-F238E27FC236}">
              <a16:creationId xmlns=""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77" name="Text Box 24">
          <a:extLst>
            <a:ext uri="{FF2B5EF4-FFF2-40B4-BE49-F238E27FC236}">
              <a16:creationId xmlns=""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78" name="Text Box 25">
          <a:extLst>
            <a:ext uri="{FF2B5EF4-FFF2-40B4-BE49-F238E27FC236}">
              <a16:creationId xmlns=""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79" name="Text Box 26">
          <a:extLst>
            <a:ext uri="{FF2B5EF4-FFF2-40B4-BE49-F238E27FC236}">
              <a16:creationId xmlns=""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80" name="Text Box 27">
          <a:extLst>
            <a:ext uri="{FF2B5EF4-FFF2-40B4-BE49-F238E27FC236}">
              <a16:creationId xmlns=""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81" name="Text Box 83">
          <a:extLst>
            <a:ext uri="{FF2B5EF4-FFF2-40B4-BE49-F238E27FC236}">
              <a16:creationId xmlns=""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82" name="Text Box 84">
          <a:extLst>
            <a:ext uri="{FF2B5EF4-FFF2-40B4-BE49-F238E27FC236}">
              <a16:creationId xmlns=""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83" name="Text Box 85">
          <a:extLst>
            <a:ext uri="{FF2B5EF4-FFF2-40B4-BE49-F238E27FC236}">
              <a16:creationId xmlns=""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84" name="Text Box 86">
          <a:extLst>
            <a:ext uri="{FF2B5EF4-FFF2-40B4-BE49-F238E27FC236}">
              <a16:creationId xmlns=""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85" name="Text Box 87">
          <a:extLst>
            <a:ext uri="{FF2B5EF4-FFF2-40B4-BE49-F238E27FC236}">
              <a16:creationId xmlns=""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86" name="Text Box 88">
          <a:extLst>
            <a:ext uri="{FF2B5EF4-FFF2-40B4-BE49-F238E27FC236}">
              <a16:creationId xmlns=""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87" name="Text Box 89">
          <a:extLst>
            <a:ext uri="{FF2B5EF4-FFF2-40B4-BE49-F238E27FC236}">
              <a16:creationId xmlns=""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88" name="Text Box 90">
          <a:extLst>
            <a:ext uri="{FF2B5EF4-FFF2-40B4-BE49-F238E27FC236}">
              <a16:creationId xmlns=""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89" name="Text Box 91">
          <a:extLst>
            <a:ext uri="{FF2B5EF4-FFF2-40B4-BE49-F238E27FC236}">
              <a16:creationId xmlns=""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90" name="Text Box 92">
          <a:extLst>
            <a:ext uri="{FF2B5EF4-FFF2-40B4-BE49-F238E27FC236}">
              <a16:creationId xmlns=""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91" name="Text Box 93">
          <a:extLst>
            <a:ext uri="{FF2B5EF4-FFF2-40B4-BE49-F238E27FC236}">
              <a16:creationId xmlns=""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92" name="Text Box 94">
          <a:extLst>
            <a:ext uri="{FF2B5EF4-FFF2-40B4-BE49-F238E27FC236}">
              <a16:creationId xmlns=""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93" name="Text Box 95">
          <a:extLst>
            <a:ext uri="{FF2B5EF4-FFF2-40B4-BE49-F238E27FC236}">
              <a16:creationId xmlns=""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94" name="Text Box 96">
          <a:extLst>
            <a:ext uri="{FF2B5EF4-FFF2-40B4-BE49-F238E27FC236}">
              <a16:creationId xmlns=""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95" name="Text Box 97">
          <a:extLst>
            <a:ext uri="{FF2B5EF4-FFF2-40B4-BE49-F238E27FC236}">
              <a16:creationId xmlns=""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96" name="Text Box 98">
          <a:extLst>
            <a:ext uri="{FF2B5EF4-FFF2-40B4-BE49-F238E27FC236}">
              <a16:creationId xmlns=""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97" name="Text Box 99">
          <a:extLst>
            <a:ext uri="{FF2B5EF4-FFF2-40B4-BE49-F238E27FC236}">
              <a16:creationId xmlns=""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98" name="Text Box 100">
          <a:extLst>
            <a:ext uri="{FF2B5EF4-FFF2-40B4-BE49-F238E27FC236}">
              <a16:creationId xmlns=""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399" name="Text Box 101">
          <a:extLst>
            <a:ext uri="{FF2B5EF4-FFF2-40B4-BE49-F238E27FC236}">
              <a16:creationId xmlns=""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400" name="Text Box 102">
          <a:extLst>
            <a:ext uri="{FF2B5EF4-FFF2-40B4-BE49-F238E27FC236}">
              <a16:creationId xmlns=""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401" name="Text Box 103">
          <a:extLst>
            <a:ext uri="{FF2B5EF4-FFF2-40B4-BE49-F238E27FC236}">
              <a16:creationId xmlns=""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402" name="Text Box 104">
          <a:extLst>
            <a:ext uri="{FF2B5EF4-FFF2-40B4-BE49-F238E27FC236}">
              <a16:creationId xmlns=""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403" name="Text Box 105">
          <a:extLst>
            <a:ext uri="{FF2B5EF4-FFF2-40B4-BE49-F238E27FC236}">
              <a16:creationId xmlns=""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404" name="Text Box 106">
          <a:extLst>
            <a:ext uri="{FF2B5EF4-FFF2-40B4-BE49-F238E27FC236}">
              <a16:creationId xmlns=""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05" name="Text Box 24">
          <a:extLst>
            <a:ext uri="{FF2B5EF4-FFF2-40B4-BE49-F238E27FC236}">
              <a16:creationId xmlns=""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06" name="Text Box 25">
          <a:extLst>
            <a:ext uri="{FF2B5EF4-FFF2-40B4-BE49-F238E27FC236}">
              <a16:creationId xmlns=""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07" name="Text Box 26">
          <a:extLst>
            <a:ext uri="{FF2B5EF4-FFF2-40B4-BE49-F238E27FC236}">
              <a16:creationId xmlns=""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08" name="Text Box 27">
          <a:extLst>
            <a:ext uri="{FF2B5EF4-FFF2-40B4-BE49-F238E27FC236}">
              <a16:creationId xmlns=""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09" name="Text Box 83">
          <a:extLst>
            <a:ext uri="{FF2B5EF4-FFF2-40B4-BE49-F238E27FC236}">
              <a16:creationId xmlns=""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10" name="Text Box 84">
          <a:extLst>
            <a:ext uri="{FF2B5EF4-FFF2-40B4-BE49-F238E27FC236}">
              <a16:creationId xmlns=""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11" name="Text Box 85">
          <a:extLst>
            <a:ext uri="{FF2B5EF4-FFF2-40B4-BE49-F238E27FC236}">
              <a16:creationId xmlns=""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12" name="Text Box 86">
          <a:extLst>
            <a:ext uri="{FF2B5EF4-FFF2-40B4-BE49-F238E27FC236}">
              <a16:creationId xmlns=""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13" name="Text Box 87">
          <a:extLst>
            <a:ext uri="{FF2B5EF4-FFF2-40B4-BE49-F238E27FC236}">
              <a16:creationId xmlns=""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14" name="Text Box 88">
          <a:extLst>
            <a:ext uri="{FF2B5EF4-FFF2-40B4-BE49-F238E27FC236}">
              <a16:creationId xmlns=""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15" name="Text Box 89">
          <a:extLst>
            <a:ext uri="{FF2B5EF4-FFF2-40B4-BE49-F238E27FC236}">
              <a16:creationId xmlns=""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16" name="Text Box 90">
          <a:extLst>
            <a:ext uri="{FF2B5EF4-FFF2-40B4-BE49-F238E27FC236}">
              <a16:creationId xmlns=""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17" name="Text Box 91">
          <a:extLst>
            <a:ext uri="{FF2B5EF4-FFF2-40B4-BE49-F238E27FC236}">
              <a16:creationId xmlns=""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18" name="Text Box 92">
          <a:extLst>
            <a:ext uri="{FF2B5EF4-FFF2-40B4-BE49-F238E27FC236}">
              <a16:creationId xmlns=""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19" name="Text Box 93">
          <a:extLst>
            <a:ext uri="{FF2B5EF4-FFF2-40B4-BE49-F238E27FC236}">
              <a16:creationId xmlns=""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20" name="Text Box 94">
          <a:extLst>
            <a:ext uri="{FF2B5EF4-FFF2-40B4-BE49-F238E27FC236}">
              <a16:creationId xmlns=""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21" name="Text Box 95">
          <a:extLst>
            <a:ext uri="{FF2B5EF4-FFF2-40B4-BE49-F238E27FC236}">
              <a16:creationId xmlns=""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22" name="Text Box 96">
          <a:extLst>
            <a:ext uri="{FF2B5EF4-FFF2-40B4-BE49-F238E27FC236}">
              <a16:creationId xmlns=""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23" name="Text Box 97">
          <a:extLst>
            <a:ext uri="{FF2B5EF4-FFF2-40B4-BE49-F238E27FC236}">
              <a16:creationId xmlns=""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24" name="Text Box 98">
          <a:extLst>
            <a:ext uri="{FF2B5EF4-FFF2-40B4-BE49-F238E27FC236}">
              <a16:creationId xmlns=""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25" name="Text Box 99">
          <a:extLst>
            <a:ext uri="{FF2B5EF4-FFF2-40B4-BE49-F238E27FC236}">
              <a16:creationId xmlns=""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26" name="Text Box 100">
          <a:extLst>
            <a:ext uri="{FF2B5EF4-FFF2-40B4-BE49-F238E27FC236}">
              <a16:creationId xmlns=""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27" name="Text Box 101">
          <a:extLst>
            <a:ext uri="{FF2B5EF4-FFF2-40B4-BE49-F238E27FC236}">
              <a16:creationId xmlns=""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28" name="Text Box 102">
          <a:extLst>
            <a:ext uri="{FF2B5EF4-FFF2-40B4-BE49-F238E27FC236}">
              <a16:creationId xmlns=""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29" name="Text Box 103">
          <a:extLst>
            <a:ext uri="{FF2B5EF4-FFF2-40B4-BE49-F238E27FC236}">
              <a16:creationId xmlns=""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30" name="Text Box 104">
          <a:extLst>
            <a:ext uri="{FF2B5EF4-FFF2-40B4-BE49-F238E27FC236}">
              <a16:creationId xmlns=""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31" name="Text Box 105">
          <a:extLst>
            <a:ext uri="{FF2B5EF4-FFF2-40B4-BE49-F238E27FC236}">
              <a16:creationId xmlns=""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32" name="Text Box 106">
          <a:extLst>
            <a:ext uri="{FF2B5EF4-FFF2-40B4-BE49-F238E27FC236}">
              <a16:creationId xmlns=""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33" name="Text Box 24">
          <a:extLst>
            <a:ext uri="{FF2B5EF4-FFF2-40B4-BE49-F238E27FC236}">
              <a16:creationId xmlns=""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34" name="Text Box 25">
          <a:extLst>
            <a:ext uri="{FF2B5EF4-FFF2-40B4-BE49-F238E27FC236}">
              <a16:creationId xmlns=""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35" name="Text Box 26">
          <a:extLst>
            <a:ext uri="{FF2B5EF4-FFF2-40B4-BE49-F238E27FC236}">
              <a16:creationId xmlns=""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36" name="Text Box 27">
          <a:extLst>
            <a:ext uri="{FF2B5EF4-FFF2-40B4-BE49-F238E27FC236}">
              <a16:creationId xmlns=""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37" name="Text Box 83">
          <a:extLst>
            <a:ext uri="{FF2B5EF4-FFF2-40B4-BE49-F238E27FC236}">
              <a16:creationId xmlns=""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38" name="Text Box 84">
          <a:extLst>
            <a:ext uri="{FF2B5EF4-FFF2-40B4-BE49-F238E27FC236}">
              <a16:creationId xmlns=""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39" name="Text Box 85">
          <a:extLst>
            <a:ext uri="{FF2B5EF4-FFF2-40B4-BE49-F238E27FC236}">
              <a16:creationId xmlns=""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40" name="Text Box 86">
          <a:extLst>
            <a:ext uri="{FF2B5EF4-FFF2-40B4-BE49-F238E27FC236}">
              <a16:creationId xmlns=""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41" name="Text Box 87">
          <a:extLst>
            <a:ext uri="{FF2B5EF4-FFF2-40B4-BE49-F238E27FC236}">
              <a16:creationId xmlns=""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42" name="Text Box 88">
          <a:extLst>
            <a:ext uri="{FF2B5EF4-FFF2-40B4-BE49-F238E27FC236}">
              <a16:creationId xmlns=""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43" name="Text Box 89">
          <a:extLst>
            <a:ext uri="{FF2B5EF4-FFF2-40B4-BE49-F238E27FC236}">
              <a16:creationId xmlns=""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44" name="Text Box 90">
          <a:extLst>
            <a:ext uri="{FF2B5EF4-FFF2-40B4-BE49-F238E27FC236}">
              <a16:creationId xmlns=""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45" name="Text Box 91">
          <a:extLst>
            <a:ext uri="{FF2B5EF4-FFF2-40B4-BE49-F238E27FC236}">
              <a16:creationId xmlns=""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46" name="Text Box 92">
          <a:extLst>
            <a:ext uri="{FF2B5EF4-FFF2-40B4-BE49-F238E27FC236}">
              <a16:creationId xmlns=""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47" name="Text Box 93">
          <a:extLst>
            <a:ext uri="{FF2B5EF4-FFF2-40B4-BE49-F238E27FC236}">
              <a16:creationId xmlns=""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48" name="Text Box 94">
          <a:extLst>
            <a:ext uri="{FF2B5EF4-FFF2-40B4-BE49-F238E27FC236}">
              <a16:creationId xmlns=""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49" name="Text Box 95">
          <a:extLst>
            <a:ext uri="{FF2B5EF4-FFF2-40B4-BE49-F238E27FC236}">
              <a16:creationId xmlns=""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50" name="Text Box 96">
          <a:extLst>
            <a:ext uri="{FF2B5EF4-FFF2-40B4-BE49-F238E27FC236}">
              <a16:creationId xmlns=""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51" name="Text Box 97">
          <a:extLst>
            <a:ext uri="{FF2B5EF4-FFF2-40B4-BE49-F238E27FC236}">
              <a16:creationId xmlns=""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52" name="Text Box 98">
          <a:extLst>
            <a:ext uri="{FF2B5EF4-FFF2-40B4-BE49-F238E27FC236}">
              <a16:creationId xmlns=""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53" name="Text Box 99">
          <a:extLst>
            <a:ext uri="{FF2B5EF4-FFF2-40B4-BE49-F238E27FC236}">
              <a16:creationId xmlns=""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54" name="Text Box 100">
          <a:extLst>
            <a:ext uri="{FF2B5EF4-FFF2-40B4-BE49-F238E27FC236}">
              <a16:creationId xmlns=""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55" name="Text Box 101">
          <a:extLst>
            <a:ext uri="{FF2B5EF4-FFF2-40B4-BE49-F238E27FC236}">
              <a16:creationId xmlns=""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56" name="Text Box 102">
          <a:extLst>
            <a:ext uri="{FF2B5EF4-FFF2-40B4-BE49-F238E27FC236}">
              <a16:creationId xmlns=""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57" name="Text Box 103">
          <a:extLst>
            <a:ext uri="{FF2B5EF4-FFF2-40B4-BE49-F238E27FC236}">
              <a16:creationId xmlns=""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58" name="Text Box 104">
          <a:extLst>
            <a:ext uri="{FF2B5EF4-FFF2-40B4-BE49-F238E27FC236}">
              <a16:creationId xmlns=""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59" name="Text Box 105">
          <a:extLst>
            <a:ext uri="{FF2B5EF4-FFF2-40B4-BE49-F238E27FC236}">
              <a16:creationId xmlns=""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60" name="Text Box 106">
          <a:extLst>
            <a:ext uri="{FF2B5EF4-FFF2-40B4-BE49-F238E27FC236}">
              <a16:creationId xmlns=""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61" name="Text Box 24">
          <a:extLst>
            <a:ext uri="{FF2B5EF4-FFF2-40B4-BE49-F238E27FC236}">
              <a16:creationId xmlns=""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62" name="Text Box 25">
          <a:extLst>
            <a:ext uri="{FF2B5EF4-FFF2-40B4-BE49-F238E27FC236}">
              <a16:creationId xmlns=""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63" name="Text Box 26">
          <a:extLst>
            <a:ext uri="{FF2B5EF4-FFF2-40B4-BE49-F238E27FC236}">
              <a16:creationId xmlns=""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64" name="Text Box 27">
          <a:extLst>
            <a:ext uri="{FF2B5EF4-FFF2-40B4-BE49-F238E27FC236}">
              <a16:creationId xmlns=""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65" name="Text Box 83">
          <a:extLst>
            <a:ext uri="{FF2B5EF4-FFF2-40B4-BE49-F238E27FC236}">
              <a16:creationId xmlns=""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66" name="Text Box 84">
          <a:extLst>
            <a:ext uri="{FF2B5EF4-FFF2-40B4-BE49-F238E27FC236}">
              <a16:creationId xmlns=""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67" name="Text Box 85">
          <a:extLst>
            <a:ext uri="{FF2B5EF4-FFF2-40B4-BE49-F238E27FC236}">
              <a16:creationId xmlns=""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68" name="Text Box 86">
          <a:extLst>
            <a:ext uri="{FF2B5EF4-FFF2-40B4-BE49-F238E27FC236}">
              <a16:creationId xmlns=""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69" name="Text Box 87">
          <a:extLst>
            <a:ext uri="{FF2B5EF4-FFF2-40B4-BE49-F238E27FC236}">
              <a16:creationId xmlns=""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70" name="Text Box 88">
          <a:extLst>
            <a:ext uri="{FF2B5EF4-FFF2-40B4-BE49-F238E27FC236}">
              <a16:creationId xmlns=""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71" name="Text Box 89">
          <a:extLst>
            <a:ext uri="{FF2B5EF4-FFF2-40B4-BE49-F238E27FC236}">
              <a16:creationId xmlns=""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72" name="Text Box 90">
          <a:extLst>
            <a:ext uri="{FF2B5EF4-FFF2-40B4-BE49-F238E27FC236}">
              <a16:creationId xmlns=""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73" name="Text Box 91">
          <a:extLst>
            <a:ext uri="{FF2B5EF4-FFF2-40B4-BE49-F238E27FC236}">
              <a16:creationId xmlns=""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74" name="Text Box 92">
          <a:extLst>
            <a:ext uri="{FF2B5EF4-FFF2-40B4-BE49-F238E27FC236}">
              <a16:creationId xmlns=""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75" name="Text Box 93">
          <a:extLst>
            <a:ext uri="{FF2B5EF4-FFF2-40B4-BE49-F238E27FC236}">
              <a16:creationId xmlns=""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76" name="Text Box 94">
          <a:extLst>
            <a:ext uri="{FF2B5EF4-FFF2-40B4-BE49-F238E27FC236}">
              <a16:creationId xmlns=""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77" name="Text Box 95">
          <a:extLst>
            <a:ext uri="{FF2B5EF4-FFF2-40B4-BE49-F238E27FC236}">
              <a16:creationId xmlns=""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78" name="Text Box 96">
          <a:extLst>
            <a:ext uri="{FF2B5EF4-FFF2-40B4-BE49-F238E27FC236}">
              <a16:creationId xmlns=""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79" name="Text Box 97">
          <a:extLst>
            <a:ext uri="{FF2B5EF4-FFF2-40B4-BE49-F238E27FC236}">
              <a16:creationId xmlns=""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80" name="Text Box 98">
          <a:extLst>
            <a:ext uri="{FF2B5EF4-FFF2-40B4-BE49-F238E27FC236}">
              <a16:creationId xmlns=""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81" name="Text Box 99">
          <a:extLst>
            <a:ext uri="{FF2B5EF4-FFF2-40B4-BE49-F238E27FC236}">
              <a16:creationId xmlns=""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82" name="Text Box 100">
          <a:extLst>
            <a:ext uri="{FF2B5EF4-FFF2-40B4-BE49-F238E27FC236}">
              <a16:creationId xmlns=""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83" name="Text Box 101">
          <a:extLst>
            <a:ext uri="{FF2B5EF4-FFF2-40B4-BE49-F238E27FC236}">
              <a16:creationId xmlns=""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84" name="Text Box 102">
          <a:extLst>
            <a:ext uri="{FF2B5EF4-FFF2-40B4-BE49-F238E27FC236}">
              <a16:creationId xmlns=""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85" name="Text Box 103">
          <a:extLst>
            <a:ext uri="{FF2B5EF4-FFF2-40B4-BE49-F238E27FC236}">
              <a16:creationId xmlns=""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86" name="Text Box 104">
          <a:extLst>
            <a:ext uri="{FF2B5EF4-FFF2-40B4-BE49-F238E27FC236}">
              <a16:creationId xmlns=""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87" name="Text Box 105">
          <a:extLst>
            <a:ext uri="{FF2B5EF4-FFF2-40B4-BE49-F238E27FC236}">
              <a16:creationId xmlns=""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88" name="Text Box 106">
          <a:extLst>
            <a:ext uri="{FF2B5EF4-FFF2-40B4-BE49-F238E27FC236}">
              <a16:creationId xmlns=""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89" name="Text Box 24">
          <a:extLst>
            <a:ext uri="{FF2B5EF4-FFF2-40B4-BE49-F238E27FC236}">
              <a16:creationId xmlns=""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90" name="Text Box 25">
          <a:extLst>
            <a:ext uri="{FF2B5EF4-FFF2-40B4-BE49-F238E27FC236}">
              <a16:creationId xmlns=""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91" name="Text Box 26">
          <a:extLst>
            <a:ext uri="{FF2B5EF4-FFF2-40B4-BE49-F238E27FC236}">
              <a16:creationId xmlns=""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92" name="Text Box 27">
          <a:extLst>
            <a:ext uri="{FF2B5EF4-FFF2-40B4-BE49-F238E27FC236}">
              <a16:creationId xmlns=""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93" name="Text Box 83">
          <a:extLst>
            <a:ext uri="{FF2B5EF4-FFF2-40B4-BE49-F238E27FC236}">
              <a16:creationId xmlns=""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94" name="Text Box 84">
          <a:extLst>
            <a:ext uri="{FF2B5EF4-FFF2-40B4-BE49-F238E27FC236}">
              <a16:creationId xmlns=""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95" name="Text Box 85">
          <a:extLst>
            <a:ext uri="{FF2B5EF4-FFF2-40B4-BE49-F238E27FC236}">
              <a16:creationId xmlns=""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96" name="Text Box 86">
          <a:extLst>
            <a:ext uri="{FF2B5EF4-FFF2-40B4-BE49-F238E27FC236}">
              <a16:creationId xmlns=""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97" name="Text Box 87">
          <a:extLst>
            <a:ext uri="{FF2B5EF4-FFF2-40B4-BE49-F238E27FC236}">
              <a16:creationId xmlns=""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98" name="Text Box 88">
          <a:extLst>
            <a:ext uri="{FF2B5EF4-FFF2-40B4-BE49-F238E27FC236}">
              <a16:creationId xmlns=""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499" name="Text Box 89">
          <a:extLst>
            <a:ext uri="{FF2B5EF4-FFF2-40B4-BE49-F238E27FC236}">
              <a16:creationId xmlns=""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500" name="Text Box 90">
          <a:extLst>
            <a:ext uri="{FF2B5EF4-FFF2-40B4-BE49-F238E27FC236}">
              <a16:creationId xmlns="" xmlns:a16="http://schemas.microsoft.com/office/drawing/2014/main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501" name="Text Box 91">
          <a:extLst>
            <a:ext uri="{FF2B5EF4-FFF2-40B4-BE49-F238E27FC236}">
              <a16:creationId xmlns="" xmlns:a16="http://schemas.microsoft.com/office/drawing/2014/main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502" name="Text Box 92">
          <a:extLst>
            <a:ext uri="{FF2B5EF4-FFF2-40B4-BE49-F238E27FC236}">
              <a16:creationId xmlns="" xmlns:a16="http://schemas.microsoft.com/office/drawing/2014/main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503" name="Text Box 93">
          <a:extLst>
            <a:ext uri="{FF2B5EF4-FFF2-40B4-BE49-F238E27FC236}">
              <a16:creationId xmlns=""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504" name="Text Box 94">
          <a:extLst>
            <a:ext uri="{FF2B5EF4-FFF2-40B4-BE49-F238E27FC236}">
              <a16:creationId xmlns="" xmlns:a16="http://schemas.microsoft.com/office/drawing/2014/main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505" name="Text Box 95">
          <a:extLst>
            <a:ext uri="{FF2B5EF4-FFF2-40B4-BE49-F238E27FC236}">
              <a16:creationId xmlns="" xmlns:a16="http://schemas.microsoft.com/office/drawing/2014/main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506" name="Text Box 96">
          <a:extLst>
            <a:ext uri="{FF2B5EF4-FFF2-40B4-BE49-F238E27FC236}">
              <a16:creationId xmlns="" xmlns:a16="http://schemas.microsoft.com/office/drawing/2014/main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507" name="Text Box 97">
          <a:extLst>
            <a:ext uri="{FF2B5EF4-FFF2-40B4-BE49-F238E27FC236}">
              <a16:creationId xmlns=""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508" name="Text Box 98">
          <a:extLst>
            <a:ext uri="{FF2B5EF4-FFF2-40B4-BE49-F238E27FC236}">
              <a16:creationId xmlns="" xmlns:a16="http://schemas.microsoft.com/office/drawing/2014/main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509" name="Text Box 99">
          <a:extLst>
            <a:ext uri="{FF2B5EF4-FFF2-40B4-BE49-F238E27FC236}">
              <a16:creationId xmlns="" xmlns:a16="http://schemas.microsoft.com/office/drawing/2014/main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510" name="Text Box 100">
          <a:extLst>
            <a:ext uri="{FF2B5EF4-FFF2-40B4-BE49-F238E27FC236}">
              <a16:creationId xmlns=""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511" name="Text Box 101">
          <a:extLst>
            <a:ext uri="{FF2B5EF4-FFF2-40B4-BE49-F238E27FC236}">
              <a16:creationId xmlns=""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512" name="Text Box 102">
          <a:extLst>
            <a:ext uri="{FF2B5EF4-FFF2-40B4-BE49-F238E27FC236}">
              <a16:creationId xmlns=""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513" name="Text Box 103">
          <a:extLst>
            <a:ext uri="{FF2B5EF4-FFF2-40B4-BE49-F238E27FC236}">
              <a16:creationId xmlns=""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514" name="Text Box 104">
          <a:extLst>
            <a:ext uri="{FF2B5EF4-FFF2-40B4-BE49-F238E27FC236}">
              <a16:creationId xmlns=""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515" name="Text Box 105">
          <a:extLst>
            <a:ext uri="{FF2B5EF4-FFF2-40B4-BE49-F238E27FC236}">
              <a16:creationId xmlns=""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516" name="Text Box 106">
          <a:extLst>
            <a:ext uri="{FF2B5EF4-FFF2-40B4-BE49-F238E27FC236}">
              <a16:creationId xmlns=""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517" name="Text Box 25">
          <a:extLst>
            <a:ext uri="{FF2B5EF4-FFF2-40B4-BE49-F238E27FC236}">
              <a16:creationId xmlns=""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518" name="Text Box 26">
          <a:extLst>
            <a:ext uri="{FF2B5EF4-FFF2-40B4-BE49-F238E27FC236}">
              <a16:creationId xmlns=""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519" name="Text Box 27">
          <a:extLst>
            <a:ext uri="{FF2B5EF4-FFF2-40B4-BE49-F238E27FC236}">
              <a16:creationId xmlns=""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520" name="Text Box 83">
          <a:extLst>
            <a:ext uri="{FF2B5EF4-FFF2-40B4-BE49-F238E27FC236}">
              <a16:creationId xmlns=""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521" name="Text Box 84">
          <a:extLst>
            <a:ext uri="{FF2B5EF4-FFF2-40B4-BE49-F238E27FC236}">
              <a16:creationId xmlns=""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522" name="Text Box 85">
          <a:extLst>
            <a:ext uri="{FF2B5EF4-FFF2-40B4-BE49-F238E27FC236}">
              <a16:creationId xmlns=""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523" name="Text Box 86">
          <a:extLst>
            <a:ext uri="{FF2B5EF4-FFF2-40B4-BE49-F238E27FC236}">
              <a16:creationId xmlns=""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524" name="Text Box 87">
          <a:extLst>
            <a:ext uri="{FF2B5EF4-FFF2-40B4-BE49-F238E27FC236}">
              <a16:creationId xmlns=""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525" name="Text Box 88">
          <a:extLst>
            <a:ext uri="{FF2B5EF4-FFF2-40B4-BE49-F238E27FC236}">
              <a16:creationId xmlns=""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526" name="Text Box 89">
          <a:extLst>
            <a:ext uri="{FF2B5EF4-FFF2-40B4-BE49-F238E27FC236}">
              <a16:creationId xmlns=""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527" name="Text Box 90">
          <a:extLst>
            <a:ext uri="{FF2B5EF4-FFF2-40B4-BE49-F238E27FC236}">
              <a16:creationId xmlns=""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528" name="Text Box 91">
          <a:extLst>
            <a:ext uri="{FF2B5EF4-FFF2-40B4-BE49-F238E27FC236}">
              <a16:creationId xmlns=""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529" name="Text Box 92">
          <a:extLst>
            <a:ext uri="{FF2B5EF4-FFF2-40B4-BE49-F238E27FC236}">
              <a16:creationId xmlns=""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530" name="Text Box 93">
          <a:extLst>
            <a:ext uri="{FF2B5EF4-FFF2-40B4-BE49-F238E27FC236}">
              <a16:creationId xmlns=""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531" name="Text Box 94">
          <a:extLst>
            <a:ext uri="{FF2B5EF4-FFF2-40B4-BE49-F238E27FC236}">
              <a16:creationId xmlns=""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532" name="Text Box 95">
          <a:extLst>
            <a:ext uri="{FF2B5EF4-FFF2-40B4-BE49-F238E27FC236}">
              <a16:creationId xmlns=""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533" name="Text Box 96">
          <a:extLst>
            <a:ext uri="{FF2B5EF4-FFF2-40B4-BE49-F238E27FC236}">
              <a16:creationId xmlns=""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534" name="Text Box 97">
          <a:extLst>
            <a:ext uri="{FF2B5EF4-FFF2-40B4-BE49-F238E27FC236}">
              <a16:creationId xmlns=""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535" name="Text Box 98">
          <a:extLst>
            <a:ext uri="{FF2B5EF4-FFF2-40B4-BE49-F238E27FC236}">
              <a16:creationId xmlns=""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536" name="Text Box 99">
          <a:extLst>
            <a:ext uri="{FF2B5EF4-FFF2-40B4-BE49-F238E27FC236}">
              <a16:creationId xmlns=""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537" name="Text Box 100">
          <a:extLst>
            <a:ext uri="{FF2B5EF4-FFF2-40B4-BE49-F238E27FC236}">
              <a16:creationId xmlns=""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538" name="Text Box 101">
          <a:extLst>
            <a:ext uri="{FF2B5EF4-FFF2-40B4-BE49-F238E27FC236}">
              <a16:creationId xmlns=""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539" name="Text Box 102">
          <a:extLst>
            <a:ext uri="{FF2B5EF4-FFF2-40B4-BE49-F238E27FC236}">
              <a16:creationId xmlns=""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540" name="Text Box 103">
          <a:extLst>
            <a:ext uri="{FF2B5EF4-FFF2-40B4-BE49-F238E27FC236}">
              <a16:creationId xmlns=""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541" name="Text Box 104">
          <a:extLst>
            <a:ext uri="{FF2B5EF4-FFF2-40B4-BE49-F238E27FC236}">
              <a16:creationId xmlns=""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542" name="Text Box 105">
          <a:extLst>
            <a:ext uri="{FF2B5EF4-FFF2-40B4-BE49-F238E27FC236}">
              <a16:creationId xmlns=""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543" name="Text Box 106">
          <a:extLst>
            <a:ext uri="{FF2B5EF4-FFF2-40B4-BE49-F238E27FC236}">
              <a16:creationId xmlns=""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44" name="Text Box 24">
          <a:extLst>
            <a:ext uri="{FF2B5EF4-FFF2-40B4-BE49-F238E27FC236}">
              <a16:creationId xmlns=""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45" name="Text Box 25">
          <a:extLst>
            <a:ext uri="{FF2B5EF4-FFF2-40B4-BE49-F238E27FC236}">
              <a16:creationId xmlns=""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46" name="Text Box 26">
          <a:extLst>
            <a:ext uri="{FF2B5EF4-FFF2-40B4-BE49-F238E27FC236}">
              <a16:creationId xmlns=""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47" name="Text Box 27">
          <a:extLst>
            <a:ext uri="{FF2B5EF4-FFF2-40B4-BE49-F238E27FC236}">
              <a16:creationId xmlns=""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48" name="Text Box 83">
          <a:extLst>
            <a:ext uri="{FF2B5EF4-FFF2-40B4-BE49-F238E27FC236}">
              <a16:creationId xmlns=""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49" name="Text Box 84">
          <a:extLst>
            <a:ext uri="{FF2B5EF4-FFF2-40B4-BE49-F238E27FC236}">
              <a16:creationId xmlns=""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50" name="Text Box 85">
          <a:extLst>
            <a:ext uri="{FF2B5EF4-FFF2-40B4-BE49-F238E27FC236}">
              <a16:creationId xmlns=""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51" name="Text Box 86">
          <a:extLst>
            <a:ext uri="{FF2B5EF4-FFF2-40B4-BE49-F238E27FC236}">
              <a16:creationId xmlns=""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52" name="Text Box 87">
          <a:extLst>
            <a:ext uri="{FF2B5EF4-FFF2-40B4-BE49-F238E27FC236}">
              <a16:creationId xmlns=""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53" name="Text Box 88">
          <a:extLst>
            <a:ext uri="{FF2B5EF4-FFF2-40B4-BE49-F238E27FC236}">
              <a16:creationId xmlns=""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54" name="Text Box 89">
          <a:extLst>
            <a:ext uri="{FF2B5EF4-FFF2-40B4-BE49-F238E27FC236}">
              <a16:creationId xmlns=""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55" name="Text Box 90">
          <a:extLst>
            <a:ext uri="{FF2B5EF4-FFF2-40B4-BE49-F238E27FC236}">
              <a16:creationId xmlns=""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56" name="Text Box 91">
          <a:extLst>
            <a:ext uri="{FF2B5EF4-FFF2-40B4-BE49-F238E27FC236}">
              <a16:creationId xmlns=""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57" name="Text Box 92">
          <a:extLst>
            <a:ext uri="{FF2B5EF4-FFF2-40B4-BE49-F238E27FC236}">
              <a16:creationId xmlns=""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58" name="Text Box 93">
          <a:extLst>
            <a:ext uri="{FF2B5EF4-FFF2-40B4-BE49-F238E27FC236}">
              <a16:creationId xmlns=""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59" name="Text Box 94">
          <a:extLst>
            <a:ext uri="{FF2B5EF4-FFF2-40B4-BE49-F238E27FC236}">
              <a16:creationId xmlns=""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60" name="Text Box 95">
          <a:extLst>
            <a:ext uri="{FF2B5EF4-FFF2-40B4-BE49-F238E27FC236}">
              <a16:creationId xmlns=""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61" name="Text Box 96">
          <a:extLst>
            <a:ext uri="{FF2B5EF4-FFF2-40B4-BE49-F238E27FC236}">
              <a16:creationId xmlns=""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62" name="Text Box 97">
          <a:extLst>
            <a:ext uri="{FF2B5EF4-FFF2-40B4-BE49-F238E27FC236}">
              <a16:creationId xmlns=""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63" name="Text Box 98">
          <a:extLst>
            <a:ext uri="{FF2B5EF4-FFF2-40B4-BE49-F238E27FC236}">
              <a16:creationId xmlns=""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64" name="Text Box 99">
          <a:extLst>
            <a:ext uri="{FF2B5EF4-FFF2-40B4-BE49-F238E27FC236}">
              <a16:creationId xmlns=""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65" name="Text Box 100">
          <a:extLst>
            <a:ext uri="{FF2B5EF4-FFF2-40B4-BE49-F238E27FC236}">
              <a16:creationId xmlns=""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66" name="Text Box 101">
          <a:extLst>
            <a:ext uri="{FF2B5EF4-FFF2-40B4-BE49-F238E27FC236}">
              <a16:creationId xmlns=""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67" name="Text Box 102">
          <a:extLst>
            <a:ext uri="{FF2B5EF4-FFF2-40B4-BE49-F238E27FC236}">
              <a16:creationId xmlns=""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68" name="Text Box 103">
          <a:extLst>
            <a:ext uri="{FF2B5EF4-FFF2-40B4-BE49-F238E27FC236}">
              <a16:creationId xmlns=""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69" name="Text Box 104">
          <a:extLst>
            <a:ext uri="{FF2B5EF4-FFF2-40B4-BE49-F238E27FC236}">
              <a16:creationId xmlns=""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70" name="Text Box 105">
          <a:extLst>
            <a:ext uri="{FF2B5EF4-FFF2-40B4-BE49-F238E27FC236}">
              <a16:creationId xmlns=""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71" name="Text Box 106">
          <a:extLst>
            <a:ext uri="{FF2B5EF4-FFF2-40B4-BE49-F238E27FC236}">
              <a16:creationId xmlns=""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72" name="Text Box 24">
          <a:extLst>
            <a:ext uri="{FF2B5EF4-FFF2-40B4-BE49-F238E27FC236}">
              <a16:creationId xmlns=""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73" name="Text Box 25">
          <a:extLst>
            <a:ext uri="{FF2B5EF4-FFF2-40B4-BE49-F238E27FC236}">
              <a16:creationId xmlns=""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74" name="Text Box 26">
          <a:extLst>
            <a:ext uri="{FF2B5EF4-FFF2-40B4-BE49-F238E27FC236}">
              <a16:creationId xmlns=""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75" name="Text Box 27">
          <a:extLst>
            <a:ext uri="{FF2B5EF4-FFF2-40B4-BE49-F238E27FC236}">
              <a16:creationId xmlns=""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76" name="Text Box 83">
          <a:extLst>
            <a:ext uri="{FF2B5EF4-FFF2-40B4-BE49-F238E27FC236}">
              <a16:creationId xmlns=""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77" name="Text Box 84">
          <a:extLst>
            <a:ext uri="{FF2B5EF4-FFF2-40B4-BE49-F238E27FC236}">
              <a16:creationId xmlns=""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78" name="Text Box 85">
          <a:extLst>
            <a:ext uri="{FF2B5EF4-FFF2-40B4-BE49-F238E27FC236}">
              <a16:creationId xmlns=""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79" name="Text Box 86">
          <a:extLst>
            <a:ext uri="{FF2B5EF4-FFF2-40B4-BE49-F238E27FC236}">
              <a16:creationId xmlns=""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80" name="Text Box 87">
          <a:extLst>
            <a:ext uri="{FF2B5EF4-FFF2-40B4-BE49-F238E27FC236}">
              <a16:creationId xmlns=""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81" name="Text Box 88">
          <a:extLst>
            <a:ext uri="{FF2B5EF4-FFF2-40B4-BE49-F238E27FC236}">
              <a16:creationId xmlns=""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82" name="Text Box 89">
          <a:extLst>
            <a:ext uri="{FF2B5EF4-FFF2-40B4-BE49-F238E27FC236}">
              <a16:creationId xmlns=""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83" name="Text Box 90">
          <a:extLst>
            <a:ext uri="{FF2B5EF4-FFF2-40B4-BE49-F238E27FC236}">
              <a16:creationId xmlns=""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84" name="Text Box 91">
          <a:extLst>
            <a:ext uri="{FF2B5EF4-FFF2-40B4-BE49-F238E27FC236}">
              <a16:creationId xmlns=""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85" name="Text Box 92">
          <a:extLst>
            <a:ext uri="{FF2B5EF4-FFF2-40B4-BE49-F238E27FC236}">
              <a16:creationId xmlns=""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86" name="Text Box 93">
          <a:extLst>
            <a:ext uri="{FF2B5EF4-FFF2-40B4-BE49-F238E27FC236}">
              <a16:creationId xmlns=""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87" name="Text Box 94">
          <a:extLst>
            <a:ext uri="{FF2B5EF4-FFF2-40B4-BE49-F238E27FC236}">
              <a16:creationId xmlns=""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88" name="Text Box 95">
          <a:extLst>
            <a:ext uri="{FF2B5EF4-FFF2-40B4-BE49-F238E27FC236}">
              <a16:creationId xmlns=""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89" name="Text Box 96">
          <a:extLst>
            <a:ext uri="{FF2B5EF4-FFF2-40B4-BE49-F238E27FC236}">
              <a16:creationId xmlns=""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90" name="Text Box 97">
          <a:extLst>
            <a:ext uri="{FF2B5EF4-FFF2-40B4-BE49-F238E27FC236}">
              <a16:creationId xmlns=""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91" name="Text Box 98">
          <a:extLst>
            <a:ext uri="{FF2B5EF4-FFF2-40B4-BE49-F238E27FC236}">
              <a16:creationId xmlns=""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92" name="Text Box 99">
          <a:extLst>
            <a:ext uri="{FF2B5EF4-FFF2-40B4-BE49-F238E27FC236}">
              <a16:creationId xmlns=""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93" name="Text Box 100">
          <a:extLst>
            <a:ext uri="{FF2B5EF4-FFF2-40B4-BE49-F238E27FC236}">
              <a16:creationId xmlns=""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94" name="Text Box 101">
          <a:extLst>
            <a:ext uri="{FF2B5EF4-FFF2-40B4-BE49-F238E27FC236}">
              <a16:creationId xmlns=""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95" name="Text Box 102">
          <a:extLst>
            <a:ext uri="{FF2B5EF4-FFF2-40B4-BE49-F238E27FC236}">
              <a16:creationId xmlns=""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96" name="Text Box 103">
          <a:extLst>
            <a:ext uri="{FF2B5EF4-FFF2-40B4-BE49-F238E27FC236}">
              <a16:creationId xmlns=""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97" name="Text Box 104">
          <a:extLst>
            <a:ext uri="{FF2B5EF4-FFF2-40B4-BE49-F238E27FC236}">
              <a16:creationId xmlns=""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98" name="Text Box 105">
          <a:extLst>
            <a:ext uri="{FF2B5EF4-FFF2-40B4-BE49-F238E27FC236}">
              <a16:creationId xmlns=""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599" name="Text Box 106">
          <a:extLst>
            <a:ext uri="{FF2B5EF4-FFF2-40B4-BE49-F238E27FC236}">
              <a16:creationId xmlns=""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600" name="Text Box 24">
          <a:extLst>
            <a:ext uri="{FF2B5EF4-FFF2-40B4-BE49-F238E27FC236}">
              <a16:creationId xmlns=""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601" name="Text Box 25">
          <a:extLst>
            <a:ext uri="{FF2B5EF4-FFF2-40B4-BE49-F238E27FC236}">
              <a16:creationId xmlns=""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602" name="Text Box 26">
          <a:extLst>
            <a:ext uri="{FF2B5EF4-FFF2-40B4-BE49-F238E27FC236}">
              <a16:creationId xmlns=""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603" name="Text Box 27">
          <a:extLst>
            <a:ext uri="{FF2B5EF4-FFF2-40B4-BE49-F238E27FC236}">
              <a16:creationId xmlns=""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604" name="Text Box 83">
          <a:extLst>
            <a:ext uri="{FF2B5EF4-FFF2-40B4-BE49-F238E27FC236}">
              <a16:creationId xmlns=""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605" name="Text Box 84">
          <a:extLst>
            <a:ext uri="{FF2B5EF4-FFF2-40B4-BE49-F238E27FC236}">
              <a16:creationId xmlns=""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606" name="Text Box 85">
          <a:extLst>
            <a:ext uri="{FF2B5EF4-FFF2-40B4-BE49-F238E27FC236}">
              <a16:creationId xmlns=""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607" name="Text Box 86">
          <a:extLst>
            <a:ext uri="{FF2B5EF4-FFF2-40B4-BE49-F238E27FC236}">
              <a16:creationId xmlns=""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608" name="Text Box 87">
          <a:extLst>
            <a:ext uri="{FF2B5EF4-FFF2-40B4-BE49-F238E27FC236}">
              <a16:creationId xmlns=""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609" name="Text Box 88">
          <a:extLst>
            <a:ext uri="{FF2B5EF4-FFF2-40B4-BE49-F238E27FC236}">
              <a16:creationId xmlns=""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610" name="Text Box 89">
          <a:extLst>
            <a:ext uri="{FF2B5EF4-FFF2-40B4-BE49-F238E27FC236}">
              <a16:creationId xmlns=""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611" name="Text Box 90">
          <a:extLst>
            <a:ext uri="{FF2B5EF4-FFF2-40B4-BE49-F238E27FC236}">
              <a16:creationId xmlns=""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612" name="Text Box 91">
          <a:extLst>
            <a:ext uri="{FF2B5EF4-FFF2-40B4-BE49-F238E27FC236}">
              <a16:creationId xmlns=""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613" name="Text Box 92">
          <a:extLst>
            <a:ext uri="{FF2B5EF4-FFF2-40B4-BE49-F238E27FC236}">
              <a16:creationId xmlns=""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614" name="Text Box 93">
          <a:extLst>
            <a:ext uri="{FF2B5EF4-FFF2-40B4-BE49-F238E27FC236}">
              <a16:creationId xmlns=""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615" name="Text Box 94">
          <a:extLst>
            <a:ext uri="{FF2B5EF4-FFF2-40B4-BE49-F238E27FC236}">
              <a16:creationId xmlns=""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616" name="Text Box 95">
          <a:extLst>
            <a:ext uri="{FF2B5EF4-FFF2-40B4-BE49-F238E27FC236}">
              <a16:creationId xmlns=""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617" name="Text Box 96">
          <a:extLst>
            <a:ext uri="{FF2B5EF4-FFF2-40B4-BE49-F238E27FC236}">
              <a16:creationId xmlns=""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618" name="Text Box 97">
          <a:extLst>
            <a:ext uri="{FF2B5EF4-FFF2-40B4-BE49-F238E27FC236}">
              <a16:creationId xmlns=""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619" name="Text Box 98">
          <a:extLst>
            <a:ext uri="{FF2B5EF4-FFF2-40B4-BE49-F238E27FC236}">
              <a16:creationId xmlns=""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620" name="Text Box 99">
          <a:extLst>
            <a:ext uri="{FF2B5EF4-FFF2-40B4-BE49-F238E27FC236}">
              <a16:creationId xmlns=""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621" name="Text Box 100">
          <a:extLst>
            <a:ext uri="{FF2B5EF4-FFF2-40B4-BE49-F238E27FC236}">
              <a16:creationId xmlns=""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622" name="Text Box 101">
          <a:extLst>
            <a:ext uri="{FF2B5EF4-FFF2-40B4-BE49-F238E27FC236}">
              <a16:creationId xmlns=""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623" name="Text Box 102">
          <a:extLst>
            <a:ext uri="{FF2B5EF4-FFF2-40B4-BE49-F238E27FC236}">
              <a16:creationId xmlns=""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624" name="Text Box 103">
          <a:extLst>
            <a:ext uri="{FF2B5EF4-FFF2-40B4-BE49-F238E27FC236}">
              <a16:creationId xmlns=""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625" name="Text Box 104">
          <a:extLst>
            <a:ext uri="{FF2B5EF4-FFF2-40B4-BE49-F238E27FC236}">
              <a16:creationId xmlns=""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626" name="Text Box 105">
          <a:extLst>
            <a:ext uri="{FF2B5EF4-FFF2-40B4-BE49-F238E27FC236}">
              <a16:creationId xmlns=""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627" name="Text Box 106">
          <a:extLst>
            <a:ext uri="{FF2B5EF4-FFF2-40B4-BE49-F238E27FC236}">
              <a16:creationId xmlns=""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28" name="Text Box 24">
          <a:extLst>
            <a:ext uri="{FF2B5EF4-FFF2-40B4-BE49-F238E27FC236}">
              <a16:creationId xmlns=""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29" name="Text Box 25">
          <a:extLst>
            <a:ext uri="{FF2B5EF4-FFF2-40B4-BE49-F238E27FC236}">
              <a16:creationId xmlns=""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30" name="Text Box 26">
          <a:extLst>
            <a:ext uri="{FF2B5EF4-FFF2-40B4-BE49-F238E27FC236}">
              <a16:creationId xmlns=""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31" name="Text Box 27">
          <a:extLst>
            <a:ext uri="{FF2B5EF4-FFF2-40B4-BE49-F238E27FC236}">
              <a16:creationId xmlns=""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32" name="Text Box 83">
          <a:extLst>
            <a:ext uri="{FF2B5EF4-FFF2-40B4-BE49-F238E27FC236}">
              <a16:creationId xmlns=""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33" name="Text Box 84">
          <a:extLst>
            <a:ext uri="{FF2B5EF4-FFF2-40B4-BE49-F238E27FC236}">
              <a16:creationId xmlns=""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34" name="Text Box 85">
          <a:extLst>
            <a:ext uri="{FF2B5EF4-FFF2-40B4-BE49-F238E27FC236}">
              <a16:creationId xmlns=""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35" name="Text Box 86">
          <a:extLst>
            <a:ext uri="{FF2B5EF4-FFF2-40B4-BE49-F238E27FC236}">
              <a16:creationId xmlns=""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36" name="Text Box 87">
          <a:extLst>
            <a:ext uri="{FF2B5EF4-FFF2-40B4-BE49-F238E27FC236}">
              <a16:creationId xmlns=""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37" name="Text Box 88">
          <a:extLst>
            <a:ext uri="{FF2B5EF4-FFF2-40B4-BE49-F238E27FC236}">
              <a16:creationId xmlns=""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38" name="Text Box 89">
          <a:extLst>
            <a:ext uri="{FF2B5EF4-FFF2-40B4-BE49-F238E27FC236}">
              <a16:creationId xmlns=""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39" name="Text Box 90">
          <a:extLst>
            <a:ext uri="{FF2B5EF4-FFF2-40B4-BE49-F238E27FC236}">
              <a16:creationId xmlns=""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40" name="Text Box 91">
          <a:extLst>
            <a:ext uri="{FF2B5EF4-FFF2-40B4-BE49-F238E27FC236}">
              <a16:creationId xmlns=""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41" name="Text Box 92">
          <a:extLst>
            <a:ext uri="{FF2B5EF4-FFF2-40B4-BE49-F238E27FC236}">
              <a16:creationId xmlns=""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42" name="Text Box 93">
          <a:extLst>
            <a:ext uri="{FF2B5EF4-FFF2-40B4-BE49-F238E27FC236}">
              <a16:creationId xmlns=""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43" name="Text Box 94">
          <a:extLst>
            <a:ext uri="{FF2B5EF4-FFF2-40B4-BE49-F238E27FC236}">
              <a16:creationId xmlns=""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44" name="Text Box 95">
          <a:extLst>
            <a:ext uri="{FF2B5EF4-FFF2-40B4-BE49-F238E27FC236}">
              <a16:creationId xmlns=""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45" name="Text Box 96">
          <a:extLst>
            <a:ext uri="{FF2B5EF4-FFF2-40B4-BE49-F238E27FC236}">
              <a16:creationId xmlns=""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46" name="Text Box 97">
          <a:extLst>
            <a:ext uri="{FF2B5EF4-FFF2-40B4-BE49-F238E27FC236}">
              <a16:creationId xmlns=""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47" name="Text Box 98">
          <a:extLst>
            <a:ext uri="{FF2B5EF4-FFF2-40B4-BE49-F238E27FC236}">
              <a16:creationId xmlns=""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48" name="Text Box 99">
          <a:extLst>
            <a:ext uri="{FF2B5EF4-FFF2-40B4-BE49-F238E27FC236}">
              <a16:creationId xmlns=""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49" name="Text Box 100">
          <a:extLst>
            <a:ext uri="{FF2B5EF4-FFF2-40B4-BE49-F238E27FC236}">
              <a16:creationId xmlns=""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50" name="Text Box 101">
          <a:extLst>
            <a:ext uri="{FF2B5EF4-FFF2-40B4-BE49-F238E27FC236}">
              <a16:creationId xmlns=""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51" name="Text Box 102">
          <a:extLst>
            <a:ext uri="{FF2B5EF4-FFF2-40B4-BE49-F238E27FC236}">
              <a16:creationId xmlns=""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52" name="Text Box 103">
          <a:extLst>
            <a:ext uri="{FF2B5EF4-FFF2-40B4-BE49-F238E27FC236}">
              <a16:creationId xmlns=""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53" name="Text Box 104">
          <a:extLst>
            <a:ext uri="{FF2B5EF4-FFF2-40B4-BE49-F238E27FC236}">
              <a16:creationId xmlns=""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54" name="Text Box 105">
          <a:extLst>
            <a:ext uri="{FF2B5EF4-FFF2-40B4-BE49-F238E27FC236}">
              <a16:creationId xmlns=""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55" name="Text Box 106">
          <a:extLst>
            <a:ext uri="{FF2B5EF4-FFF2-40B4-BE49-F238E27FC236}">
              <a16:creationId xmlns=""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56" name="Text Box 24">
          <a:extLst>
            <a:ext uri="{FF2B5EF4-FFF2-40B4-BE49-F238E27FC236}">
              <a16:creationId xmlns=""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57" name="Text Box 25">
          <a:extLst>
            <a:ext uri="{FF2B5EF4-FFF2-40B4-BE49-F238E27FC236}">
              <a16:creationId xmlns=""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58" name="Text Box 26">
          <a:extLst>
            <a:ext uri="{FF2B5EF4-FFF2-40B4-BE49-F238E27FC236}">
              <a16:creationId xmlns=""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59" name="Text Box 27">
          <a:extLst>
            <a:ext uri="{FF2B5EF4-FFF2-40B4-BE49-F238E27FC236}">
              <a16:creationId xmlns=""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60" name="Text Box 83">
          <a:extLst>
            <a:ext uri="{FF2B5EF4-FFF2-40B4-BE49-F238E27FC236}">
              <a16:creationId xmlns=""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61" name="Text Box 84">
          <a:extLst>
            <a:ext uri="{FF2B5EF4-FFF2-40B4-BE49-F238E27FC236}">
              <a16:creationId xmlns=""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62" name="Text Box 85">
          <a:extLst>
            <a:ext uri="{FF2B5EF4-FFF2-40B4-BE49-F238E27FC236}">
              <a16:creationId xmlns=""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63" name="Text Box 86">
          <a:extLst>
            <a:ext uri="{FF2B5EF4-FFF2-40B4-BE49-F238E27FC236}">
              <a16:creationId xmlns=""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64" name="Text Box 87">
          <a:extLst>
            <a:ext uri="{FF2B5EF4-FFF2-40B4-BE49-F238E27FC236}">
              <a16:creationId xmlns=""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65" name="Text Box 88">
          <a:extLst>
            <a:ext uri="{FF2B5EF4-FFF2-40B4-BE49-F238E27FC236}">
              <a16:creationId xmlns=""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66" name="Text Box 89">
          <a:extLst>
            <a:ext uri="{FF2B5EF4-FFF2-40B4-BE49-F238E27FC236}">
              <a16:creationId xmlns=""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67" name="Text Box 90">
          <a:extLst>
            <a:ext uri="{FF2B5EF4-FFF2-40B4-BE49-F238E27FC236}">
              <a16:creationId xmlns=""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68" name="Text Box 91">
          <a:extLst>
            <a:ext uri="{FF2B5EF4-FFF2-40B4-BE49-F238E27FC236}">
              <a16:creationId xmlns=""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69" name="Text Box 92">
          <a:extLst>
            <a:ext uri="{FF2B5EF4-FFF2-40B4-BE49-F238E27FC236}">
              <a16:creationId xmlns=""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70" name="Text Box 93">
          <a:extLst>
            <a:ext uri="{FF2B5EF4-FFF2-40B4-BE49-F238E27FC236}">
              <a16:creationId xmlns=""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71" name="Text Box 94">
          <a:extLst>
            <a:ext uri="{FF2B5EF4-FFF2-40B4-BE49-F238E27FC236}">
              <a16:creationId xmlns=""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72" name="Text Box 95">
          <a:extLst>
            <a:ext uri="{FF2B5EF4-FFF2-40B4-BE49-F238E27FC236}">
              <a16:creationId xmlns=""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73" name="Text Box 96">
          <a:extLst>
            <a:ext uri="{FF2B5EF4-FFF2-40B4-BE49-F238E27FC236}">
              <a16:creationId xmlns=""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74" name="Text Box 97">
          <a:extLst>
            <a:ext uri="{FF2B5EF4-FFF2-40B4-BE49-F238E27FC236}">
              <a16:creationId xmlns=""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75" name="Text Box 98">
          <a:extLst>
            <a:ext uri="{FF2B5EF4-FFF2-40B4-BE49-F238E27FC236}">
              <a16:creationId xmlns=""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76" name="Text Box 99">
          <a:extLst>
            <a:ext uri="{FF2B5EF4-FFF2-40B4-BE49-F238E27FC236}">
              <a16:creationId xmlns=""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77" name="Text Box 100">
          <a:extLst>
            <a:ext uri="{FF2B5EF4-FFF2-40B4-BE49-F238E27FC236}">
              <a16:creationId xmlns=""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78" name="Text Box 101">
          <a:extLst>
            <a:ext uri="{FF2B5EF4-FFF2-40B4-BE49-F238E27FC236}">
              <a16:creationId xmlns=""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79" name="Text Box 102">
          <a:extLst>
            <a:ext uri="{FF2B5EF4-FFF2-40B4-BE49-F238E27FC236}">
              <a16:creationId xmlns=""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80" name="Text Box 103">
          <a:extLst>
            <a:ext uri="{FF2B5EF4-FFF2-40B4-BE49-F238E27FC236}">
              <a16:creationId xmlns="" xmlns:a16="http://schemas.microsoft.com/office/drawing/2014/main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81" name="Text Box 104">
          <a:extLst>
            <a:ext uri="{FF2B5EF4-FFF2-40B4-BE49-F238E27FC236}">
              <a16:creationId xmlns=""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82" name="Text Box 105">
          <a:extLst>
            <a:ext uri="{FF2B5EF4-FFF2-40B4-BE49-F238E27FC236}">
              <a16:creationId xmlns=""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83" name="Text Box 106">
          <a:extLst>
            <a:ext uri="{FF2B5EF4-FFF2-40B4-BE49-F238E27FC236}">
              <a16:creationId xmlns="" xmlns:a16="http://schemas.microsoft.com/office/drawing/2014/main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84" name="Text Box 24">
          <a:extLst>
            <a:ext uri="{FF2B5EF4-FFF2-40B4-BE49-F238E27FC236}">
              <a16:creationId xmlns=""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85" name="Text Box 25">
          <a:extLst>
            <a:ext uri="{FF2B5EF4-FFF2-40B4-BE49-F238E27FC236}">
              <a16:creationId xmlns=""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86" name="Text Box 26">
          <a:extLst>
            <a:ext uri="{FF2B5EF4-FFF2-40B4-BE49-F238E27FC236}">
              <a16:creationId xmlns=""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87" name="Text Box 27">
          <a:extLst>
            <a:ext uri="{FF2B5EF4-FFF2-40B4-BE49-F238E27FC236}">
              <a16:creationId xmlns=""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88" name="Text Box 83">
          <a:extLst>
            <a:ext uri="{FF2B5EF4-FFF2-40B4-BE49-F238E27FC236}">
              <a16:creationId xmlns=""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89" name="Text Box 84">
          <a:extLst>
            <a:ext uri="{FF2B5EF4-FFF2-40B4-BE49-F238E27FC236}">
              <a16:creationId xmlns=""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90" name="Text Box 85">
          <a:extLst>
            <a:ext uri="{FF2B5EF4-FFF2-40B4-BE49-F238E27FC236}">
              <a16:creationId xmlns=""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91" name="Text Box 86">
          <a:extLst>
            <a:ext uri="{FF2B5EF4-FFF2-40B4-BE49-F238E27FC236}">
              <a16:creationId xmlns=""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92" name="Text Box 87">
          <a:extLst>
            <a:ext uri="{FF2B5EF4-FFF2-40B4-BE49-F238E27FC236}">
              <a16:creationId xmlns=""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93" name="Text Box 88">
          <a:extLst>
            <a:ext uri="{FF2B5EF4-FFF2-40B4-BE49-F238E27FC236}">
              <a16:creationId xmlns=""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94" name="Text Box 89">
          <a:extLst>
            <a:ext uri="{FF2B5EF4-FFF2-40B4-BE49-F238E27FC236}">
              <a16:creationId xmlns=""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95" name="Text Box 90">
          <a:extLst>
            <a:ext uri="{FF2B5EF4-FFF2-40B4-BE49-F238E27FC236}">
              <a16:creationId xmlns=""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96" name="Text Box 91">
          <a:extLst>
            <a:ext uri="{FF2B5EF4-FFF2-40B4-BE49-F238E27FC236}">
              <a16:creationId xmlns=""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97" name="Text Box 92">
          <a:extLst>
            <a:ext uri="{FF2B5EF4-FFF2-40B4-BE49-F238E27FC236}">
              <a16:creationId xmlns=""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98" name="Text Box 93">
          <a:extLst>
            <a:ext uri="{FF2B5EF4-FFF2-40B4-BE49-F238E27FC236}">
              <a16:creationId xmlns=""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699" name="Text Box 94">
          <a:extLst>
            <a:ext uri="{FF2B5EF4-FFF2-40B4-BE49-F238E27FC236}">
              <a16:creationId xmlns=""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700" name="Text Box 95">
          <a:extLst>
            <a:ext uri="{FF2B5EF4-FFF2-40B4-BE49-F238E27FC236}">
              <a16:creationId xmlns=""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701" name="Text Box 96">
          <a:extLst>
            <a:ext uri="{FF2B5EF4-FFF2-40B4-BE49-F238E27FC236}">
              <a16:creationId xmlns=""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702" name="Text Box 97">
          <a:extLst>
            <a:ext uri="{FF2B5EF4-FFF2-40B4-BE49-F238E27FC236}">
              <a16:creationId xmlns=""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703" name="Text Box 98">
          <a:extLst>
            <a:ext uri="{FF2B5EF4-FFF2-40B4-BE49-F238E27FC236}">
              <a16:creationId xmlns=""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704" name="Text Box 99">
          <a:extLst>
            <a:ext uri="{FF2B5EF4-FFF2-40B4-BE49-F238E27FC236}">
              <a16:creationId xmlns=""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705" name="Text Box 100">
          <a:extLst>
            <a:ext uri="{FF2B5EF4-FFF2-40B4-BE49-F238E27FC236}">
              <a16:creationId xmlns=""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706" name="Text Box 101">
          <a:extLst>
            <a:ext uri="{FF2B5EF4-FFF2-40B4-BE49-F238E27FC236}">
              <a16:creationId xmlns=""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707" name="Text Box 102">
          <a:extLst>
            <a:ext uri="{FF2B5EF4-FFF2-40B4-BE49-F238E27FC236}">
              <a16:creationId xmlns=""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708" name="Text Box 103">
          <a:extLst>
            <a:ext uri="{FF2B5EF4-FFF2-40B4-BE49-F238E27FC236}">
              <a16:creationId xmlns=""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709" name="Text Box 104">
          <a:extLst>
            <a:ext uri="{FF2B5EF4-FFF2-40B4-BE49-F238E27FC236}">
              <a16:creationId xmlns=""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710" name="Text Box 105">
          <a:extLst>
            <a:ext uri="{FF2B5EF4-FFF2-40B4-BE49-F238E27FC236}">
              <a16:creationId xmlns=""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711" name="Text Box 106">
          <a:extLst>
            <a:ext uri="{FF2B5EF4-FFF2-40B4-BE49-F238E27FC236}">
              <a16:creationId xmlns=""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712" name="Text Box 24">
          <a:extLst>
            <a:ext uri="{FF2B5EF4-FFF2-40B4-BE49-F238E27FC236}">
              <a16:creationId xmlns=""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713" name="Text Box 25">
          <a:extLst>
            <a:ext uri="{FF2B5EF4-FFF2-40B4-BE49-F238E27FC236}">
              <a16:creationId xmlns=""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714" name="Text Box 26">
          <a:extLst>
            <a:ext uri="{FF2B5EF4-FFF2-40B4-BE49-F238E27FC236}">
              <a16:creationId xmlns=""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715" name="Text Box 27">
          <a:extLst>
            <a:ext uri="{FF2B5EF4-FFF2-40B4-BE49-F238E27FC236}">
              <a16:creationId xmlns=""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716" name="Text Box 83">
          <a:extLst>
            <a:ext uri="{FF2B5EF4-FFF2-40B4-BE49-F238E27FC236}">
              <a16:creationId xmlns=""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717" name="Text Box 84">
          <a:extLst>
            <a:ext uri="{FF2B5EF4-FFF2-40B4-BE49-F238E27FC236}">
              <a16:creationId xmlns=""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718" name="Text Box 85">
          <a:extLst>
            <a:ext uri="{FF2B5EF4-FFF2-40B4-BE49-F238E27FC236}">
              <a16:creationId xmlns=""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719" name="Text Box 86">
          <a:extLst>
            <a:ext uri="{FF2B5EF4-FFF2-40B4-BE49-F238E27FC236}">
              <a16:creationId xmlns=""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720" name="Text Box 87">
          <a:extLst>
            <a:ext uri="{FF2B5EF4-FFF2-40B4-BE49-F238E27FC236}">
              <a16:creationId xmlns=""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721" name="Text Box 88">
          <a:extLst>
            <a:ext uri="{FF2B5EF4-FFF2-40B4-BE49-F238E27FC236}">
              <a16:creationId xmlns=""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722" name="Text Box 89">
          <a:extLst>
            <a:ext uri="{FF2B5EF4-FFF2-40B4-BE49-F238E27FC236}">
              <a16:creationId xmlns=""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723" name="Text Box 90">
          <a:extLst>
            <a:ext uri="{FF2B5EF4-FFF2-40B4-BE49-F238E27FC236}">
              <a16:creationId xmlns=""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724" name="Text Box 91">
          <a:extLst>
            <a:ext uri="{FF2B5EF4-FFF2-40B4-BE49-F238E27FC236}">
              <a16:creationId xmlns=""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725" name="Text Box 92">
          <a:extLst>
            <a:ext uri="{FF2B5EF4-FFF2-40B4-BE49-F238E27FC236}">
              <a16:creationId xmlns=""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726" name="Text Box 93">
          <a:extLst>
            <a:ext uri="{FF2B5EF4-FFF2-40B4-BE49-F238E27FC236}">
              <a16:creationId xmlns=""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727" name="Text Box 94">
          <a:extLst>
            <a:ext uri="{FF2B5EF4-FFF2-40B4-BE49-F238E27FC236}">
              <a16:creationId xmlns=""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728" name="Text Box 95">
          <a:extLst>
            <a:ext uri="{FF2B5EF4-FFF2-40B4-BE49-F238E27FC236}">
              <a16:creationId xmlns=""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729" name="Text Box 96">
          <a:extLst>
            <a:ext uri="{FF2B5EF4-FFF2-40B4-BE49-F238E27FC236}">
              <a16:creationId xmlns=""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730" name="Text Box 97">
          <a:extLst>
            <a:ext uri="{FF2B5EF4-FFF2-40B4-BE49-F238E27FC236}">
              <a16:creationId xmlns=""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731" name="Text Box 98">
          <a:extLst>
            <a:ext uri="{FF2B5EF4-FFF2-40B4-BE49-F238E27FC236}">
              <a16:creationId xmlns=""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732" name="Text Box 99">
          <a:extLst>
            <a:ext uri="{FF2B5EF4-FFF2-40B4-BE49-F238E27FC236}">
              <a16:creationId xmlns=""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733" name="Text Box 100">
          <a:extLst>
            <a:ext uri="{FF2B5EF4-FFF2-40B4-BE49-F238E27FC236}">
              <a16:creationId xmlns=""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734" name="Text Box 101">
          <a:extLst>
            <a:ext uri="{FF2B5EF4-FFF2-40B4-BE49-F238E27FC236}">
              <a16:creationId xmlns=""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735" name="Text Box 102">
          <a:extLst>
            <a:ext uri="{FF2B5EF4-FFF2-40B4-BE49-F238E27FC236}">
              <a16:creationId xmlns=""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736" name="Text Box 103">
          <a:extLst>
            <a:ext uri="{FF2B5EF4-FFF2-40B4-BE49-F238E27FC236}">
              <a16:creationId xmlns=""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737" name="Text Box 104">
          <a:extLst>
            <a:ext uri="{FF2B5EF4-FFF2-40B4-BE49-F238E27FC236}">
              <a16:creationId xmlns=""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738" name="Text Box 105">
          <a:extLst>
            <a:ext uri="{FF2B5EF4-FFF2-40B4-BE49-F238E27FC236}">
              <a16:creationId xmlns=""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739" name="Text Box 106">
          <a:extLst>
            <a:ext uri="{FF2B5EF4-FFF2-40B4-BE49-F238E27FC236}">
              <a16:creationId xmlns=""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40" name="Text Box 24">
          <a:extLst>
            <a:ext uri="{FF2B5EF4-FFF2-40B4-BE49-F238E27FC236}">
              <a16:creationId xmlns=""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41" name="Text Box 25">
          <a:extLst>
            <a:ext uri="{FF2B5EF4-FFF2-40B4-BE49-F238E27FC236}">
              <a16:creationId xmlns=""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42" name="Text Box 26">
          <a:extLst>
            <a:ext uri="{FF2B5EF4-FFF2-40B4-BE49-F238E27FC236}">
              <a16:creationId xmlns=""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43" name="Text Box 27">
          <a:extLst>
            <a:ext uri="{FF2B5EF4-FFF2-40B4-BE49-F238E27FC236}">
              <a16:creationId xmlns=""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44" name="Text Box 83">
          <a:extLst>
            <a:ext uri="{FF2B5EF4-FFF2-40B4-BE49-F238E27FC236}">
              <a16:creationId xmlns=""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45" name="Text Box 84">
          <a:extLst>
            <a:ext uri="{FF2B5EF4-FFF2-40B4-BE49-F238E27FC236}">
              <a16:creationId xmlns=""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46" name="Text Box 85">
          <a:extLst>
            <a:ext uri="{FF2B5EF4-FFF2-40B4-BE49-F238E27FC236}">
              <a16:creationId xmlns=""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47" name="Text Box 86">
          <a:extLst>
            <a:ext uri="{FF2B5EF4-FFF2-40B4-BE49-F238E27FC236}">
              <a16:creationId xmlns=""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48" name="Text Box 87">
          <a:extLst>
            <a:ext uri="{FF2B5EF4-FFF2-40B4-BE49-F238E27FC236}">
              <a16:creationId xmlns=""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49" name="Text Box 88">
          <a:extLst>
            <a:ext uri="{FF2B5EF4-FFF2-40B4-BE49-F238E27FC236}">
              <a16:creationId xmlns=""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50" name="Text Box 89">
          <a:extLst>
            <a:ext uri="{FF2B5EF4-FFF2-40B4-BE49-F238E27FC236}">
              <a16:creationId xmlns=""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51" name="Text Box 90">
          <a:extLst>
            <a:ext uri="{FF2B5EF4-FFF2-40B4-BE49-F238E27FC236}">
              <a16:creationId xmlns=""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52" name="Text Box 91">
          <a:extLst>
            <a:ext uri="{FF2B5EF4-FFF2-40B4-BE49-F238E27FC236}">
              <a16:creationId xmlns=""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53" name="Text Box 92">
          <a:extLst>
            <a:ext uri="{FF2B5EF4-FFF2-40B4-BE49-F238E27FC236}">
              <a16:creationId xmlns=""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54" name="Text Box 93">
          <a:extLst>
            <a:ext uri="{FF2B5EF4-FFF2-40B4-BE49-F238E27FC236}">
              <a16:creationId xmlns=""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55" name="Text Box 94">
          <a:extLst>
            <a:ext uri="{FF2B5EF4-FFF2-40B4-BE49-F238E27FC236}">
              <a16:creationId xmlns=""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56" name="Text Box 95">
          <a:extLst>
            <a:ext uri="{FF2B5EF4-FFF2-40B4-BE49-F238E27FC236}">
              <a16:creationId xmlns=""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57" name="Text Box 96">
          <a:extLst>
            <a:ext uri="{FF2B5EF4-FFF2-40B4-BE49-F238E27FC236}">
              <a16:creationId xmlns=""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58" name="Text Box 97">
          <a:extLst>
            <a:ext uri="{FF2B5EF4-FFF2-40B4-BE49-F238E27FC236}">
              <a16:creationId xmlns=""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59" name="Text Box 98">
          <a:extLst>
            <a:ext uri="{FF2B5EF4-FFF2-40B4-BE49-F238E27FC236}">
              <a16:creationId xmlns=""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60" name="Text Box 99">
          <a:extLst>
            <a:ext uri="{FF2B5EF4-FFF2-40B4-BE49-F238E27FC236}">
              <a16:creationId xmlns=""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61" name="Text Box 100">
          <a:extLst>
            <a:ext uri="{FF2B5EF4-FFF2-40B4-BE49-F238E27FC236}">
              <a16:creationId xmlns=""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62" name="Text Box 101">
          <a:extLst>
            <a:ext uri="{FF2B5EF4-FFF2-40B4-BE49-F238E27FC236}">
              <a16:creationId xmlns=""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63" name="Text Box 102">
          <a:extLst>
            <a:ext uri="{FF2B5EF4-FFF2-40B4-BE49-F238E27FC236}">
              <a16:creationId xmlns=""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64" name="Text Box 103">
          <a:extLst>
            <a:ext uri="{FF2B5EF4-FFF2-40B4-BE49-F238E27FC236}">
              <a16:creationId xmlns=""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65" name="Text Box 104">
          <a:extLst>
            <a:ext uri="{FF2B5EF4-FFF2-40B4-BE49-F238E27FC236}">
              <a16:creationId xmlns=""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66" name="Text Box 105">
          <a:extLst>
            <a:ext uri="{FF2B5EF4-FFF2-40B4-BE49-F238E27FC236}">
              <a16:creationId xmlns=""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67" name="Text Box 106">
          <a:extLst>
            <a:ext uri="{FF2B5EF4-FFF2-40B4-BE49-F238E27FC236}">
              <a16:creationId xmlns=""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68" name="Text Box 24">
          <a:extLst>
            <a:ext uri="{FF2B5EF4-FFF2-40B4-BE49-F238E27FC236}">
              <a16:creationId xmlns=""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69" name="Text Box 25">
          <a:extLst>
            <a:ext uri="{FF2B5EF4-FFF2-40B4-BE49-F238E27FC236}">
              <a16:creationId xmlns=""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70" name="Text Box 26">
          <a:extLst>
            <a:ext uri="{FF2B5EF4-FFF2-40B4-BE49-F238E27FC236}">
              <a16:creationId xmlns=""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71" name="Text Box 27">
          <a:extLst>
            <a:ext uri="{FF2B5EF4-FFF2-40B4-BE49-F238E27FC236}">
              <a16:creationId xmlns=""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72" name="Text Box 83">
          <a:extLst>
            <a:ext uri="{FF2B5EF4-FFF2-40B4-BE49-F238E27FC236}">
              <a16:creationId xmlns=""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73" name="Text Box 84">
          <a:extLst>
            <a:ext uri="{FF2B5EF4-FFF2-40B4-BE49-F238E27FC236}">
              <a16:creationId xmlns=""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74" name="Text Box 85">
          <a:extLst>
            <a:ext uri="{FF2B5EF4-FFF2-40B4-BE49-F238E27FC236}">
              <a16:creationId xmlns=""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75" name="Text Box 86">
          <a:extLst>
            <a:ext uri="{FF2B5EF4-FFF2-40B4-BE49-F238E27FC236}">
              <a16:creationId xmlns=""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76" name="Text Box 87">
          <a:extLst>
            <a:ext uri="{FF2B5EF4-FFF2-40B4-BE49-F238E27FC236}">
              <a16:creationId xmlns=""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77" name="Text Box 88">
          <a:extLst>
            <a:ext uri="{FF2B5EF4-FFF2-40B4-BE49-F238E27FC236}">
              <a16:creationId xmlns=""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78" name="Text Box 89">
          <a:extLst>
            <a:ext uri="{FF2B5EF4-FFF2-40B4-BE49-F238E27FC236}">
              <a16:creationId xmlns=""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79" name="Text Box 90">
          <a:extLst>
            <a:ext uri="{FF2B5EF4-FFF2-40B4-BE49-F238E27FC236}">
              <a16:creationId xmlns=""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80" name="Text Box 91">
          <a:extLst>
            <a:ext uri="{FF2B5EF4-FFF2-40B4-BE49-F238E27FC236}">
              <a16:creationId xmlns=""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81" name="Text Box 92">
          <a:extLst>
            <a:ext uri="{FF2B5EF4-FFF2-40B4-BE49-F238E27FC236}">
              <a16:creationId xmlns=""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82" name="Text Box 93">
          <a:extLst>
            <a:ext uri="{FF2B5EF4-FFF2-40B4-BE49-F238E27FC236}">
              <a16:creationId xmlns=""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83" name="Text Box 94">
          <a:extLst>
            <a:ext uri="{FF2B5EF4-FFF2-40B4-BE49-F238E27FC236}">
              <a16:creationId xmlns=""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84" name="Text Box 95">
          <a:extLst>
            <a:ext uri="{FF2B5EF4-FFF2-40B4-BE49-F238E27FC236}">
              <a16:creationId xmlns=""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85" name="Text Box 96">
          <a:extLst>
            <a:ext uri="{FF2B5EF4-FFF2-40B4-BE49-F238E27FC236}">
              <a16:creationId xmlns=""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86" name="Text Box 97">
          <a:extLst>
            <a:ext uri="{FF2B5EF4-FFF2-40B4-BE49-F238E27FC236}">
              <a16:creationId xmlns=""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87" name="Text Box 98">
          <a:extLst>
            <a:ext uri="{FF2B5EF4-FFF2-40B4-BE49-F238E27FC236}">
              <a16:creationId xmlns=""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88" name="Text Box 99">
          <a:extLst>
            <a:ext uri="{FF2B5EF4-FFF2-40B4-BE49-F238E27FC236}">
              <a16:creationId xmlns=""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89" name="Text Box 100">
          <a:extLst>
            <a:ext uri="{FF2B5EF4-FFF2-40B4-BE49-F238E27FC236}">
              <a16:creationId xmlns=""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90" name="Text Box 101">
          <a:extLst>
            <a:ext uri="{FF2B5EF4-FFF2-40B4-BE49-F238E27FC236}">
              <a16:creationId xmlns=""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91" name="Text Box 102">
          <a:extLst>
            <a:ext uri="{FF2B5EF4-FFF2-40B4-BE49-F238E27FC236}">
              <a16:creationId xmlns=""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92" name="Text Box 103">
          <a:extLst>
            <a:ext uri="{FF2B5EF4-FFF2-40B4-BE49-F238E27FC236}">
              <a16:creationId xmlns=""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93" name="Text Box 104">
          <a:extLst>
            <a:ext uri="{FF2B5EF4-FFF2-40B4-BE49-F238E27FC236}">
              <a16:creationId xmlns=""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94" name="Text Box 105">
          <a:extLst>
            <a:ext uri="{FF2B5EF4-FFF2-40B4-BE49-F238E27FC236}">
              <a16:creationId xmlns=""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95" name="Text Box 106">
          <a:extLst>
            <a:ext uri="{FF2B5EF4-FFF2-40B4-BE49-F238E27FC236}">
              <a16:creationId xmlns=""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96" name="Text Box 24">
          <a:extLst>
            <a:ext uri="{FF2B5EF4-FFF2-40B4-BE49-F238E27FC236}">
              <a16:creationId xmlns=""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97" name="Text Box 25">
          <a:extLst>
            <a:ext uri="{FF2B5EF4-FFF2-40B4-BE49-F238E27FC236}">
              <a16:creationId xmlns=""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98" name="Text Box 26">
          <a:extLst>
            <a:ext uri="{FF2B5EF4-FFF2-40B4-BE49-F238E27FC236}">
              <a16:creationId xmlns=""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799" name="Text Box 27">
          <a:extLst>
            <a:ext uri="{FF2B5EF4-FFF2-40B4-BE49-F238E27FC236}">
              <a16:creationId xmlns=""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800" name="Text Box 83">
          <a:extLst>
            <a:ext uri="{FF2B5EF4-FFF2-40B4-BE49-F238E27FC236}">
              <a16:creationId xmlns=""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801" name="Text Box 84">
          <a:extLst>
            <a:ext uri="{FF2B5EF4-FFF2-40B4-BE49-F238E27FC236}">
              <a16:creationId xmlns=""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802" name="Text Box 85">
          <a:extLst>
            <a:ext uri="{FF2B5EF4-FFF2-40B4-BE49-F238E27FC236}">
              <a16:creationId xmlns=""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803" name="Text Box 86">
          <a:extLst>
            <a:ext uri="{FF2B5EF4-FFF2-40B4-BE49-F238E27FC236}">
              <a16:creationId xmlns=""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804" name="Text Box 87">
          <a:extLst>
            <a:ext uri="{FF2B5EF4-FFF2-40B4-BE49-F238E27FC236}">
              <a16:creationId xmlns=""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805" name="Text Box 88">
          <a:extLst>
            <a:ext uri="{FF2B5EF4-FFF2-40B4-BE49-F238E27FC236}">
              <a16:creationId xmlns=""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806" name="Text Box 89">
          <a:extLst>
            <a:ext uri="{FF2B5EF4-FFF2-40B4-BE49-F238E27FC236}">
              <a16:creationId xmlns=""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807" name="Text Box 90">
          <a:extLst>
            <a:ext uri="{FF2B5EF4-FFF2-40B4-BE49-F238E27FC236}">
              <a16:creationId xmlns=""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808" name="Text Box 91">
          <a:extLst>
            <a:ext uri="{FF2B5EF4-FFF2-40B4-BE49-F238E27FC236}">
              <a16:creationId xmlns=""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809" name="Text Box 92">
          <a:extLst>
            <a:ext uri="{FF2B5EF4-FFF2-40B4-BE49-F238E27FC236}">
              <a16:creationId xmlns=""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810" name="Text Box 93">
          <a:extLst>
            <a:ext uri="{FF2B5EF4-FFF2-40B4-BE49-F238E27FC236}">
              <a16:creationId xmlns=""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811" name="Text Box 94">
          <a:extLst>
            <a:ext uri="{FF2B5EF4-FFF2-40B4-BE49-F238E27FC236}">
              <a16:creationId xmlns=""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812" name="Text Box 95">
          <a:extLst>
            <a:ext uri="{FF2B5EF4-FFF2-40B4-BE49-F238E27FC236}">
              <a16:creationId xmlns=""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813" name="Text Box 96">
          <a:extLst>
            <a:ext uri="{FF2B5EF4-FFF2-40B4-BE49-F238E27FC236}">
              <a16:creationId xmlns=""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814" name="Text Box 97">
          <a:extLst>
            <a:ext uri="{FF2B5EF4-FFF2-40B4-BE49-F238E27FC236}">
              <a16:creationId xmlns=""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815" name="Text Box 98">
          <a:extLst>
            <a:ext uri="{FF2B5EF4-FFF2-40B4-BE49-F238E27FC236}">
              <a16:creationId xmlns=""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816" name="Text Box 99">
          <a:extLst>
            <a:ext uri="{FF2B5EF4-FFF2-40B4-BE49-F238E27FC236}">
              <a16:creationId xmlns=""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817" name="Text Box 100">
          <a:extLst>
            <a:ext uri="{FF2B5EF4-FFF2-40B4-BE49-F238E27FC236}">
              <a16:creationId xmlns=""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818" name="Text Box 101">
          <a:extLst>
            <a:ext uri="{FF2B5EF4-FFF2-40B4-BE49-F238E27FC236}">
              <a16:creationId xmlns=""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819" name="Text Box 102">
          <a:extLst>
            <a:ext uri="{FF2B5EF4-FFF2-40B4-BE49-F238E27FC236}">
              <a16:creationId xmlns=""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820" name="Text Box 103">
          <a:extLst>
            <a:ext uri="{FF2B5EF4-FFF2-40B4-BE49-F238E27FC236}">
              <a16:creationId xmlns=""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821" name="Text Box 104">
          <a:extLst>
            <a:ext uri="{FF2B5EF4-FFF2-40B4-BE49-F238E27FC236}">
              <a16:creationId xmlns=""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822" name="Text Box 105">
          <a:extLst>
            <a:ext uri="{FF2B5EF4-FFF2-40B4-BE49-F238E27FC236}">
              <a16:creationId xmlns=""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2823" name="Text Box 106">
          <a:extLst>
            <a:ext uri="{FF2B5EF4-FFF2-40B4-BE49-F238E27FC236}">
              <a16:creationId xmlns=""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24" name="Text Box 24">
          <a:extLst>
            <a:ext uri="{FF2B5EF4-FFF2-40B4-BE49-F238E27FC236}">
              <a16:creationId xmlns=""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25" name="Text Box 25">
          <a:extLst>
            <a:ext uri="{FF2B5EF4-FFF2-40B4-BE49-F238E27FC236}">
              <a16:creationId xmlns=""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26" name="Text Box 26">
          <a:extLst>
            <a:ext uri="{FF2B5EF4-FFF2-40B4-BE49-F238E27FC236}">
              <a16:creationId xmlns=""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27" name="Text Box 27">
          <a:extLst>
            <a:ext uri="{FF2B5EF4-FFF2-40B4-BE49-F238E27FC236}">
              <a16:creationId xmlns=""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28" name="Text Box 83">
          <a:extLst>
            <a:ext uri="{FF2B5EF4-FFF2-40B4-BE49-F238E27FC236}">
              <a16:creationId xmlns=""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29" name="Text Box 84">
          <a:extLst>
            <a:ext uri="{FF2B5EF4-FFF2-40B4-BE49-F238E27FC236}">
              <a16:creationId xmlns=""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30" name="Text Box 85">
          <a:extLst>
            <a:ext uri="{FF2B5EF4-FFF2-40B4-BE49-F238E27FC236}">
              <a16:creationId xmlns=""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31" name="Text Box 86">
          <a:extLst>
            <a:ext uri="{FF2B5EF4-FFF2-40B4-BE49-F238E27FC236}">
              <a16:creationId xmlns=""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32" name="Text Box 87">
          <a:extLst>
            <a:ext uri="{FF2B5EF4-FFF2-40B4-BE49-F238E27FC236}">
              <a16:creationId xmlns=""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33" name="Text Box 88">
          <a:extLst>
            <a:ext uri="{FF2B5EF4-FFF2-40B4-BE49-F238E27FC236}">
              <a16:creationId xmlns=""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34" name="Text Box 89">
          <a:extLst>
            <a:ext uri="{FF2B5EF4-FFF2-40B4-BE49-F238E27FC236}">
              <a16:creationId xmlns=""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35" name="Text Box 90">
          <a:extLst>
            <a:ext uri="{FF2B5EF4-FFF2-40B4-BE49-F238E27FC236}">
              <a16:creationId xmlns=""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36" name="Text Box 91">
          <a:extLst>
            <a:ext uri="{FF2B5EF4-FFF2-40B4-BE49-F238E27FC236}">
              <a16:creationId xmlns=""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37" name="Text Box 92">
          <a:extLst>
            <a:ext uri="{FF2B5EF4-FFF2-40B4-BE49-F238E27FC236}">
              <a16:creationId xmlns=""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38" name="Text Box 93">
          <a:extLst>
            <a:ext uri="{FF2B5EF4-FFF2-40B4-BE49-F238E27FC236}">
              <a16:creationId xmlns=""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39" name="Text Box 94">
          <a:extLst>
            <a:ext uri="{FF2B5EF4-FFF2-40B4-BE49-F238E27FC236}">
              <a16:creationId xmlns=""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40" name="Text Box 95">
          <a:extLst>
            <a:ext uri="{FF2B5EF4-FFF2-40B4-BE49-F238E27FC236}">
              <a16:creationId xmlns=""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41" name="Text Box 96">
          <a:extLst>
            <a:ext uri="{FF2B5EF4-FFF2-40B4-BE49-F238E27FC236}">
              <a16:creationId xmlns=""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42" name="Text Box 97">
          <a:extLst>
            <a:ext uri="{FF2B5EF4-FFF2-40B4-BE49-F238E27FC236}">
              <a16:creationId xmlns=""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43" name="Text Box 98">
          <a:extLst>
            <a:ext uri="{FF2B5EF4-FFF2-40B4-BE49-F238E27FC236}">
              <a16:creationId xmlns=""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44" name="Text Box 99">
          <a:extLst>
            <a:ext uri="{FF2B5EF4-FFF2-40B4-BE49-F238E27FC236}">
              <a16:creationId xmlns=""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45" name="Text Box 100">
          <a:extLst>
            <a:ext uri="{FF2B5EF4-FFF2-40B4-BE49-F238E27FC236}">
              <a16:creationId xmlns=""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46" name="Text Box 101">
          <a:extLst>
            <a:ext uri="{FF2B5EF4-FFF2-40B4-BE49-F238E27FC236}">
              <a16:creationId xmlns=""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47" name="Text Box 102">
          <a:extLst>
            <a:ext uri="{FF2B5EF4-FFF2-40B4-BE49-F238E27FC236}">
              <a16:creationId xmlns=""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48" name="Text Box 103">
          <a:extLst>
            <a:ext uri="{FF2B5EF4-FFF2-40B4-BE49-F238E27FC236}">
              <a16:creationId xmlns=""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49" name="Text Box 104">
          <a:extLst>
            <a:ext uri="{FF2B5EF4-FFF2-40B4-BE49-F238E27FC236}">
              <a16:creationId xmlns=""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50" name="Text Box 105">
          <a:extLst>
            <a:ext uri="{FF2B5EF4-FFF2-40B4-BE49-F238E27FC236}">
              <a16:creationId xmlns=""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51" name="Text Box 106">
          <a:extLst>
            <a:ext uri="{FF2B5EF4-FFF2-40B4-BE49-F238E27FC236}">
              <a16:creationId xmlns=""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52" name="Text Box 24">
          <a:extLst>
            <a:ext uri="{FF2B5EF4-FFF2-40B4-BE49-F238E27FC236}">
              <a16:creationId xmlns=""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53" name="Text Box 25">
          <a:extLst>
            <a:ext uri="{FF2B5EF4-FFF2-40B4-BE49-F238E27FC236}">
              <a16:creationId xmlns=""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54" name="Text Box 26">
          <a:extLst>
            <a:ext uri="{FF2B5EF4-FFF2-40B4-BE49-F238E27FC236}">
              <a16:creationId xmlns=""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55" name="Text Box 27">
          <a:extLst>
            <a:ext uri="{FF2B5EF4-FFF2-40B4-BE49-F238E27FC236}">
              <a16:creationId xmlns=""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56" name="Text Box 83">
          <a:extLst>
            <a:ext uri="{FF2B5EF4-FFF2-40B4-BE49-F238E27FC236}">
              <a16:creationId xmlns=""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57" name="Text Box 84">
          <a:extLst>
            <a:ext uri="{FF2B5EF4-FFF2-40B4-BE49-F238E27FC236}">
              <a16:creationId xmlns=""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58" name="Text Box 85">
          <a:extLst>
            <a:ext uri="{FF2B5EF4-FFF2-40B4-BE49-F238E27FC236}">
              <a16:creationId xmlns=""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59" name="Text Box 86">
          <a:extLst>
            <a:ext uri="{FF2B5EF4-FFF2-40B4-BE49-F238E27FC236}">
              <a16:creationId xmlns=""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60" name="Text Box 87">
          <a:extLst>
            <a:ext uri="{FF2B5EF4-FFF2-40B4-BE49-F238E27FC236}">
              <a16:creationId xmlns=""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61" name="Text Box 88">
          <a:extLst>
            <a:ext uri="{FF2B5EF4-FFF2-40B4-BE49-F238E27FC236}">
              <a16:creationId xmlns=""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62" name="Text Box 89">
          <a:extLst>
            <a:ext uri="{FF2B5EF4-FFF2-40B4-BE49-F238E27FC236}">
              <a16:creationId xmlns=""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63" name="Text Box 90">
          <a:extLst>
            <a:ext uri="{FF2B5EF4-FFF2-40B4-BE49-F238E27FC236}">
              <a16:creationId xmlns=""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64" name="Text Box 91">
          <a:extLst>
            <a:ext uri="{FF2B5EF4-FFF2-40B4-BE49-F238E27FC236}">
              <a16:creationId xmlns=""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65" name="Text Box 92">
          <a:extLst>
            <a:ext uri="{FF2B5EF4-FFF2-40B4-BE49-F238E27FC236}">
              <a16:creationId xmlns=""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66" name="Text Box 93">
          <a:extLst>
            <a:ext uri="{FF2B5EF4-FFF2-40B4-BE49-F238E27FC236}">
              <a16:creationId xmlns=""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67" name="Text Box 94">
          <a:extLst>
            <a:ext uri="{FF2B5EF4-FFF2-40B4-BE49-F238E27FC236}">
              <a16:creationId xmlns=""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68" name="Text Box 95">
          <a:extLst>
            <a:ext uri="{FF2B5EF4-FFF2-40B4-BE49-F238E27FC236}">
              <a16:creationId xmlns=""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69" name="Text Box 96">
          <a:extLst>
            <a:ext uri="{FF2B5EF4-FFF2-40B4-BE49-F238E27FC236}">
              <a16:creationId xmlns=""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70" name="Text Box 97">
          <a:extLst>
            <a:ext uri="{FF2B5EF4-FFF2-40B4-BE49-F238E27FC236}">
              <a16:creationId xmlns=""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71" name="Text Box 98">
          <a:extLst>
            <a:ext uri="{FF2B5EF4-FFF2-40B4-BE49-F238E27FC236}">
              <a16:creationId xmlns=""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72" name="Text Box 99">
          <a:extLst>
            <a:ext uri="{FF2B5EF4-FFF2-40B4-BE49-F238E27FC236}">
              <a16:creationId xmlns=""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73" name="Text Box 100">
          <a:extLst>
            <a:ext uri="{FF2B5EF4-FFF2-40B4-BE49-F238E27FC236}">
              <a16:creationId xmlns=""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74" name="Text Box 101">
          <a:extLst>
            <a:ext uri="{FF2B5EF4-FFF2-40B4-BE49-F238E27FC236}">
              <a16:creationId xmlns=""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75" name="Text Box 102">
          <a:extLst>
            <a:ext uri="{FF2B5EF4-FFF2-40B4-BE49-F238E27FC236}">
              <a16:creationId xmlns=""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76" name="Text Box 103">
          <a:extLst>
            <a:ext uri="{FF2B5EF4-FFF2-40B4-BE49-F238E27FC236}">
              <a16:creationId xmlns=""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77" name="Text Box 104">
          <a:extLst>
            <a:ext uri="{FF2B5EF4-FFF2-40B4-BE49-F238E27FC236}">
              <a16:creationId xmlns=""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78" name="Text Box 105">
          <a:extLst>
            <a:ext uri="{FF2B5EF4-FFF2-40B4-BE49-F238E27FC236}">
              <a16:creationId xmlns=""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79" name="Text Box 106">
          <a:extLst>
            <a:ext uri="{FF2B5EF4-FFF2-40B4-BE49-F238E27FC236}">
              <a16:creationId xmlns=""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80" name="Text Box 24">
          <a:extLst>
            <a:ext uri="{FF2B5EF4-FFF2-40B4-BE49-F238E27FC236}">
              <a16:creationId xmlns=""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81" name="Text Box 25">
          <a:extLst>
            <a:ext uri="{FF2B5EF4-FFF2-40B4-BE49-F238E27FC236}">
              <a16:creationId xmlns=""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82" name="Text Box 26">
          <a:extLst>
            <a:ext uri="{FF2B5EF4-FFF2-40B4-BE49-F238E27FC236}">
              <a16:creationId xmlns=""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83" name="Text Box 27">
          <a:extLst>
            <a:ext uri="{FF2B5EF4-FFF2-40B4-BE49-F238E27FC236}">
              <a16:creationId xmlns=""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84" name="Text Box 83">
          <a:extLst>
            <a:ext uri="{FF2B5EF4-FFF2-40B4-BE49-F238E27FC236}">
              <a16:creationId xmlns=""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85" name="Text Box 84">
          <a:extLst>
            <a:ext uri="{FF2B5EF4-FFF2-40B4-BE49-F238E27FC236}">
              <a16:creationId xmlns=""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86" name="Text Box 85">
          <a:extLst>
            <a:ext uri="{FF2B5EF4-FFF2-40B4-BE49-F238E27FC236}">
              <a16:creationId xmlns=""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87" name="Text Box 86">
          <a:extLst>
            <a:ext uri="{FF2B5EF4-FFF2-40B4-BE49-F238E27FC236}">
              <a16:creationId xmlns=""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88" name="Text Box 87">
          <a:extLst>
            <a:ext uri="{FF2B5EF4-FFF2-40B4-BE49-F238E27FC236}">
              <a16:creationId xmlns=""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89" name="Text Box 88">
          <a:extLst>
            <a:ext uri="{FF2B5EF4-FFF2-40B4-BE49-F238E27FC236}">
              <a16:creationId xmlns=""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90" name="Text Box 89">
          <a:extLst>
            <a:ext uri="{FF2B5EF4-FFF2-40B4-BE49-F238E27FC236}">
              <a16:creationId xmlns=""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91" name="Text Box 90">
          <a:extLst>
            <a:ext uri="{FF2B5EF4-FFF2-40B4-BE49-F238E27FC236}">
              <a16:creationId xmlns=""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92" name="Text Box 91">
          <a:extLst>
            <a:ext uri="{FF2B5EF4-FFF2-40B4-BE49-F238E27FC236}">
              <a16:creationId xmlns=""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93" name="Text Box 92">
          <a:extLst>
            <a:ext uri="{FF2B5EF4-FFF2-40B4-BE49-F238E27FC236}">
              <a16:creationId xmlns=""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94" name="Text Box 93">
          <a:extLst>
            <a:ext uri="{FF2B5EF4-FFF2-40B4-BE49-F238E27FC236}">
              <a16:creationId xmlns=""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95" name="Text Box 94">
          <a:extLst>
            <a:ext uri="{FF2B5EF4-FFF2-40B4-BE49-F238E27FC236}">
              <a16:creationId xmlns=""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96" name="Text Box 95">
          <a:extLst>
            <a:ext uri="{FF2B5EF4-FFF2-40B4-BE49-F238E27FC236}">
              <a16:creationId xmlns=""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97" name="Text Box 96">
          <a:extLst>
            <a:ext uri="{FF2B5EF4-FFF2-40B4-BE49-F238E27FC236}">
              <a16:creationId xmlns=""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98" name="Text Box 97">
          <a:extLst>
            <a:ext uri="{FF2B5EF4-FFF2-40B4-BE49-F238E27FC236}">
              <a16:creationId xmlns=""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899" name="Text Box 98">
          <a:extLst>
            <a:ext uri="{FF2B5EF4-FFF2-40B4-BE49-F238E27FC236}">
              <a16:creationId xmlns=""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900" name="Text Box 99">
          <a:extLst>
            <a:ext uri="{FF2B5EF4-FFF2-40B4-BE49-F238E27FC236}">
              <a16:creationId xmlns=""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901" name="Text Box 100">
          <a:extLst>
            <a:ext uri="{FF2B5EF4-FFF2-40B4-BE49-F238E27FC236}">
              <a16:creationId xmlns=""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902" name="Text Box 101">
          <a:extLst>
            <a:ext uri="{FF2B5EF4-FFF2-40B4-BE49-F238E27FC236}">
              <a16:creationId xmlns=""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903" name="Text Box 102">
          <a:extLst>
            <a:ext uri="{FF2B5EF4-FFF2-40B4-BE49-F238E27FC236}">
              <a16:creationId xmlns=""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904" name="Text Box 103">
          <a:extLst>
            <a:ext uri="{FF2B5EF4-FFF2-40B4-BE49-F238E27FC236}">
              <a16:creationId xmlns=""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905" name="Text Box 104">
          <a:extLst>
            <a:ext uri="{FF2B5EF4-FFF2-40B4-BE49-F238E27FC236}">
              <a16:creationId xmlns=""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906" name="Text Box 105">
          <a:extLst>
            <a:ext uri="{FF2B5EF4-FFF2-40B4-BE49-F238E27FC236}">
              <a16:creationId xmlns=""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907" name="Text Box 106">
          <a:extLst>
            <a:ext uri="{FF2B5EF4-FFF2-40B4-BE49-F238E27FC236}">
              <a16:creationId xmlns=""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908" name="Text Box 24">
          <a:extLst>
            <a:ext uri="{FF2B5EF4-FFF2-40B4-BE49-F238E27FC236}">
              <a16:creationId xmlns=""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909" name="Text Box 25">
          <a:extLst>
            <a:ext uri="{FF2B5EF4-FFF2-40B4-BE49-F238E27FC236}">
              <a16:creationId xmlns=""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910" name="Text Box 26">
          <a:extLst>
            <a:ext uri="{FF2B5EF4-FFF2-40B4-BE49-F238E27FC236}">
              <a16:creationId xmlns=""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911" name="Text Box 27">
          <a:extLst>
            <a:ext uri="{FF2B5EF4-FFF2-40B4-BE49-F238E27FC236}">
              <a16:creationId xmlns=""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912" name="Text Box 83">
          <a:extLst>
            <a:ext uri="{FF2B5EF4-FFF2-40B4-BE49-F238E27FC236}">
              <a16:creationId xmlns=""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913" name="Text Box 84">
          <a:extLst>
            <a:ext uri="{FF2B5EF4-FFF2-40B4-BE49-F238E27FC236}">
              <a16:creationId xmlns=""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914" name="Text Box 85">
          <a:extLst>
            <a:ext uri="{FF2B5EF4-FFF2-40B4-BE49-F238E27FC236}">
              <a16:creationId xmlns=""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915" name="Text Box 86">
          <a:extLst>
            <a:ext uri="{FF2B5EF4-FFF2-40B4-BE49-F238E27FC236}">
              <a16:creationId xmlns=""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916" name="Text Box 87">
          <a:extLst>
            <a:ext uri="{FF2B5EF4-FFF2-40B4-BE49-F238E27FC236}">
              <a16:creationId xmlns=""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917" name="Text Box 88">
          <a:extLst>
            <a:ext uri="{FF2B5EF4-FFF2-40B4-BE49-F238E27FC236}">
              <a16:creationId xmlns=""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918" name="Text Box 89">
          <a:extLst>
            <a:ext uri="{FF2B5EF4-FFF2-40B4-BE49-F238E27FC236}">
              <a16:creationId xmlns=""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919" name="Text Box 90">
          <a:extLst>
            <a:ext uri="{FF2B5EF4-FFF2-40B4-BE49-F238E27FC236}">
              <a16:creationId xmlns=""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920" name="Text Box 91">
          <a:extLst>
            <a:ext uri="{FF2B5EF4-FFF2-40B4-BE49-F238E27FC236}">
              <a16:creationId xmlns=""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921" name="Text Box 92">
          <a:extLst>
            <a:ext uri="{FF2B5EF4-FFF2-40B4-BE49-F238E27FC236}">
              <a16:creationId xmlns=""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922" name="Text Box 93">
          <a:extLst>
            <a:ext uri="{FF2B5EF4-FFF2-40B4-BE49-F238E27FC236}">
              <a16:creationId xmlns=""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923" name="Text Box 94">
          <a:extLst>
            <a:ext uri="{FF2B5EF4-FFF2-40B4-BE49-F238E27FC236}">
              <a16:creationId xmlns=""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924" name="Text Box 95">
          <a:extLst>
            <a:ext uri="{FF2B5EF4-FFF2-40B4-BE49-F238E27FC236}">
              <a16:creationId xmlns=""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925" name="Text Box 96">
          <a:extLst>
            <a:ext uri="{FF2B5EF4-FFF2-40B4-BE49-F238E27FC236}">
              <a16:creationId xmlns=""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926" name="Text Box 97">
          <a:extLst>
            <a:ext uri="{FF2B5EF4-FFF2-40B4-BE49-F238E27FC236}">
              <a16:creationId xmlns=""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927" name="Text Box 98">
          <a:extLst>
            <a:ext uri="{FF2B5EF4-FFF2-40B4-BE49-F238E27FC236}">
              <a16:creationId xmlns=""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928" name="Text Box 99">
          <a:extLst>
            <a:ext uri="{FF2B5EF4-FFF2-40B4-BE49-F238E27FC236}">
              <a16:creationId xmlns=""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929" name="Text Box 100">
          <a:extLst>
            <a:ext uri="{FF2B5EF4-FFF2-40B4-BE49-F238E27FC236}">
              <a16:creationId xmlns=""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930" name="Text Box 101">
          <a:extLst>
            <a:ext uri="{FF2B5EF4-FFF2-40B4-BE49-F238E27FC236}">
              <a16:creationId xmlns=""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931" name="Text Box 102">
          <a:extLst>
            <a:ext uri="{FF2B5EF4-FFF2-40B4-BE49-F238E27FC236}">
              <a16:creationId xmlns=""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932" name="Text Box 103">
          <a:extLst>
            <a:ext uri="{FF2B5EF4-FFF2-40B4-BE49-F238E27FC236}">
              <a16:creationId xmlns=""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933" name="Text Box 104">
          <a:extLst>
            <a:ext uri="{FF2B5EF4-FFF2-40B4-BE49-F238E27FC236}">
              <a16:creationId xmlns=""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934" name="Text Box 105">
          <a:extLst>
            <a:ext uri="{FF2B5EF4-FFF2-40B4-BE49-F238E27FC236}">
              <a16:creationId xmlns=""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2935" name="Text Box 106">
          <a:extLst>
            <a:ext uri="{FF2B5EF4-FFF2-40B4-BE49-F238E27FC236}">
              <a16:creationId xmlns=""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936" name="Text Box 24">
          <a:extLst>
            <a:ext uri="{FF2B5EF4-FFF2-40B4-BE49-F238E27FC236}">
              <a16:creationId xmlns=""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937" name="Text Box 25">
          <a:extLst>
            <a:ext uri="{FF2B5EF4-FFF2-40B4-BE49-F238E27FC236}">
              <a16:creationId xmlns=""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938" name="Text Box 26">
          <a:extLst>
            <a:ext uri="{FF2B5EF4-FFF2-40B4-BE49-F238E27FC236}">
              <a16:creationId xmlns=""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939" name="Text Box 27">
          <a:extLst>
            <a:ext uri="{FF2B5EF4-FFF2-40B4-BE49-F238E27FC236}">
              <a16:creationId xmlns=""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940" name="Text Box 83">
          <a:extLst>
            <a:ext uri="{FF2B5EF4-FFF2-40B4-BE49-F238E27FC236}">
              <a16:creationId xmlns=""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941" name="Text Box 84">
          <a:extLst>
            <a:ext uri="{FF2B5EF4-FFF2-40B4-BE49-F238E27FC236}">
              <a16:creationId xmlns=""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942" name="Text Box 85">
          <a:extLst>
            <a:ext uri="{FF2B5EF4-FFF2-40B4-BE49-F238E27FC236}">
              <a16:creationId xmlns=""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943" name="Text Box 86">
          <a:extLst>
            <a:ext uri="{FF2B5EF4-FFF2-40B4-BE49-F238E27FC236}">
              <a16:creationId xmlns=""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944" name="Text Box 87">
          <a:extLst>
            <a:ext uri="{FF2B5EF4-FFF2-40B4-BE49-F238E27FC236}">
              <a16:creationId xmlns=""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945" name="Text Box 88">
          <a:extLst>
            <a:ext uri="{FF2B5EF4-FFF2-40B4-BE49-F238E27FC236}">
              <a16:creationId xmlns=""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946" name="Text Box 89">
          <a:extLst>
            <a:ext uri="{FF2B5EF4-FFF2-40B4-BE49-F238E27FC236}">
              <a16:creationId xmlns=""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947" name="Text Box 90">
          <a:extLst>
            <a:ext uri="{FF2B5EF4-FFF2-40B4-BE49-F238E27FC236}">
              <a16:creationId xmlns=""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948" name="Text Box 91">
          <a:extLst>
            <a:ext uri="{FF2B5EF4-FFF2-40B4-BE49-F238E27FC236}">
              <a16:creationId xmlns=""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949" name="Text Box 92">
          <a:extLst>
            <a:ext uri="{FF2B5EF4-FFF2-40B4-BE49-F238E27FC236}">
              <a16:creationId xmlns=""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950" name="Text Box 93">
          <a:extLst>
            <a:ext uri="{FF2B5EF4-FFF2-40B4-BE49-F238E27FC236}">
              <a16:creationId xmlns=""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951" name="Text Box 94">
          <a:extLst>
            <a:ext uri="{FF2B5EF4-FFF2-40B4-BE49-F238E27FC236}">
              <a16:creationId xmlns=""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952" name="Text Box 95">
          <a:extLst>
            <a:ext uri="{FF2B5EF4-FFF2-40B4-BE49-F238E27FC236}">
              <a16:creationId xmlns=""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953" name="Text Box 96">
          <a:extLst>
            <a:ext uri="{FF2B5EF4-FFF2-40B4-BE49-F238E27FC236}">
              <a16:creationId xmlns=""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954" name="Text Box 97">
          <a:extLst>
            <a:ext uri="{FF2B5EF4-FFF2-40B4-BE49-F238E27FC236}">
              <a16:creationId xmlns=""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955" name="Text Box 98">
          <a:extLst>
            <a:ext uri="{FF2B5EF4-FFF2-40B4-BE49-F238E27FC236}">
              <a16:creationId xmlns=""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956" name="Text Box 99">
          <a:extLst>
            <a:ext uri="{FF2B5EF4-FFF2-40B4-BE49-F238E27FC236}">
              <a16:creationId xmlns=""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957" name="Text Box 100">
          <a:extLst>
            <a:ext uri="{FF2B5EF4-FFF2-40B4-BE49-F238E27FC236}">
              <a16:creationId xmlns=""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958" name="Text Box 101">
          <a:extLst>
            <a:ext uri="{FF2B5EF4-FFF2-40B4-BE49-F238E27FC236}">
              <a16:creationId xmlns=""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959" name="Text Box 102">
          <a:extLst>
            <a:ext uri="{FF2B5EF4-FFF2-40B4-BE49-F238E27FC236}">
              <a16:creationId xmlns=""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960" name="Text Box 103">
          <a:extLst>
            <a:ext uri="{FF2B5EF4-FFF2-40B4-BE49-F238E27FC236}">
              <a16:creationId xmlns=""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961" name="Text Box 104">
          <a:extLst>
            <a:ext uri="{FF2B5EF4-FFF2-40B4-BE49-F238E27FC236}">
              <a16:creationId xmlns=""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962" name="Text Box 105">
          <a:extLst>
            <a:ext uri="{FF2B5EF4-FFF2-40B4-BE49-F238E27FC236}">
              <a16:creationId xmlns=""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2963" name="Text Box 106">
          <a:extLst>
            <a:ext uri="{FF2B5EF4-FFF2-40B4-BE49-F238E27FC236}">
              <a16:creationId xmlns=""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964" name="Text Box 24">
          <a:extLst>
            <a:ext uri="{FF2B5EF4-FFF2-40B4-BE49-F238E27FC236}">
              <a16:creationId xmlns=""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965" name="Text Box 25">
          <a:extLst>
            <a:ext uri="{FF2B5EF4-FFF2-40B4-BE49-F238E27FC236}">
              <a16:creationId xmlns=""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966" name="Text Box 26">
          <a:extLst>
            <a:ext uri="{FF2B5EF4-FFF2-40B4-BE49-F238E27FC236}">
              <a16:creationId xmlns=""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967" name="Text Box 27">
          <a:extLst>
            <a:ext uri="{FF2B5EF4-FFF2-40B4-BE49-F238E27FC236}">
              <a16:creationId xmlns="" xmlns:a16="http://schemas.microsoft.com/office/drawing/2014/main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968" name="Text Box 83">
          <a:extLst>
            <a:ext uri="{FF2B5EF4-FFF2-40B4-BE49-F238E27FC236}">
              <a16:creationId xmlns="" xmlns:a16="http://schemas.microsoft.com/office/drawing/2014/main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969" name="Text Box 84">
          <a:extLst>
            <a:ext uri="{FF2B5EF4-FFF2-40B4-BE49-F238E27FC236}">
              <a16:creationId xmlns="" xmlns:a16="http://schemas.microsoft.com/office/drawing/2014/main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970" name="Text Box 85">
          <a:extLst>
            <a:ext uri="{FF2B5EF4-FFF2-40B4-BE49-F238E27FC236}">
              <a16:creationId xmlns="" xmlns:a16="http://schemas.microsoft.com/office/drawing/2014/main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971" name="Text Box 86">
          <a:extLst>
            <a:ext uri="{FF2B5EF4-FFF2-40B4-BE49-F238E27FC236}">
              <a16:creationId xmlns="" xmlns:a16="http://schemas.microsoft.com/office/drawing/2014/main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972" name="Text Box 87">
          <a:extLst>
            <a:ext uri="{FF2B5EF4-FFF2-40B4-BE49-F238E27FC236}">
              <a16:creationId xmlns="" xmlns:a16="http://schemas.microsoft.com/office/drawing/2014/main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973" name="Text Box 88">
          <a:extLst>
            <a:ext uri="{FF2B5EF4-FFF2-40B4-BE49-F238E27FC236}">
              <a16:creationId xmlns=""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974" name="Text Box 89">
          <a:extLst>
            <a:ext uri="{FF2B5EF4-FFF2-40B4-BE49-F238E27FC236}">
              <a16:creationId xmlns="" xmlns:a16="http://schemas.microsoft.com/office/drawing/2014/main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975" name="Text Box 90">
          <a:extLst>
            <a:ext uri="{FF2B5EF4-FFF2-40B4-BE49-F238E27FC236}">
              <a16:creationId xmlns="" xmlns:a16="http://schemas.microsoft.com/office/drawing/2014/main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976" name="Text Box 91">
          <a:extLst>
            <a:ext uri="{FF2B5EF4-FFF2-40B4-BE49-F238E27FC236}">
              <a16:creationId xmlns="" xmlns:a16="http://schemas.microsoft.com/office/drawing/2014/main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977" name="Text Box 92">
          <a:extLst>
            <a:ext uri="{FF2B5EF4-FFF2-40B4-BE49-F238E27FC236}">
              <a16:creationId xmlns="" xmlns:a16="http://schemas.microsoft.com/office/drawing/2014/main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978" name="Text Box 93">
          <a:extLst>
            <a:ext uri="{FF2B5EF4-FFF2-40B4-BE49-F238E27FC236}">
              <a16:creationId xmlns="" xmlns:a16="http://schemas.microsoft.com/office/drawing/2014/main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979" name="Text Box 94">
          <a:extLst>
            <a:ext uri="{FF2B5EF4-FFF2-40B4-BE49-F238E27FC236}">
              <a16:creationId xmlns="" xmlns:a16="http://schemas.microsoft.com/office/drawing/2014/main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980" name="Text Box 95">
          <a:extLst>
            <a:ext uri="{FF2B5EF4-FFF2-40B4-BE49-F238E27FC236}">
              <a16:creationId xmlns="" xmlns:a16="http://schemas.microsoft.com/office/drawing/2014/main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981" name="Text Box 96">
          <a:extLst>
            <a:ext uri="{FF2B5EF4-FFF2-40B4-BE49-F238E27FC236}">
              <a16:creationId xmlns="" xmlns:a16="http://schemas.microsoft.com/office/drawing/2014/main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982" name="Text Box 97">
          <a:extLst>
            <a:ext uri="{FF2B5EF4-FFF2-40B4-BE49-F238E27FC236}">
              <a16:creationId xmlns="" xmlns:a16="http://schemas.microsoft.com/office/drawing/2014/main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983" name="Text Box 98">
          <a:extLst>
            <a:ext uri="{FF2B5EF4-FFF2-40B4-BE49-F238E27FC236}">
              <a16:creationId xmlns="" xmlns:a16="http://schemas.microsoft.com/office/drawing/2014/main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984" name="Text Box 99">
          <a:extLst>
            <a:ext uri="{FF2B5EF4-FFF2-40B4-BE49-F238E27FC236}">
              <a16:creationId xmlns="" xmlns:a16="http://schemas.microsoft.com/office/drawing/2014/main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985" name="Text Box 100">
          <a:extLst>
            <a:ext uri="{FF2B5EF4-FFF2-40B4-BE49-F238E27FC236}">
              <a16:creationId xmlns="" xmlns:a16="http://schemas.microsoft.com/office/drawing/2014/main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986" name="Text Box 101">
          <a:extLst>
            <a:ext uri="{FF2B5EF4-FFF2-40B4-BE49-F238E27FC236}">
              <a16:creationId xmlns="" xmlns:a16="http://schemas.microsoft.com/office/drawing/2014/main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987" name="Text Box 102">
          <a:extLst>
            <a:ext uri="{FF2B5EF4-FFF2-40B4-BE49-F238E27FC236}">
              <a16:creationId xmlns="" xmlns:a16="http://schemas.microsoft.com/office/drawing/2014/main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988" name="Text Box 103">
          <a:extLst>
            <a:ext uri="{FF2B5EF4-FFF2-40B4-BE49-F238E27FC236}">
              <a16:creationId xmlns="" xmlns:a16="http://schemas.microsoft.com/office/drawing/2014/main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989" name="Text Box 104">
          <a:extLst>
            <a:ext uri="{FF2B5EF4-FFF2-40B4-BE49-F238E27FC236}">
              <a16:creationId xmlns=""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990" name="Text Box 105">
          <a:extLst>
            <a:ext uri="{FF2B5EF4-FFF2-40B4-BE49-F238E27FC236}">
              <a16:creationId xmlns="" xmlns:a16="http://schemas.microsoft.com/office/drawing/2014/main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991" name="Text Box 106">
          <a:extLst>
            <a:ext uri="{FF2B5EF4-FFF2-40B4-BE49-F238E27FC236}">
              <a16:creationId xmlns="" xmlns:a16="http://schemas.microsoft.com/office/drawing/2014/main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992" name="Text Box 24">
          <a:extLst>
            <a:ext uri="{FF2B5EF4-FFF2-40B4-BE49-F238E27FC236}">
              <a16:creationId xmlns="" xmlns:a16="http://schemas.microsoft.com/office/drawing/2014/main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993" name="Text Box 25">
          <a:extLst>
            <a:ext uri="{FF2B5EF4-FFF2-40B4-BE49-F238E27FC236}">
              <a16:creationId xmlns=""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994" name="Text Box 26">
          <a:extLst>
            <a:ext uri="{FF2B5EF4-FFF2-40B4-BE49-F238E27FC236}">
              <a16:creationId xmlns="" xmlns:a16="http://schemas.microsoft.com/office/drawing/2014/main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995" name="Text Box 27">
          <a:extLst>
            <a:ext uri="{FF2B5EF4-FFF2-40B4-BE49-F238E27FC236}">
              <a16:creationId xmlns="" xmlns:a16="http://schemas.microsoft.com/office/drawing/2014/main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996" name="Text Box 83">
          <a:extLst>
            <a:ext uri="{FF2B5EF4-FFF2-40B4-BE49-F238E27FC236}">
              <a16:creationId xmlns="" xmlns:a16="http://schemas.microsoft.com/office/drawing/2014/main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997" name="Text Box 84">
          <a:extLst>
            <a:ext uri="{FF2B5EF4-FFF2-40B4-BE49-F238E27FC236}">
              <a16:creationId xmlns="" xmlns:a16="http://schemas.microsoft.com/office/drawing/2014/main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998" name="Text Box 85">
          <a:extLst>
            <a:ext uri="{FF2B5EF4-FFF2-40B4-BE49-F238E27FC236}">
              <a16:creationId xmlns="" xmlns:a16="http://schemas.microsoft.com/office/drawing/2014/main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2999" name="Text Box 86">
          <a:extLst>
            <a:ext uri="{FF2B5EF4-FFF2-40B4-BE49-F238E27FC236}">
              <a16:creationId xmlns="" xmlns:a16="http://schemas.microsoft.com/office/drawing/2014/main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3000" name="Text Box 87">
          <a:extLst>
            <a:ext uri="{FF2B5EF4-FFF2-40B4-BE49-F238E27FC236}">
              <a16:creationId xmlns="" xmlns:a16="http://schemas.microsoft.com/office/drawing/2014/main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3001" name="Text Box 88">
          <a:extLst>
            <a:ext uri="{FF2B5EF4-FFF2-40B4-BE49-F238E27FC236}">
              <a16:creationId xmlns="" xmlns:a16="http://schemas.microsoft.com/office/drawing/2014/main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3002" name="Text Box 89">
          <a:extLst>
            <a:ext uri="{FF2B5EF4-FFF2-40B4-BE49-F238E27FC236}">
              <a16:creationId xmlns="" xmlns:a16="http://schemas.microsoft.com/office/drawing/2014/main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3003" name="Text Box 90">
          <a:extLst>
            <a:ext uri="{FF2B5EF4-FFF2-40B4-BE49-F238E27FC236}">
              <a16:creationId xmlns="" xmlns:a16="http://schemas.microsoft.com/office/drawing/2014/main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3004" name="Text Box 91">
          <a:extLst>
            <a:ext uri="{FF2B5EF4-FFF2-40B4-BE49-F238E27FC236}">
              <a16:creationId xmlns="" xmlns:a16="http://schemas.microsoft.com/office/drawing/2014/main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3005" name="Text Box 92">
          <a:extLst>
            <a:ext uri="{FF2B5EF4-FFF2-40B4-BE49-F238E27FC236}">
              <a16:creationId xmlns=""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3006" name="Text Box 93">
          <a:extLst>
            <a:ext uri="{FF2B5EF4-FFF2-40B4-BE49-F238E27FC236}">
              <a16:creationId xmlns="" xmlns:a16="http://schemas.microsoft.com/office/drawing/2014/main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3007" name="Text Box 94">
          <a:extLst>
            <a:ext uri="{FF2B5EF4-FFF2-40B4-BE49-F238E27FC236}">
              <a16:creationId xmlns="" xmlns:a16="http://schemas.microsoft.com/office/drawing/2014/main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3008" name="Text Box 95">
          <a:extLst>
            <a:ext uri="{FF2B5EF4-FFF2-40B4-BE49-F238E27FC236}">
              <a16:creationId xmlns="" xmlns:a16="http://schemas.microsoft.com/office/drawing/2014/main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3009" name="Text Box 96">
          <a:extLst>
            <a:ext uri="{FF2B5EF4-FFF2-40B4-BE49-F238E27FC236}">
              <a16:creationId xmlns="" xmlns:a16="http://schemas.microsoft.com/office/drawing/2014/main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3010" name="Text Box 97">
          <a:extLst>
            <a:ext uri="{FF2B5EF4-FFF2-40B4-BE49-F238E27FC236}">
              <a16:creationId xmlns="" xmlns:a16="http://schemas.microsoft.com/office/drawing/2014/main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3011" name="Text Box 98">
          <a:extLst>
            <a:ext uri="{FF2B5EF4-FFF2-40B4-BE49-F238E27FC236}">
              <a16:creationId xmlns="" xmlns:a16="http://schemas.microsoft.com/office/drawing/2014/main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3012" name="Text Box 99">
          <a:extLst>
            <a:ext uri="{FF2B5EF4-FFF2-40B4-BE49-F238E27FC236}">
              <a16:creationId xmlns="" xmlns:a16="http://schemas.microsoft.com/office/drawing/2014/main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3013" name="Text Box 100">
          <a:extLst>
            <a:ext uri="{FF2B5EF4-FFF2-40B4-BE49-F238E27FC236}">
              <a16:creationId xmlns="" xmlns:a16="http://schemas.microsoft.com/office/drawing/2014/main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3014" name="Text Box 101">
          <a:extLst>
            <a:ext uri="{FF2B5EF4-FFF2-40B4-BE49-F238E27FC236}">
              <a16:creationId xmlns="" xmlns:a16="http://schemas.microsoft.com/office/drawing/2014/main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3015" name="Text Box 102">
          <a:extLst>
            <a:ext uri="{FF2B5EF4-FFF2-40B4-BE49-F238E27FC236}">
              <a16:creationId xmlns="" xmlns:a16="http://schemas.microsoft.com/office/drawing/2014/main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3016" name="Text Box 103">
          <a:extLst>
            <a:ext uri="{FF2B5EF4-FFF2-40B4-BE49-F238E27FC236}">
              <a16:creationId xmlns="" xmlns:a16="http://schemas.microsoft.com/office/drawing/2014/main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3017" name="Text Box 104">
          <a:extLst>
            <a:ext uri="{FF2B5EF4-FFF2-40B4-BE49-F238E27FC236}">
              <a16:creationId xmlns=""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3018" name="Text Box 105">
          <a:extLst>
            <a:ext uri="{FF2B5EF4-FFF2-40B4-BE49-F238E27FC236}">
              <a16:creationId xmlns="" xmlns:a16="http://schemas.microsoft.com/office/drawing/2014/main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3019" name="Text Box 106">
          <a:extLst>
            <a:ext uri="{FF2B5EF4-FFF2-40B4-BE49-F238E27FC236}">
              <a16:creationId xmlns="" xmlns:a16="http://schemas.microsoft.com/office/drawing/2014/main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3020" name="Text Box 24">
          <a:extLst>
            <a:ext uri="{FF2B5EF4-FFF2-40B4-BE49-F238E27FC236}">
              <a16:creationId xmlns="" xmlns:a16="http://schemas.microsoft.com/office/drawing/2014/main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3021" name="Text Box 25">
          <a:extLst>
            <a:ext uri="{FF2B5EF4-FFF2-40B4-BE49-F238E27FC236}">
              <a16:creationId xmlns="" xmlns:a16="http://schemas.microsoft.com/office/drawing/2014/main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3022" name="Text Box 26">
          <a:extLst>
            <a:ext uri="{FF2B5EF4-FFF2-40B4-BE49-F238E27FC236}">
              <a16:creationId xmlns="" xmlns:a16="http://schemas.microsoft.com/office/drawing/2014/main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3023" name="Text Box 27">
          <a:extLst>
            <a:ext uri="{FF2B5EF4-FFF2-40B4-BE49-F238E27FC236}">
              <a16:creationId xmlns="" xmlns:a16="http://schemas.microsoft.com/office/drawing/2014/main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3024" name="Text Box 83">
          <a:extLst>
            <a:ext uri="{FF2B5EF4-FFF2-40B4-BE49-F238E27FC236}">
              <a16:creationId xmlns="" xmlns:a16="http://schemas.microsoft.com/office/drawing/2014/main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3025" name="Text Box 84">
          <a:extLst>
            <a:ext uri="{FF2B5EF4-FFF2-40B4-BE49-F238E27FC236}">
              <a16:creationId xmlns="" xmlns:a16="http://schemas.microsoft.com/office/drawing/2014/main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3026" name="Text Box 85">
          <a:extLst>
            <a:ext uri="{FF2B5EF4-FFF2-40B4-BE49-F238E27FC236}">
              <a16:creationId xmlns="" xmlns:a16="http://schemas.microsoft.com/office/drawing/2014/main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3027" name="Text Box 86">
          <a:extLst>
            <a:ext uri="{FF2B5EF4-FFF2-40B4-BE49-F238E27FC236}">
              <a16:creationId xmlns="" xmlns:a16="http://schemas.microsoft.com/office/drawing/2014/main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3028" name="Text Box 87">
          <a:extLst>
            <a:ext uri="{FF2B5EF4-FFF2-40B4-BE49-F238E27FC236}">
              <a16:creationId xmlns="" xmlns:a16="http://schemas.microsoft.com/office/drawing/2014/main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3029" name="Text Box 88">
          <a:extLst>
            <a:ext uri="{FF2B5EF4-FFF2-40B4-BE49-F238E27FC236}">
              <a16:creationId xmlns="" xmlns:a16="http://schemas.microsoft.com/office/drawing/2014/main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3030" name="Text Box 89">
          <a:extLst>
            <a:ext uri="{FF2B5EF4-FFF2-40B4-BE49-F238E27FC236}">
              <a16:creationId xmlns="" xmlns:a16="http://schemas.microsoft.com/office/drawing/2014/main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3031" name="Text Box 90">
          <a:extLst>
            <a:ext uri="{FF2B5EF4-FFF2-40B4-BE49-F238E27FC236}">
              <a16:creationId xmlns="" xmlns:a16="http://schemas.microsoft.com/office/drawing/2014/main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3032" name="Text Box 91">
          <a:extLst>
            <a:ext uri="{FF2B5EF4-FFF2-40B4-BE49-F238E27FC236}">
              <a16:creationId xmlns="" xmlns:a16="http://schemas.microsoft.com/office/drawing/2014/main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3033" name="Text Box 92">
          <a:extLst>
            <a:ext uri="{FF2B5EF4-FFF2-40B4-BE49-F238E27FC236}">
              <a16:creationId xmlns="" xmlns:a16="http://schemas.microsoft.com/office/drawing/2014/main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3034" name="Text Box 93">
          <a:extLst>
            <a:ext uri="{FF2B5EF4-FFF2-40B4-BE49-F238E27FC236}">
              <a16:creationId xmlns="" xmlns:a16="http://schemas.microsoft.com/office/drawing/2014/main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3035" name="Text Box 94">
          <a:extLst>
            <a:ext uri="{FF2B5EF4-FFF2-40B4-BE49-F238E27FC236}">
              <a16:creationId xmlns="" xmlns:a16="http://schemas.microsoft.com/office/drawing/2014/main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3036" name="Text Box 95">
          <a:extLst>
            <a:ext uri="{FF2B5EF4-FFF2-40B4-BE49-F238E27FC236}">
              <a16:creationId xmlns="" xmlns:a16="http://schemas.microsoft.com/office/drawing/2014/main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3037" name="Text Box 96">
          <a:extLst>
            <a:ext uri="{FF2B5EF4-FFF2-40B4-BE49-F238E27FC236}">
              <a16:creationId xmlns="" xmlns:a16="http://schemas.microsoft.com/office/drawing/2014/main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3038" name="Text Box 97">
          <a:extLst>
            <a:ext uri="{FF2B5EF4-FFF2-40B4-BE49-F238E27FC236}">
              <a16:creationId xmlns="" xmlns:a16="http://schemas.microsoft.com/office/drawing/2014/main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3039" name="Text Box 98">
          <a:extLst>
            <a:ext uri="{FF2B5EF4-FFF2-40B4-BE49-F238E27FC236}">
              <a16:creationId xmlns="" xmlns:a16="http://schemas.microsoft.com/office/drawing/2014/main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3040" name="Text Box 99">
          <a:extLst>
            <a:ext uri="{FF2B5EF4-FFF2-40B4-BE49-F238E27FC236}">
              <a16:creationId xmlns="" xmlns:a16="http://schemas.microsoft.com/office/drawing/2014/main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3041" name="Text Box 100">
          <a:extLst>
            <a:ext uri="{FF2B5EF4-FFF2-40B4-BE49-F238E27FC236}">
              <a16:creationId xmlns="" xmlns:a16="http://schemas.microsoft.com/office/drawing/2014/main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3042" name="Text Box 101">
          <a:extLst>
            <a:ext uri="{FF2B5EF4-FFF2-40B4-BE49-F238E27FC236}">
              <a16:creationId xmlns="" xmlns:a16="http://schemas.microsoft.com/office/drawing/2014/main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3043" name="Text Box 102">
          <a:extLst>
            <a:ext uri="{FF2B5EF4-FFF2-40B4-BE49-F238E27FC236}">
              <a16:creationId xmlns="" xmlns:a16="http://schemas.microsoft.com/office/drawing/2014/main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3044" name="Text Box 103">
          <a:extLst>
            <a:ext uri="{FF2B5EF4-FFF2-40B4-BE49-F238E27FC236}">
              <a16:creationId xmlns="" xmlns:a16="http://schemas.microsoft.com/office/drawing/2014/main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3045" name="Text Box 104">
          <a:extLst>
            <a:ext uri="{FF2B5EF4-FFF2-40B4-BE49-F238E27FC236}">
              <a16:creationId xmlns="" xmlns:a16="http://schemas.microsoft.com/office/drawing/2014/main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3046" name="Text Box 105">
          <a:extLst>
            <a:ext uri="{FF2B5EF4-FFF2-40B4-BE49-F238E27FC236}">
              <a16:creationId xmlns="" xmlns:a16="http://schemas.microsoft.com/office/drawing/2014/main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205</xdr:row>
      <xdr:rowOff>0</xdr:rowOff>
    </xdr:from>
    <xdr:to>
      <xdr:col>0</xdr:col>
      <xdr:colOff>2030413</xdr:colOff>
      <xdr:row>205</xdr:row>
      <xdr:rowOff>53975</xdr:rowOff>
    </xdr:to>
    <xdr:sp macro="" textlink="">
      <xdr:nvSpPr>
        <xdr:cNvPr id="3047" name="Text Box 106">
          <a:extLst>
            <a:ext uri="{FF2B5EF4-FFF2-40B4-BE49-F238E27FC236}">
              <a16:creationId xmlns="" xmlns:a16="http://schemas.microsoft.com/office/drawing/2014/main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20193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48" name="Text Box 24">
          <a:extLst>
            <a:ext uri="{FF2B5EF4-FFF2-40B4-BE49-F238E27FC236}">
              <a16:creationId xmlns="" xmlns:a16="http://schemas.microsoft.com/office/drawing/2014/main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49" name="Text Box 25">
          <a:extLst>
            <a:ext uri="{FF2B5EF4-FFF2-40B4-BE49-F238E27FC236}">
              <a16:creationId xmlns="" xmlns:a16="http://schemas.microsoft.com/office/drawing/2014/main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50" name="Text Box 26">
          <a:extLst>
            <a:ext uri="{FF2B5EF4-FFF2-40B4-BE49-F238E27FC236}">
              <a16:creationId xmlns="" xmlns:a16="http://schemas.microsoft.com/office/drawing/2014/main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51" name="Text Box 27">
          <a:extLst>
            <a:ext uri="{FF2B5EF4-FFF2-40B4-BE49-F238E27FC236}">
              <a16:creationId xmlns="" xmlns:a16="http://schemas.microsoft.com/office/drawing/2014/main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52" name="Text Box 83">
          <a:extLst>
            <a:ext uri="{FF2B5EF4-FFF2-40B4-BE49-F238E27FC236}">
              <a16:creationId xmlns="" xmlns:a16="http://schemas.microsoft.com/office/drawing/2014/main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53" name="Text Box 84">
          <a:extLst>
            <a:ext uri="{FF2B5EF4-FFF2-40B4-BE49-F238E27FC236}">
              <a16:creationId xmlns="" xmlns:a16="http://schemas.microsoft.com/office/drawing/2014/main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54" name="Text Box 85">
          <a:extLst>
            <a:ext uri="{FF2B5EF4-FFF2-40B4-BE49-F238E27FC236}">
              <a16:creationId xmlns="" xmlns:a16="http://schemas.microsoft.com/office/drawing/2014/main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55" name="Text Box 86">
          <a:extLst>
            <a:ext uri="{FF2B5EF4-FFF2-40B4-BE49-F238E27FC236}">
              <a16:creationId xmlns="" xmlns:a16="http://schemas.microsoft.com/office/drawing/2014/main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56" name="Text Box 87">
          <a:extLst>
            <a:ext uri="{FF2B5EF4-FFF2-40B4-BE49-F238E27FC236}">
              <a16:creationId xmlns="" xmlns:a16="http://schemas.microsoft.com/office/drawing/2014/main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57" name="Text Box 88">
          <a:extLst>
            <a:ext uri="{FF2B5EF4-FFF2-40B4-BE49-F238E27FC236}">
              <a16:creationId xmlns="" xmlns:a16="http://schemas.microsoft.com/office/drawing/2014/main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58" name="Text Box 89">
          <a:extLst>
            <a:ext uri="{FF2B5EF4-FFF2-40B4-BE49-F238E27FC236}">
              <a16:creationId xmlns="" xmlns:a16="http://schemas.microsoft.com/office/drawing/2014/main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59" name="Text Box 90">
          <a:extLst>
            <a:ext uri="{FF2B5EF4-FFF2-40B4-BE49-F238E27FC236}">
              <a16:creationId xmlns="" xmlns:a16="http://schemas.microsoft.com/office/drawing/2014/main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60" name="Text Box 91">
          <a:extLst>
            <a:ext uri="{FF2B5EF4-FFF2-40B4-BE49-F238E27FC236}">
              <a16:creationId xmlns="" xmlns:a16="http://schemas.microsoft.com/office/drawing/2014/main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61" name="Text Box 92">
          <a:extLst>
            <a:ext uri="{FF2B5EF4-FFF2-40B4-BE49-F238E27FC236}">
              <a16:creationId xmlns="" xmlns:a16="http://schemas.microsoft.com/office/drawing/2014/main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62" name="Text Box 93">
          <a:extLst>
            <a:ext uri="{FF2B5EF4-FFF2-40B4-BE49-F238E27FC236}">
              <a16:creationId xmlns="" xmlns:a16="http://schemas.microsoft.com/office/drawing/2014/main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63" name="Text Box 94">
          <a:extLst>
            <a:ext uri="{FF2B5EF4-FFF2-40B4-BE49-F238E27FC236}">
              <a16:creationId xmlns="" xmlns:a16="http://schemas.microsoft.com/office/drawing/2014/main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64" name="Text Box 95">
          <a:extLst>
            <a:ext uri="{FF2B5EF4-FFF2-40B4-BE49-F238E27FC236}">
              <a16:creationId xmlns="" xmlns:a16="http://schemas.microsoft.com/office/drawing/2014/main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65" name="Text Box 96">
          <a:extLst>
            <a:ext uri="{FF2B5EF4-FFF2-40B4-BE49-F238E27FC236}">
              <a16:creationId xmlns="" xmlns:a16="http://schemas.microsoft.com/office/drawing/2014/main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66" name="Text Box 97">
          <a:extLst>
            <a:ext uri="{FF2B5EF4-FFF2-40B4-BE49-F238E27FC236}">
              <a16:creationId xmlns="" xmlns:a16="http://schemas.microsoft.com/office/drawing/2014/main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67" name="Text Box 98">
          <a:extLst>
            <a:ext uri="{FF2B5EF4-FFF2-40B4-BE49-F238E27FC236}">
              <a16:creationId xmlns="" xmlns:a16="http://schemas.microsoft.com/office/drawing/2014/main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68" name="Text Box 99">
          <a:extLst>
            <a:ext uri="{FF2B5EF4-FFF2-40B4-BE49-F238E27FC236}">
              <a16:creationId xmlns="" xmlns:a16="http://schemas.microsoft.com/office/drawing/2014/main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69" name="Text Box 100">
          <a:extLst>
            <a:ext uri="{FF2B5EF4-FFF2-40B4-BE49-F238E27FC236}">
              <a16:creationId xmlns="" xmlns:a16="http://schemas.microsoft.com/office/drawing/2014/main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70" name="Text Box 101">
          <a:extLst>
            <a:ext uri="{FF2B5EF4-FFF2-40B4-BE49-F238E27FC236}">
              <a16:creationId xmlns="" xmlns:a16="http://schemas.microsoft.com/office/drawing/2014/main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71" name="Text Box 102">
          <a:extLst>
            <a:ext uri="{FF2B5EF4-FFF2-40B4-BE49-F238E27FC236}">
              <a16:creationId xmlns="" xmlns:a16="http://schemas.microsoft.com/office/drawing/2014/main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72" name="Text Box 103">
          <a:extLst>
            <a:ext uri="{FF2B5EF4-FFF2-40B4-BE49-F238E27FC236}">
              <a16:creationId xmlns="" xmlns:a16="http://schemas.microsoft.com/office/drawing/2014/main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73" name="Text Box 104">
          <a:extLst>
            <a:ext uri="{FF2B5EF4-FFF2-40B4-BE49-F238E27FC236}">
              <a16:creationId xmlns=""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74" name="Text Box 105">
          <a:extLst>
            <a:ext uri="{FF2B5EF4-FFF2-40B4-BE49-F238E27FC236}">
              <a16:creationId xmlns=""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75" name="Text Box 106">
          <a:extLst>
            <a:ext uri="{FF2B5EF4-FFF2-40B4-BE49-F238E27FC236}">
              <a16:creationId xmlns=""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76" name="Text Box 24">
          <a:extLst>
            <a:ext uri="{FF2B5EF4-FFF2-40B4-BE49-F238E27FC236}">
              <a16:creationId xmlns="" xmlns:a16="http://schemas.microsoft.com/office/drawing/2014/main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77" name="Text Box 25">
          <a:extLst>
            <a:ext uri="{FF2B5EF4-FFF2-40B4-BE49-F238E27FC236}">
              <a16:creationId xmlns="" xmlns:a16="http://schemas.microsoft.com/office/drawing/2014/main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78" name="Text Box 26">
          <a:extLst>
            <a:ext uri="{FF2B5EF4-FFF2-40B4-BE49-F238E27FC236}">
              <a16:creationId xmlns="" xmlns:a16="http://schemas.microsoft.com/office/drawing/2014/main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79" name="Text Box 27">
          <a:extLst>
            <a:ext uri="{FF2B5EF4-FFF2-40B4-BE49-F238E27FC236}">
              <a16:creationId xmlns="" xmlns:a16="http://schemas.microsoft.com/office/drawing/2014/main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80" name="Text Box 83">
          <a:extLst>
            <a:ext uri="{FF2B5EF4-FFF2-40B4-BE49-F238E27FC236}">
              <a16:creationId xmlns=""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81" name="Text Box 84">
          <a:extLst>
            <a:ext uri="{FF2B5EF4-FFF2-40B4-BE49-F238E27FC236}">
              <a16:creationId xmlns="" xmlns:a16="http://schemas.microsoft.com/office/drawing/2014/main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82" name="Text Box 85">
          <a:extLst>
            <a:ext uri="{FF2B5EF4-FFF2-40B4-BE49-F238E27FC236}">
              <a16:creationId xmlns=""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83" name="Text Box 86">
          <a:extLst>
            <a:ext uri="{FF2B5EF4-FFF2-40B4-BE49-F238E27FC236}">
              <a16:creationId xmlns="" xmlns:a16="http://schemas.microsoft.com/office/drawing/2014/main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84" name="Text Box 87">
          <a:extLst>
            <a:ext uri="{FF2B5EF4-FFF2-40B4-BE49-F238E27FC236}">
              <a16:creationId xmlns="" xmlns:a16="http://schemas.microsoft.com/office/drawing/2014/main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85" name="Text Box 88">
          <a:extLst>
            <a:ext uri="{FF2B5EF4-FFF2-40B4-BE49-F238E27FC236}">
              <a16:creationId xmlns="" xmlns:a16="http://schemas.microsoft.com/office/drawing/2014/main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86" name="Text Box 89">
          <a:extLst>
            <a:ext uri="{FF2B5EF4-FFF2-40B4-BE49-F238E27FC236}">
              <a16:creationId xmlns="" xmlns:a16="http://schemas.microsoft.com/office/drawing/2014/main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87" name="Text Box 90">
          <a:extLst>
            <a:ext uri="{FF2B5EF4-FFF2-40B4-BE49-F238E27FC236}">
              <a16:creationId xmlns="" xmlns:a16="http://schemas.microsoft.com/office/drawing/2014/main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88" name="Text Box 91">
          <a:extLst>
            <a:ext uri="{FF2B5EF4-FFF2-40B4-BE49-F238E27FC236}">
              <a16:creationId xmlns="" xmlns:a16="http://schemas.microsoft.com/office/drawing/2014/main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89" name="Text Box 92">
          <a:extLst>
            <a:ext uri="{FF2B5EF4-FFF2-40B4-BE49-F238E27FC236}">
              <a16:creationId xmlns="" xmlns:a16="http://schemas.microsoft.com/office/drawing/2014/main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90" name="Text Box 93">
          <a:extLst>
            <a:ext uri="{FF2B5EF4-FFF2-40B4-BE49-F238E27FC236}">
              <a16:creationId xmlns="" xmlns:a16="http://schemas.microsoft.com/office/drawing/2014/main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91" name="Text Box 94">
          <a:extLst>
            <a:ext uri="{FF2B5EF4-FFF2-40B4-BE49-F238E27FC236}">
              <a16:creationId xmlns="" xmlns:a16="http://schemas.microsoft.com/office/drawing/2014/main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92" name="Text Box 95">
          <a:extLst>
            <a:ext uri="{FF2B5EF4-FFF2-40B4-BE49-F238E27FC236}">
              <a16:creationId xmlns="" xmlns:a16="http://schemas.microsoft.com/office/drawing/2014/main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93" name="Text Box 96">
          <a:extLst>
            <a:ext uri="{FF2B5EF4-FFF2-40B4-BE49-F238E27FC236}">
              <a16:creationId xmlns="" xmlns:a16="http://schemas.microsoft.com/office/drawing/2014/main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94" name="Text Box 97">
          <a:extLst>
            <a:ext uri="{FF2B5EF4-FFF2-40B4-BE49-F238E27FC236}">
              <a16:creationId xmlns="" xmlns:a16="http://schemas.microsoft.com/office/drawing/2014/main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95" name="Text Box 98">
          <a:extLst>
            <a:ext uri="{FF2B5EF4-FFF2-40B4-BE49-F238E27FC236}">
              <a16:creationId xmlns="" xmlns:a16="http://schemas.microsoft.com/office/drawing/2014/main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96" name="Text Box 99">
          <a:extLst>
            <a:ext uri="{FF2B5EF4-FFF2-40B4-BE49-F238E27FC236}">
              <a16:creationId xmlns="" xmlns:a16="http://schemas.microsoft.com/office/drawing/2014/main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97" name="Text Box 100">
          <a:extLst>
            <a:ext uri="{FF2B5EF4-FFF2-40B4-BE49-F238E27FC236}">
              <a16:creationId xmlns="" xmlns:a16="http://schemas.microsoft.com/office/drawing/2014/main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98" name="Text Box 101">
          <a:extLst>
            <a:ext uri="{FF2B5EF4-FFF2-40B4-BE49-F238E27FC236}">
              <a16:creationId xmlns="" xmlns:a16="http://schemas.microsoft.com/office/drawing/2014/main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099" name="Text Box 102">
          <a:extLst>
            <a:ext uri="{FF2B5EF4-FFF2-40B4-BE49-F238E27FC236}">
              <a16:creationId xmlns="" xmlns:a16="http://schemas.microsoft.com/office/drawing/2014/main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00" name="Text Box 103">
          <a:extLst>
            <a:ext uri="{FF2B5EF4-FFF2-40B4-BE49-F238E27FC236}">
              <a16:creationId xmlns="" xmlns:a16="http://schemas.microsoft.com/office/drawing/2014/main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01" name="Text Box 104">
          <a:extLst>
            <a:ext uri="{FF2B5EF4-FFF2-40B4-BE49-F238E27FC236}">
              <a16:creationId xmlns="" xmlns:a16="http://schemas.microsoft.com/office/drawing/2014/main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02" name="Text Box 105">
          <a:extLst>
            <a:ext uri="{FF2B5EF4-FFF2-40B4-BE49-F238E27FC236}">
              <a16:creationId xmlns="" xmlns:a16="http://schemas.microsoft.com/office/drawing/2014/main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03" name="Text Box 106">
          <a:extLst>
            <a:ext uri="{FF2B5EF4-FFF2-40B4-BE49-F238E27FC236}">
              <a16:creationId xmlns="" xmlns:a16="http://schemas.microsoft.com/office/drawing/2014/main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04" name="Text Box 24">
          <a:extLst>
            <a:ext uri="{FF2B5EF4-FFF2-40B4-BE49-F238E27FC236}">
              <a16:creationId xmlns="" xmlns:a16="http://schemas.microsoft.com/office/drawing/2014/main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05" name="Text Box 25">
          <a:extLst>
            <a:ext uri="{FF2B5EF4-FFF2-40B4-BE49-F238E27FC236}">
              <a16:creationId xmlns="" xmlns:a16="http://schemas.microsoft.com/office/drawing/2014/main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06" name="Text Box 26">
          <a:extLst>
            <a:ext uri="{FF2B5EF4-FFF2-40B4-BE49-F238E27FC236}">
              <a16:creationId xmlns="" xmlns:a16="http://schemas.microsoft.com/office/drawing/2014/main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07" name="Text Box 27">
          <a:extLst>
            <a:ext uri="{FF2B5EF4-FFF2-40B4-BE49-F238E27FC236}">
              <a16:creationId xmlns="" xmlns:a16="http://schemas.microsoft.com/office/drawing/2014/main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08" name="Text Box 83">
          <a:extLst>
            <a:ext uri="{FF2B5EF4-FFF2-40B4-BE49-F238E27FC236}">
              <a16:creationId xmlns="" xmlns:a16="http://schemas.microsoft.com/office/drawing/2014/main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09" name="Text Box 84">
          <a:extLst>
            <a:ext uri="{FF2B5EF4-FFF2-40B4-BE49-F238E27FC236}">
              <a16:creationId xmlns="" xmlns:a16="http://schemas.microsoft.com/office/drawing/2014/main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10" name="Text Box 85">
          <a:extLst>
            <a:ext uri="{FF2B5EF4-FFF2-40B4-BE49-F238E27FC236}">
              <a16:creationId xmlns="" xmlns:a16="http://schemas.microsoft.com/office/drawing/2014/main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11" name="Text Box 86">
          <a:extLst>
            <a:ext uri="{FF2B5EF4-FFF2-40B4-BE49-F238E27FC236}">
              <a16:creationId xmlns="" xmlns:a16="http://schemas.microsoft.com/office/drawing/2014/main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12" name="Text Box 87">
          <a:extLst>
            <a:ext uri="{FF2B5EF4-FFF2-40B4-BE49-F238E27FC236}">
              <a16:creationId xmlns=""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13" name="Text Box 88">
          <a:extLst>
            <a:ext uri="{FF2B5EF4-FFF2-40B4-BE49-F238E27FC236}">
              <a16:creationId xmlns="" xmlns:a16="http://schemas.microsoft.com/office/drawing/2014/main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14" name="Text Box 89">
          <a:extLst>
            <a:ext uri="{FF2B5EF4-FFF2-40B4-BE49-F238E27FC236}">
              <a16:creationId xmlns="" xmlns:a16="http://schemas.microsoft.com/office/drawing/2014/main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15" name="Text Box 90">
          <a:extLst>
            <a:ext uri="{FF2B5EF4-FFF2-40B4-BE49-F238E27FC236}">
              <a16:creationId xmlns="" xmlns:a16="http://schemas.microsoft.com/office/drawing/2014/main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16" name="Text Box 91">
          <a:extLst>
            <a:ext uri="{FF2B5EF4-FFF2-40B4-BE49-F238E27FC236}">
              <a16:creationId xmlns=""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17" name="Text Box 92">
          <a:extLst>
            <a:ext uri="{FF2B5EF4-FFF2-40B4-BE49-F238E27FC236}">
              <a16:creationId xmlns="" xmlns:a16="http://schemas.microsoft.com/office/drawing/2014/main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18" name="Text Box 93">
          <a:extLst>
            <a:ext uri="{FF2B5EF4-FFF2-40B4-BE49-F238E27FC236}">
              <a16:creationId xmlns="" xmlns:a16="http://schemas.microsoft.com/office/drawing/2014/main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19" name="Text Box 94">
          <a:extLst>
            <a:ext uri="{FF2B5EF4-FFF2-40B4-BE49-F238E27FC236}">
              <a16:creationId xmlns="" xmlns:a16="http://schemas.microsoft.com/office/drawing/2014/main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20" name="Text Box 95">
          <a:extLst>
            <a:ext uri="{FF2B5EF4-FFF2-40B4-BE49-F238E27FC236}">
              <a16:creationId xmlns="" xmlns:a16="http://schemas.microsoft.com/office/drawing/2014/main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21" name="Text Box 96">
          <a:extLst>
            <a:ext uri="{FF2B5EF4-FFF2-40B4-BE49-F238E27FC236}">
              <a16:creationId xmlns=""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22" name="Text Box 97">
          <a:extLst>
            <a:ext uri="{FF2B5EF4-FFF2-40B4-BE49-F238E27FC236}">
              <a16:creationId xmlns=""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23" name="Text Box 98">
          <a:extLst>
            <a:ext uri="{FF2B5EF4-FFF2-40B4-BE49-F238E27FC236}">
              <a16:creationId xmlns="" xmlns:a16="http://schemas.microsoft.com/office/drawing/2014/main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24" name="Text Box 99">
          <a:extLst>
            <a:ext uri="{FF2B5EF4-FFF2-40B4-BE49-F238E27FC236}">
              <a16:creationId xmlns="" xmlns:a16="http://schemas.microsoft.com/office/drawing/2014/main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25" name="Text Box 100">
          <a:extLst>
            <a:ext uri="{FF2B5EF4-FFF2-40B4-BE49-F238E27FC236}">
              <a16:creationId xmlns="" xmlns:a16="http://schemas.microsoft.com/office/drawing/2014/main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26" name="Text Box 101">
          <a:extLst>
            <a:ext uri="{FF2B5EF4-FFF2-40B4-BE49-F238E27FC236}">
              <a16:creationId xmlns="" xmlns:a16="http://schemas.microsoft.com/office/drawing/2014/main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27" name="Text Box 102">
          <a:extLst>
            <a:ext uri="{FF2B5EF4-FFF2-40B4-BE49-F238E27FC236}">
              <a16:creationId xmlns="" xmlns:a16="http://schemas.microsoft.com/office/drawing/2014/main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28" name="Text Box 103">
          <a:extLst>
            <a:ext uri="{FF2B5EF4-FFF2-40B4-BE49-F238E27FC236}">
              <a16:creationId xmlns=""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29" name="Text Box 104">
          <a:extLst>
            <a:ext uri="{FF2B5EF4-FFF2-40B4-BE49-F238E27FC236}">
              <a16:creationId xmlns="" xmlns:a16="http://schemas.microsoft.com/office/drawing/2014/main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30" name="Text Box 105">
          <a:extLst>
            <a:ext uri="{FF2B5EF4-FFF2-40B4-BE49-F238E27FC236}">
              <a16:creationId xmlns="" xmlns:a16="http://schemas.microsoft.com/office/drawing/2014/main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31" name="Text Box 106">
          <a:extLst>
            <a:ext uri="{FF2B5EF4-FFF2-40B4-BE49-F238E27FC236}">
              <a16:creationId xmlns="" xmlns:a16="http://schemas.microsoft.com/office/drawing/2014/main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32" name="Text Box 24">
          <a:extLst>
            <a:ext uri="{FF2B5EF4-FFF2-40B4-BE49-F238E27FC236}">
              <a16:creationId xmlns=""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33" name="Text Box 25">
          <a:extLst>
            <a:ext uri="{FF2B5EF4-FFF2-40B4-BE49-F238E27FC236}">
              <a16:creationId xmlns="" xmlns:a16="http://schemas.microsoft.com/office/drawing/2014/main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34" name="Text Box 26">
          <a:extLst>
            <a:ext uri="{FF2B5EF4-FFF2-40B4-BE49-F238E27FC236}">
              <a16:creationId xmlns="" xmlns:a16="http://schemas.microsoft.com/office/drawing/2014/main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35" name="Text Box 27">
          <a:extLst>
            <a:ext uri="{FF2B5EF4-FFF2-40B4-BE49-F238E27FC236}">
              <a16:creationId xmlns="" xmlns:a16="http://schemas.microsoft.com/office/drawing/2014/main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36" name="Text Box 83">
          <a:extLst>
            <a:ext uri="{FF2B5EF4-FFF2-40B4-BE49-F238E27FC236}">
              <a16:creationId xmlns="" xmlns:a16="http://schemas.microsoft.com/office/drawing/2014/main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37" name="Text Box 84">
          <a:extLst>
            <a:ext uri="{FF2B5EF4-FFF2-40B4-BE49-F238E27FC236}">
              <a16:creationId xmlns="" xmlns:a16="http://schemas.microsoft.com/office/drawing/2014/main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38" name="Text Box 85">
          <a:extLst>
            <a:ext uri="{FF2B5EF4-FFF2-40B4-BE49-F238E27FC236}">
              <a16:creationId xmlns="" xmlns:a16="http://schemas.microsoft.com/office/drawing/2014/main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39" name="Text Box 86">
          <a:extLst>
            <a:ext uri="{FF2B5EF4-FFF2-40B4-BE49-F238E27FC236}">
              <a16:creationId xmlns="" xmlns:a16="http://schemas.microsoft.com/office/drawing/2014/main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40" name="Text Box 87">
          <a:extLst>
            <a:ext uri="{FF2B5EF4-FFF2-40B4-BE49-F238E27FC236}">
              <a16:creationId xmlns="" xmlns:a16="http://schemas.microsoft.com/office/drawing/2014/main" id="{00000000-0008-0000-0000-000044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41" name="Text Box 88">
          <a:extLst>
            <a:ext uri="{FF2B5EF4-FFF2-40B4-BE49-F238E27FC236}">
              <a16:creationId xmlns="" xmlns:a16="http://schemas.microsoft.com/office/drawing/2014/main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42" name="Text Box 89">
          <a:extLst>
            <a:ext uri="{FF2B5EF4-FFF2-40B4-BE49-F238E27FC236}">
              <a16:creationId xmlns="" xmlns:a16="http://schemas.microsoft.com/office/drawing/2014/main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43" name="Text Box 90">
          <a:extLst>
            <a:ext uri="{FF2B5EF4-FFF2-40B4-BE49-F238E27FC236}">
              <a16:creationId xmlns="" xmlns:a16="http://schemas.microsoft.com/office/drawing/2014/main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44" name="Text Box 91">
          <a:extLst>
            <a:ext uri="{FF2B5EF4-FFF2-40B4-BE49-F238E27FC236}">
              <a16:creationId xmlns=""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45" name="Text Box 92">
          <a:extLst>
            <a:ext uri="{FF2B5EF4-FFF2-40B4-BE49-F238E27FC236}">
              <a16:creationId xmlns="" xmlns:a16="http://schemas.microsoft.com/office/drawing/2014/main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46" name="Text Box 93">
          <a:extLst>
            <a:ext uri="{FF2B5EF4-FFF2-40B4-BE49-F238E27FC236}">
              <a16:creationId xmlns="" xmlns:a16="http://schemas.microsoft.com/office/drawing/2014/main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47" name="Text Box 94">
          <a:extLst>
            <a:ext uri="{FF2B5EF4-FFF2-40B4-BE49-F238E27FC236}">
              <a16:creationId xmlns="" xmlns:a16="http://schemas.microsoft.com/office/drawing/2014/main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48" name="Text Box 95">
          <a:extLst>
            <a:ext uri="{FF2B5EF4-FFF2-40B4-BE49-F238E27FC236}">
              <a16:creationId xmlns="" xmlns:a16="http://schemas.microsoft.com/office/drawing/2014/main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49" name="Text Box 96">
          <a:extLst>
            <a:ext uri="{FF2B5EF4-FFF2-40B4-BE49-F238E27FC236}">
              <a16:creationId xmlns="" xmlns:a16="http://schemas.microsoft.com/office/drawing/2014/main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50" name="Text Box 97">
          <a:extLst>
            <a:ext uri="{FF2B5EF4-FFF2-40B4-BE49-F238E27FC236}">
              <a16:creationId xmlns="" xmlns:a16="http://schemas.microsoft.com/office/drawing/2014/main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51" name="Text Box 98">
          <a:extLst>
            <a:ext uri="{FF2B5EF4-FFF2-40B4-BE49-F238E27FC236}">
              <a16:creationId xmlns="" xmlns:a16="http://schemas.microsoft.com/office/drawing/2014/main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52" name="Text Box 99">
          <a:extLst>
            <a:ext uri="{FF2B5EF4-FFF2-40B4-BE49-F238E27FC236}">
              <a16:creationId xmlns="" xmlns:a16="http://schemas.microsoft.com/office/drawing/2014/main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53" name="Text Box 100">
          <a:extLst>
            <a:ext uri="{FF2B5EF4-FFF2-40B4-BE49-F238E27FC236}">
              <a16:creationId xmlns="" xmlns:a16="http://schemas.microsoft.com/office/drawing/2014/main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54" name="Text Box 101">
          <a:extLst>
            <a:ext uri="{FF2B5EF4-FFF2-40B4-BE49-F238E27FC236}">
              <a16:creationId xmlns="" xmlns:a16="http://schemas.microsoft.com/office/drawing/2014/main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55" name="Text Box 102">
          <a:extLst>
            <a:ext uri="{FF2B5EF4-FFF2-40B4-BE49-F238E27FC236}">
              <a16:creationId xmlns="" xmlns:a16="http://schemas.microsoft.com/office/drawing/2014/main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56" name="Text Box 103">
          <a:extLst>
            <a:ext uri="{FF2B5EF4-FFF2-40B4-BE49-F238E27FC236}">
              <a16:creationId xmlns="" xmlns:a16="http://schemas.microsoft.com/office/drawing/2014/main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57" name="Text Box 104">
          <a:extLst>
            <a:ext uri="{FF2B5EF4-FFF2-40B4-BE49-F238E27FC236}">
              <a16:creationId xmlns="" xmlns:a16="http://schemas.microsoft.com/office/drawing/2014/main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58" name="Text Box 105">
          <a:extLst>
            <a:ext uri="{FF2B5EF4-FFF2-40B4-BE49-F238E27FC236}">
              <a16:creationId xmlns="" xmlns:a16="http://schemas.microsoft.com/office/drawing/2014/main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205</xdr:row>
      <xdr:rowOff>0</xdr:rowOff>
    </xdr:from>
    <xdr:to>
      <xdr:col>0</xdr:col>
      <xdr:colOff>2052638</xdr:colOff>
      <xdr:row>205</xdr:row>
      <xdr:rowOff>53975</xdr:rowOff>
    </xdr:to>
    <xdr:sp macro="" textlink="">
      <xdr:nvSpPr>
        <xdr:cNvPr id="3159" name="Text Box 106">
          <a:extLst>
            <a:ext uri="{FF2B5EF4-FFF2-40B4-BE49-F238E27FC236}">
              <a16:creationId xmlns="" xmlns:a16="http://schemas.microsoft.com/office/drawing/2014/main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20478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160" name="Text Box 24">
          <a:extLst>
            <a:ext uri="{FF2B5EF4-FFF2-40B4-BE49-F238E27FC236}">
              <a16:creationId xmlns=""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161" name="Text Box 25">
          <a:extLst>
            <a:ext uri="{FF2B5EF4-FFF2-40B4-BE49-F238E27FC236}">
              <a16:creationId xmlns="" xmlns:a16="http://schemas.microsoft.com/office/drawing/2014/main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162" name="Text Box 26">
          <a:extLst>
            <a:ext uri="{FF2B5EF4-FFF2-40B4-BE49-F238E27FC236}">
              <a16:creationId xmlns="" xmlns:a16="http://schemas.microsoft.com/office/drawing/2014/main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163" name="Text Box 27">
          <a:extLst>
            <a:ext uri="{FF2B5EF4-FFF2-40B4-BE49-F238E27FC236}">
              <a16:creationId xmlns="" xmlns:a16="http://schemas.microsoft.com/office/drawing/2014/main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164" name="Text Box 83">
          <a:extLst>
            <a:ext uri="{FF2B5EF4-FFF2-40B4-BE49-F238E27FC236}">
              <a16:creationId xmlns="" xmlns:a16="http://schemas.microsoft.com/office/drawing/2014/main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165" name="Text Box 84">
          <a:extLst>
            <a:ext uri="{FF2B5EF4-FFF2-40B4-BE49-F238E27FC236}">
              <a16:creationId xmlns="" xmlns:a16="http://schemas.microsoft.com/office/drawing/2014/main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166" name="Text Box 85">
          <a:extLst>
            <a:ext uri="{FF2B5EF4-FFF2-40B4-BE49-F238E27FC236}">
              <a16:creationId xmlns=""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167" name="Text Box 86">
          <a:extLst>
            <a:ext uri="{FF2B5EF4-FFF2-40B4-BE49-F238E27FC236}">
              <a16:creationId xmlns="" xmlns:a16="http://schemas.microsoft.com/office/drawing/2014/main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168" name="Text Box 87">
          <a:extLst>
            <a:ext uri="{FF2B5EF4-FFF2-40B4-BE49-F238E27FC236}">
              <a16:creationId xmlns="" xmlns:a16="http://schemas.microsoft.com/office/drawing/2014/main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169" name="Text Box 88">
          <a:extLst>
            <a:ext uri="{FF2B5EF4-FFF2-40B4-BE49-F238E27FC236}">
              <a16:creationId xmlns="" xmlns:a16="http://schemas.microsoft.com/office/drawing/2014/main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170" name="Text Box 89">
          <a:extLst>
            <a:ext uri="{FF2B5EF4-FFF2-40B4-BE49-F238E27FC236}">
              <a16:creationId xmlns="" xmlns:a16="http://schemas.microsoft.com/office/drawing/2014/main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171" name="Text Box 90">
          <a:extLst>
            <a:ext uri="{FF2B5EF4-FFF2-40B4-BE49-F238E27FC236}">
              <a16:creationId xmlns="" xmlns:a16="http://schemas.microsoft.com/office/drawing/2014/main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172" name="Text Box 91">
          <a:extLst>
            <a:ext uri="{FF2B5EF4-FFF2-40B4-BE49-F238E27FC236}">
              <a16:creationId xmlns="" xmlns:a16="http://schemas.microsoft.com/office/drawing/2014/main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173" name="Text Box 92">
          <a:extLst>
            <a:ext uri="{FF2B5EF4-FFF2-40B4-BE49-F238E27FC236}">
              <a16:creationId xmlns="" xmlns:a16="http://schemas.microsoft.com/office/drawing/2014/main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174" name="Text Box 93">
          <a:extLst>
            <a:ext uri="{FF2B5EF4-FFF2-40B4-BE49-F238E27FC236}">
              <a16:creationId xmlns="" xmlns:a16="http://schemas.microsoft.com/office/drawing/2014/main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175" name="Text Box 94">
          <a:extLst>
            <a:ext uri="{FF2B5EF4-FFF2-40B4-BE49-F238E27FC236}">
              <a16:creationId xmlns="" xmlns:a16="http://schemas.microsoft.com/office/drawing/2014/main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176" name="Text Box 95">
          <a:extLst>
            <a:ext uri="{FF2B5EF4-FFF2-40B4-BE49-F238E27FC236}">
              <a16:creationId xmlns="" xmlns:a16="http://schemas.microsoft.com/office/drawing/2014/main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177" name="Text Box 96">
          <a:extLst>
            <a:ext uri="{FF2B5EF4-FFF2-40B4-BE49-F238E27FC236}">
              <a16:creationId xmlns="" xmlns:a16="http://schemas.microsoft.com/office/drawing/2014/main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178" name="Text Box 97">
          <a:extLst>
            <a:ext uri="{FF2B5EF4-FFF2-40B4-BE49-F238E27FC236}">
              <a16:creationId xmlns="" xmlns:a16="http://schemas.microsoft.com/office/drawing/2014/main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179" name="Text Box 98">
          <a:extLst>
            <a:ext uri="{FF2B5EF4-FFF2-40B4-BE49-F238E27FC236}">
              <a16:creationId xmlns="" xmlns:a16="http://schemas.microsoft.com/office/drawing/2014/main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180" name="Text Box 99">
          <a:extLst>
            <a:ext uri="{FF2B5EF4-FFF2-40B4-BE49-F238E27FC236}">
              <a16:creationId xmlns="" xmlns:a16="http://schemas.microsoft.com/office/drawing/2014/main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181" name="Text Box 100">
          <a:extLst>
            <a:ext uri="{FF2B5EF4-FFF2-40B4-BE49-F238E27FC236}">
              <a16:creationId xmlns="" xmlns:a16="http://schemas.microsoft.com/office/drawing/2014/main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182" name="Text Box 101">
          <a:extLst>
            <a:ext uri="{FF2B5EF4-FFF2-40B4-BE49-F238E27FC236}">
              <a16:creationId xmlns="" xmlns:a16="http://schemas.microsoft.com/office/drawing/2014/main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183" name="Text Box 102">
          <a:extLst>
            <a:ext uri="{FF2B5EF4-FFF2-40B4-BE49-F238E27FC236}">
              <a16:creationId xmlns="" xmlns:a16="http://schemas.microsoft.com/office/drawing/2014/main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184" name="Text Box 103">
          <a:extLst>
            <a:ext uri="{FF2B5EF4-FFF2-40B4-BE49-F238E27FC236}">
              <a16:creationId xmlns="" xmlns:a16="http://schemas.microsoft.com/office/drawing/2014/main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185" name="Text Box 104">
          <a:extLst>
            <a:ext uri="{FF2B5EF4-FFF2-40B4-BE49-F238E27FC236}">
              <a16:creationId xmlns="" xmlns:a16="http://schemas.microsoft.com/office/drawing/2014/main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186" name="Text Box 105">
          <a:extLst>
            <a:ext uri="{FF2B5EF4-FFF2-40B4-BE49-F238E27FC236}">
              <a16:creationId xmlns="" xmlns:a16="http://schemas.microsoft.com/office/drawing/2014/main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187" name="Text Box 106">
          <a:extLst>
            <a:ext uri="{FF2B5EF4-FFF2-40B4-BE49-F238E27FC236}">
              <a16:creationId xmlns="" xmlns:a16="http://schemas.microsoft.com/office/drawing/2014/main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188" name="Text Box 24">
          <a:extLst>
            <a:ext uri="{FF2B5EF4-FFF2-40B4-BE49-F238E27FC236}">
              <a16:creationId xmlns="" xmlns:a16="http://schemas.microsoft.com/office/drawing/2014/main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189" name="Text Box 25">
          <a:extLst>
            <a:ext uri="{FF2B5EF4-FFF2-40B4-BE49-F238E27FC236}">
              <a16:creationId xmlns="" xmlns:a16="http://schemas.microsoft.com/office/drawing/2014/main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190" name="Text Box 26">
          <a:extLst>
            <a:ext uri="{FF2B5EF4-FFF2-40B4-BE49-F238E27FC236}">
              <a16:creationId xmlns="" xmlns:a16="http://schemas.microsoft.com/office/drawing/2014/main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191" name="Text Box 27">
          <a:extLst>
            <a:ext uri="{FF2B5EF4-FFF2-40B4-BE49-F238E27FC236}">
              <a16:creationId xmlns="" xmlns:a16="http://schemas.microsoft.com/office/drawing/2014/main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192" name="Text Box 83">
          <a:extLst>
            <a:ext uri="{FF2B5EF4-FFF2-40B4-BE49-F238E27FC236}">
              <a16:creationId xmlns="" xmlns:a16="http://schemas.microsoft.com/office/drawing/2014/main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193" name="Text Box 84">
          <a:extLst>
            <a:ext uri="{FF2B5EF4-FFF2-40B4-BE49-F238E27FC236}">
              <a16:creationId xmlns="" xmlns:a16="http://schemas.microsoft.com/office/drawing/2014/main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194" name="Text Box 85">
          <a:extLst>
            <a:ext uri="{FF2B5EF4-FFF2-40B4-BE49-F238E27FC236}">
              <a16:creationId xmlns="" xmlns:a16="http://schemas.microsoft.com/office/drawing/2014/main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195" name="Text Box 86">
          <a:extLst>
            <a:ext uri="{FF2B5EF4-FFF2-40B4-BE49-F238E27FC236}">
              <a16:creationId xmlns="" xmlns:a16="http://schemas.microsoft.com/office/drawing/2014/main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196" name="Text Box 87">
          <a:extLst>
            <a:ext uri="{FF2B5EF4-FFF2-40B4-BE49-F238E27FC236}">
              <a16:creationId xmlns="" xmlns:a16="http://schemas.microsoft.com/office/drawing/2014/main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197" name="Text Box 88">
          <a:extLst>
            <a:ext uri="{FF2B5EF4-FFF2-40B4-BE49-F238E27FC236}">
              <a16:creationId xmlns="" xmlns:a16="http://schemas.microsoft.com/office/drawing/2014/main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198" name="Text Box 89">
          <a:extLst>
            <a:ext uri="{FF2B5EF4-FFF2-40B4-BE49-F238E27FC236}">
              <a16:creationId xmlns="" xmlns:a16="http://schemas.microsoft.com/office/drawing/2014/main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199" name="Text Box 90">
          <a:extLst>
            <a:ext uri="{FF2B5EF4-FFF2-40B4-BE49-F238E27FC236}">
              <a16:creationId xmlns="" xmlns:a16="http://schemas.microsoft.com/office/drawing/2014/main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200" name="Text Box 91">
          <a:extLst>
            <a:ext uri="{FF2B5EF4-FFF2-40B4-BE49-F238E27FC236}">
              <a16:creationId xmlns="" xmlns:a16="http://schemas.microsoft.com/office/drawing/2014/main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201" name="Text Box 92">
          <a:extLst>
            <a:ext uri="{FF2B5EF4-FFF2-40B4-BE49-F238E27FC236}">
              <a16:creationId xmlns="" xmlns:a16="http://schemas.microsoft.com/office/drawing/2014/main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202" name="Text Box 93">
          <a:extLst>
            <a:ext uri="{FF2B5EF4-FFF2-40B4-BE49-F238E27FC236}">
              <a16:creationId xmlns="" xmlns:a16="http://schemas.microsoft.com/office/drawing/2014/main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203" name="Text Box 94">
          <a:extLst>
            <a:ext uri="{FF2B5EF4-FFF2-40B4-BE49-F238E27FC236}">
              <a16:creationId xmlns="" xmlns:a16="http://schemas.microsoft.com/office/drawing/2014/main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204" name="Text Box 95">
          <a:extLst>
            <a:ext uri="{FF2B5EF4-FFF2-40B4-BE49-F238E27FC236}">
              <a16:creationId xmlns="" xmlns:a16="http://schemas.microsoft.com/office/drawing/2014/main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205" name="Text Box 96">
          <a:extLst>
            <a:ext uri="{FF2B5EF4-FFF2-40B4-BE49-F238E27FC236}">
              <a16:creationId xmlns="" xmlns:a16="http://schemas.microsoft.com/office/drawing/2014/main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206" name="Text Box 97">
          <a:extLst>
            <a:ext uri="{FF2B5EF4-FFF2-40B4-BE49-F238E27FC236}">
              <a16:creationId xmlns="" xmlns:a16="http://schemas.microsoft.com/office/drawing/2014/main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207" name="Text Box 98">
          <a:extLst>
            <a:ext uri="{FF2B5EF4-FFF2-40B4-BE49-F238E27FC236}">
              <a16:creationId xmlns="" xmlns:a16="http://schemas.microsoft.com/office/drawing/2014/main" id="{00000000-0008-0000-0000-000087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208" name="Text Box 99">
          <a:extLst>
            <a:ext uri="{FF2B5EF4-FFF2-40B4-BE49-F238E27FC236}">
              <a16:creationId xmlns="" xmlns:a16="http://schemas.microsoft.com/office/drawing/2014/main" id="{00000000-0008-0000-0000-000088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209" name="Text Box 100">
          <a:extLst>
            <a:ext uri="{FF2B5EF4-FFF2-40B4-BE49-F238E27FC236}">
              <a16:creationId xmlns="" xmlns:a16="http://schemas.microsoft.com/office/drawing/2014/main" id="{00000000-0008-0000-0000-000089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210" name="Text Box 101">
          <a:extLst>
            <a:ext uri="{FF2B5EF4-FFF2-40B4-BE49-F238E27FC236}">
              <a16:creationId xmlns="" xmlns:a16="http://schemas.microsoft.com/office/drawing/2014/main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211" name="Text Box 102">
          <a:extLst>
            <a:ext uri="{FF2B5EF4-FFF2-40B4-BE49-F238E27FC236}">
              <a16:creationId xmlns="" xmlns:a16="http://schemas.microsoft.com/office/drawing/2014/main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212" name="Text Box 103">
          <a:extLst>
            <a:ext uri="{FF2B5EF4-FFF2-40B4-BE49-F238E27FC236}">
              <a16:creationId xmlns="" xmlns:a16="http://schemas.microsoft.com/office/drawing/2014/main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213" name="Text Box 104">
          <a:extLst>
            <a:ext uri="{FF2B5EF4-FFF2-40B4-BE49-F238E27FC236}">
              <a16:creationId xmlns="" xmlns:a16="http://schemas.microsoft.com/office/drawing/2014/main" id="{00000000-0008-0000-0000-00008D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214" name="Text Box 105">
          <a:extLst>
            <a:ext uri="{FF2B5EF4-FFF2-40B4-BE49-F238E27FC236}">
              <a16:creationId xmlns="" xmlns:a16="http://schemas.microsoft.com/office/drawing/2014/main" id="{00000000-0008-0000-0000-00008E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215" name="Text Box 106">
          <a:extLst>
            <a:ext uri="{FF2B5EF4-FFF2-40B4-BE49-F238E27FC236}">
              <a16:creationId xmlns="" xmlns:a16="http://schemas.microsoft.com/office/drawing/2014/main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216" name="Text Box 24">
          <a:extLst>
            <a:ext uri="{FF2B5EF4-FFF2-40B4-BE49-F238E27FC236}">
              <a16:creationId xmlns="" xmlns:a16="http://schemas.microsoft.com/office/drawing/2014/main" id="{00000000-0008-0000-0000-000090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217" name="Text Box 25">
          <a:extLst>
            <a:ext uri="{FF2B5EF4-FFF2-40B4-BE49-F238E27FC236}">
              <a16:creationId xmlns="" xmlns:a16="http://schemas.microsoft.com/office/drawing/2014/main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218" name="Text Box 26">
          <a:extLst>
            <a:ext uri="{FF2B5EF4-FFF2-40B4-BE49-F238E27FC236}">
              <a16:creationId xmlns="" xmlns:a16="http://schemas.microsoft.com/office/drawing/2014/main" id="{00000000-0008-0000-0000-000092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219" name="Text Box 27">
          <a:extLst>
            <a:ext uri="{FF2B5EF4-FFF2-40B4-BE49-F238E27FC236}">
              <a16:creationId xmlns="" xmlns:a16="http://schemas.microsoft.com/office/drawing/2014/main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220" name="Text Box 83">
          <a:extLst>
            <a:ext uri="{FF2B5EF4-FFF2-40B4-BE49-F238E27FC236}">
              <a16:creationId xmlns="" xmlns:a16="http://schemas.microsoft.com/office/drawing/2014/main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221" name="Text Box 84">
          <a:extLst>
            <a:ext uri="{FF2B5EF4-FFF2-40B4-BE49-F238E27FC236}">
              <a16:creationId xmlns="" xmlns:a16="http://schemas.microsoft.com/office/drawing/2014/main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222" name="Text Box 85">
          <a:extLst>
            <a:ext uri="{FF2B5EF4-FFF2-40B4-BE49-F238E27FC236}">
              <a16:creationId xmlns="" xmlns:a16="http://schemas.microsoft.com/office/drawing/2014/main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223" name="Text Box 86">
          <a:extLst>
            <a:ext uri="{FF2B5EF4-FFF2-40B4-BE49-F238E27FC236}">
              <a16:creationId xmlns="" xmlns:a16="http://schemas.microsoft.com/office/drawing/2014/main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224" name="Text Box 87">
          <a:extLst>
            <a:ext uri="{FF2B5EF4-FFF2-40B4-BE49-F238E27FC236}">
              <a16:creationId xmlns="" xmlns:a16="http://schemas.microsoft.com/office/drawing/2014/main" id="{00000000-0008-0000-0000-000098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225" name="Text Box 88">
          <a:extLst>
            <a:ext uri="{FF2B5EF4-FFF2-40B4-BE49-F238E27FC236}">
              <a16:creationId xmlns="" xmlns:a16="http://schemas.microsoft.com/office/drawing/2014/main" id="{00000000-0008-0000-0000-000099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226" name="Text Box 89">
          <a:extLst>
            <a:ext uri="{FF2B5EF4-FFF2-40B4-BE49-F238E27FC236}">
              <a16:creationId xmlns="" xmlns:a16="http://schemas.microsoft.com/office/drawing/2014/main" id="{00000000-0008-0000-0000-00009A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227" name="Text Box 90">
          <a:extLst>
            <a:ext uri="{FF2B5EF4-FFF2-40B4-BE49-F238E27FC236}">
              <a16:creationId xmlns="" xmlns:a16="http://schemas.microsoft.com/office/drawing/2014/main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228" name="Text Box 91">
          <a:extLst>
            <a:ext uri="{FF2B5EF4-FFF2-40B4-BE49-F238E27FC236}">
              <a16:creationId xmlns="" xmlns:a16="http://schemas.microsoft.com/office/drawing/2014/main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229" name="Text Box 92">
          <a:extLst>
            <a:ext uri="{FF2B5EF4-FFF2-40B4-BE49-F238E27FC236}">
              <a16:creationId xmlns="" xmlns:a16="http://schemas.microsoft.com/office/drawing/2014/main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230" name="Text Box 93">
          <a:extLst>
            <a:ext uri="{FF2B5EF4-FFF2-40B4-BE49-F238E27FC236}">
              <a16:creationId xmlns="" xmlns:a16="http://schemas.microsoft.com/office/drawing/2014/main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231" name="Text Box 94">
          <a:extLst>
            <a:ext uri="{FF2B5EF4-FFF2-40B4-BE49-F238E27FC236}">
              <a16:creationId xmlns="" xmlns:a16="http://schemas.microsoft.com/office/drawing/2014/main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232" name="Text Box 95">
          <a:extLst>
            <a:ext uri="{FF2B5EF4-FFF2-40B4-BE49-F238E27FC236}">
              <a16:creationId xmlns="" xmlns:a16="http://schemas.microsoft.com/office/drawing/2014/main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233" name="Text Box 96">
          <a:extLst>
            <a:ext uri="{FF2B5EF4-FFF2-40B4-BE49-F238E27FC236}">
              <a16:creationId xmlns="" xmlns:a16="http://schemas.microsoft.com/office/drawing/2014/main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234" name="Text Box 97">
          <a:extLst>
            <a:ext uri="{FF2B5EF4-FFF2-40B4-BE49-F238E27FC236}">
              <a16:creationId xmlns="" xmlns:a16="http://schemas.microsoft.com/office/drawing/2014/main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235" name="Text Box 98">
          <a:extLst>
            <a:ext uri="{FF2B5EF4-FFF2-40B4-BE49-F238E27FC236}">
              <a16:creationId xmlns="" xmlns:a16="http://schemas.microsoft.com/office/drawing/2014/main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236" name="Text Box 99">
          <a:extLst>
            <a:ext uri="{FF2B5EF4-FFF2-40B4-BE49-F238E27FC236}">
              <a16:creationId xmlns="" xmlns:a16="http://schemas.microsoft.com/office/drawing/2014/main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237" name="Text Box 100">
          <a:extLst>
            <a:ext uri="{FF2B5EF4-FFF2-40B4-BE49-F238E27FC236}">
              <a16:creationId xmlns="" xmlns:a16="http://schemas.microsoft.com/office/drawing/2014/main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238" name="Text Box 101">
          <a:extLst>
            <a:ext uri="{FF2B5EF4-FFF2-40B4-BE49-F238E27FC236}">
              <a16:creationId xmlns="" xmlns:a16="http://schemas.microsoft.com/office/drawing/2014/main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239" name="Text Box 102">
          <a:extLst>
            <a:ext uri="{FF2B5EF4-FFF2-40B4-BE49-F238E27FC236}">
              <a16:creationId xmlns="" xmlns:a16="http://schemas.microsoft.com/office/drawing/2014/main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240" name="Text Box 103">
          <a:extLst>
            <a:ext uri="{FF2B5EF4-FFF2-40B4-BE49-F238E27FC236}">
              <a16:creationId xmlns="" xmlns:a16="http://schemas.microsoft.com/office/drawing/2014/main" id="{00000000-0008-0000-0000-0000A8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241" name="Text Box 104">
          <a:extLst>
            <a:ext uri="{FF2B5EF4-FFF2-40B4-BE49-F238E27FC236}">
              <a16:creationId xmlns="" xmlns:a16="http://schemas.microsoft.com/office/drawing/2014/main" id="{00000000-0008-0000-0000-0000A9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242" name="Text Box 105">
          <a:extLst>
            <a:ext uri="{FF2B5EF4-FFF2-40B4-BE49-F238E27FC236}">
              <a16:creationId xmlns="" xmlns:a16="http://schemas.microsoft.com/office/drawing/2014/main" id="{00000000-0008-0000-0000-0000AA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205</xdr:row>
      <xdr:rowOff>0</xdr:rowOff>
    </xdr:from>
    <xdr:to>
      <xdr:col>0</xdr:col>
      <xdr:colOff>2319338</xdr:colOff>
      <xdr:row>205</xdr:row>
      <xdr:rowOff>53975</xdr:rowOff>
    </xdr:to>
    <xdr:sp macro="" textlink="">
      <xdr:nvSpPr>
        <xdr:cNvPr id="3243" name="Text Box 106">
          <a:extLst>
            <a:ext uri="{FF2B5EF4-FFF2-40B4-BE49-F238E27FC236}">
              <a16:creationId xmlns="" xmlns:a16="http://schemas.microsoft.com/office/drawing/2014/main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231457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44" name="Text Box 24">
          <a:extLst>
            <a:ext uri="{FF2B5EF4-FFF2-40B4-BE49-F238E27FC236}">
              <a16:creationId xmlns="" xmlns:a16="http://schemas.microsoft.com/office/drawing/2014/main" id="{00000000-0008-0000-0000-0000AC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45" name="Text Box 25">
          <a:extLst>
            <a:ext uri="{FF2B5EF4-FFF2-40B4-BE49-F238E27FC236}">
              <a16:creationId xmlns="" xmlns:a16="http://schemas.microsoft.com/office/drawing/2014/main" id="{00000000-0008-0000-0000-0000AD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46" name="Text Box 26">
          <a:extLst>
            <a:ext uri="{FF2B5EF4-FFF2-40B4-BE49-F238E27FC236}">
              <a16:creationId xmlns="" xmlns:a16="http://schemas.microsoft.com/office/drawing/2014/main" id="{00000000-0008-0000-0000-0000AE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47" name="Text Box 27">
          <a:extLst>
            <a:ext uri="{FF2B5EF4-FFF2-40B4-BE49-F238E27FC236}">
              <a16:creationId xmlns="" xmlns:a16="http://schemas.microsoft.com/office/drawing/2014/main" id="{00000000-0008-0000-0000-0000AF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48" name="Text Box 83">
          <a:extLst>
            <a:ext uri="{FF2B5EF4-FFF2-40B4-BE49-F238E27FC236}">
              <a16:creationId xmlns="" xmlns:a16="http://schemas.microsoft.com/office/drawing/2014/main" id="{00000000-0008-0000-0000-0000B0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49" name="Text Box 84">
          <a:extLst>
            <a:ext uri="{FF2B5EF4-FFF2-40B4-BE49-F238E27FC236}">
              <a16:creationId xmlns="" xmlns:a16="http://schemas.microsoft.com/office/drawing/2014/main" id="{00000000-0008-0000-0000-0000B1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50" name="Text Box 85">
          <a:extLst>
            <a:ext uri="{FF2B5EF4-FFF2-40B4-BE49-F238E27FC236}">
              <a16:creationId xmlns="" xmlns:a16="http://schemas.microsoft.com/office/drawing/2014/main" id="{00000000-0008-0000-0000-0000B2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51" name="Text Box 86">
          <a:extLst>
            <a:ext uri="{FF2B5EF4-FFF2-40B4-BE49-F238E27FC236}">
              <a16:creationId xmlns="" xmlns:a16="http://schemas.microsoft.com/office/drawing/2014/main" id="{00000000-0008-0000-0000-0000B3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52" name="Text Box 87">
          <a:extLst>
            <a:ext uri="{FF2B5EF4-FFF2-40B4-BE49-F238E27FC236}">
              <a16:creationId xmlns="" xmlns:a16="http://schemas.microsoft.com/office/drawing/2014/main" id="{00000000-0008-0000-0000-0000B4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53" name="Text Box 88">
          <a:extLst>
            <a:ext uri="{FF2B5EF4-FFF2-40B4-BE49-F238E27FC236}">
              <a16:creationId xmlns="" xmlns:a16="http://schemas.microsoft.com/office/drawing/2014/main" id="{00000000-0008-0000-0000-0000B5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54" name="Text Box 89">
          <a:extLst>
            <a:ext uri="{FF2B5EF4-FFF2-40B4-BE49-F238E27FC236}">
              <a16:creationId xmlns="" xmlns:a16="http://schemas.microsoft.com/office/drawing/2014/main" id="{00000000-0008-0000-0000-0000B6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55" name="Text Box 90">
          <a:extLst>
            <a:ext uri="{FF2B5EF4-FFF2-40B4-BE49-F238E27FC236}">
              <a16:creationId xmlns="" xmlns:a16="http://schemas.microsoft.com/office/drawing/2014/main" id="{00000000-0008-0000-0000-0000B7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56" name="Text Box 91">
          <a:extLst>
            <a:ext uri="{FF2B5EF4-FFF2-40B4-BE49-F238E27FC236}">
              <a16:creationId xmlns="" xmlns:a16="http://schemas.microsoft.com/office/drawing/2014/main" id="{00000000-0008-0000-0000-0000B8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57" name="Text Box 92">
          <a:extLst>
            <a:ext uri="{FF2B5EF4-FFF2-40B4-BE49-F238E27FC236}">
              <a16:creationId xmlns="" xmlns:a16="http://schemas.microsoft.com/office/drawing/2014/main" id="{00000000-0008-0000-0000-0000B9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58" name="Text Box 93">
          <a:extLst>
            <a:ext uri="{FF2B5EF4-FFF2-40B4-BE49-F238E27FC236}">
              <a16:creationId xmlns="" xmlns:a16="http://schemas.microsoft.com/office/drawing/2014/main" id="{00000000-0008-0000-0000-0000BA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59" name="Text Box 94">
          <a:extLst>
            <a:ext uri="{FF2B5EF4-FFF2-40B4-BE49-F238E27FC236}">
              <a16:creationId xmlns="" xmlns:a16="http://schemas.microsoft.com/office/drawing/2014/main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60" name="Text Box 95">
          <a:extLst>
            <a:ext uri="{FF2B5EF4-FFF2-40B4-BE49-F238E27FC236}">
              <a16:creationId xmlns="" xmlns:a16="http://schemas.microsoft.com/office/drawing/2014/main" id="{00000000-0008-0000-0000-0000BC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61" name="Text Box 96">
          <a:extLst>
            <a:ext uri="{FF2B5EF4-FFF2-40B4-BE49-F238E27FC236}">
              <a16:creationId xmlns="" xmlns:a16="http://schemas.microsoft.com/office/drawing/2014/main" id="{00000000-0008-0000-0000-0000BD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62" name="Text Box 97">
          <a:extLst>
            <a:ext uri="{FF2B5EF4-FFF2-40B4-BE49-F238E27FC236}">
              <a16:creationId xmlns="" xmlns:a16="http://schemas.microsoft.com/office/drawing/2014/main" id="{00000000-0008-0000-0000-0000BE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63" name="Text Box 98">
          <a:extLst>
            <a:ext uri="{FF2B5EF4-FFF2-40B4-BE49-F238E27FC236}">
              <a16:creationId xmlns="" xmlns:a16="http://schemas.microsoft.com/office/drawing/2014/main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64" name="Text Box 99">
          <a:extLst>
            <a:ext uri="{FF2B5EF4-FFF2-40B4-BE49-F238E27FC236}">
              <a16:creationId xmlns="" xmlns:a16="http://schemas.microsoft.com/office/drawing/2014/main" id="{00000000-0008-0000-0000-0000C0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65" name="Text Box 100">
          <a:extLst>
            <a:ext uri="{FF2B5EF4-FFF2-40B4-BE49-F238E27FC236}">
              <a16:creationId xmlns="" xmlns:a16="http://schemas.microsoft.com/office/drawing/2014/main" id="{00000000-0008-0000-0000-0000C1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66" name="Text Box 101">
          <a:extLst>
            <a:ext uri="{FF2B5EF4-FFF2-40B4-BE49-F238E27FC236}">
              <a16:creationId xmlns="" xmlns:a16="http://schemas.microsoft.com/office/drawing/2014/main" id="{00000000-0008-0000-0000-0000C2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67" name="Text Box 102">
          <a:extLst>
            <a:ext uri="{FF2B5EF4-FFF2-40B4-BE49-F238E27FC236}">
              <a16:creationId xmlns="" xmlns:a16="http://schemas.microsoft.com/office/drawing/2014/main" id="{00000000-0008-0000-0000-0000C3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68" name="Text Box 103">
          <a:extLst>
            <a:ext uri="{FF2B5EF4-FFF2-40B4-BE49-F238E27FC236}">
              <a16:creationId xmlns="" xmlns:a16="http://schemas.microsoft.com/office/drawing/2014/main" id="{00000000-0008-0000-0000-0000C4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69" name="Text Box 104">
          <a:extLst>
            <a:ext uri="{FF2B5EF4-FFF2-40B4-BE49-F238E27FC236}">
              <a16:creationId xmlns="" xmlns:a16="http://schemas.microsoft.com/office/drawing/2014/main" id="{00000000-0008-0000-0000-0000C5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70" name="Text Box 105">
          <a:extLst>
            <a:ext uri="{FF2B5EF4-FFF2-40B4-BE49-F238E27FC236}">
              <a16:creationId xmlns="" xmlns:a16="http://schemas.microsoft.com/office/drawing/2014/main" id="{00000000-0008-0000-0000-0000C6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71" name="Text Box 106">
          <a:extLst>
            <a:ext uri="{FF2B5EF4-FFF2-40B4-BE49-F238E27FC236}">
              <a16:creationId xmlns="" xmlns:a16="http://schemas.microsoft.com/office/drawing/2014/main" id="{00000000-0008-0000-0000-0000C7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72" name="Text Box 24">
          <a:extLst>
            <a:ext uri="{FF2B5EF4-FFF2-40B4-BE49-F238E27FC236}">
              <a16:creationId xmlns="" xmlns:a16="http://schemas.microsoft.com/office/drawing/2014/main" id="{00000000-0008-0000-0000-0000C8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73" name="Text Box 25">
          <a:extLst>
            <a:ext uri="{FF2B5EF4-FFF2-40B4-BE49-F238E27FC236}">
              <a16:creationId xmlns="" xmlns:a16="http://schemas.microsoft.com/office/drawing/2014/main" id="{00000000-0008-0000-0000-0000C9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74" name="Text Box 26">
          <a:extLst>
            <a:ext uri="{FF2B5EF4-FFF2-40B4-BE49-F238E27FC236}">
              <a16:creationId xmlns="" xmlns:a16="http://schemas.microsoft.com/office/drawing/2014/main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75" name="Text Box 27">
          <a:extLst>
            <a:ext uri="{FF2B5EF4-FFF2-40B4-BE49-F238E27FC236}">
              <a16:creationId xmlns="" xmlns:a16="http://schemas.microsoft.com/office/drawing/2014/main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76" name="Text Box 83">
          <a:extLst>
            <a:ext uri="{FF2B5EF4-FFF2-40B4-BE49-F238E27FC236}">
              <a16:creationId xmlns="" xmlns:a16="http://schemas.microsoft.com/office/drawing/2014/main" id="{00000000-0008-0000-0000-0000CC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77" name="Text Box 84">
          <a:extLst>
            <a:ext uri="{FF2B5EF4-FFF2-40B4-BE49-F238E27FC236}">
              <a16:creationId xmlns="" xmlns:a16="http://schemas.microsoft.com/office/drawing/2014/main" id="{00000000-0008-0000-0000-0000CD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78" name="Text Box 85">
          <a:extLst>
            <a:ext uri="{FF2B5EF4-FFF2-40B4-BE49-F238E27FC236}">
              <a16:creationId xmlns="" xmlns:a16="http://schemas.microsoft.com/office/drawing/2014/main" id="{00000000-0008-0000-0000-0000CE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79" name="Text Box 86">
          <a:extLst>
            <a:ext uri="{FF2B5EF4-FFF2-40B4-BE49-F238E27FC236}">
              <a16:creationId xmlns="" xmlns:a16="http://schemas.microsoft.com/office/drawing/2014/main" id="{00000000-0008-0000-0000-0000CF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80" name="Text Box 87">
          <a:extLst>
            <a:ext uri="{FF2B5EF4-FFF2-40B4-BE49-F238E27FC236}">
              <a16:creationId xmlns="" xmlns:a16="http://schemas.microsoft.com/office/drawing/2014/main" id="{00000000-0008-0000-0000-0000D0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81" name="Text Box 88">
          <a:extLst>
            <a:ext uri="{FF2B5EF4-FFF2-40B4-BE49-F238E27FC236}">
              <a16:creationId xmlns="" xmlns:a16="http://schemas.microsoft.com/office/drawing/2014/main" id="{00000000-0008-0000-0000-0000D1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82" name="Text Box 89">
          <a:extLst>
            <a:ext uri="{FF2B5EF4-FFF2-40B4-BE49-F238E27FC236}">
              <a16:creationId xmlns="" xmlns:a16="http://schemas.microsoft.com/office/drawing/2014/main" id="{00000000-0008-0000-0000-0000D2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83" name="Text Box 90">
          <a:extLst>
            <a:ext uri="{FF2B5EF4-FFF2-40B4-BE49-F238E27FC236}">
              <a16:creationId xmlns="" xmlns:a16="http://schemas.microsoft.com/office/drawing/2014/main" id="{00000000-0008-0000-0000-0000D3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84" name="Text Box 91">
          <a:extLst>
            <a:ext uri="{FF2B5EF4-FFF2-40B4-BE49-F238E27FC236}">
              <a16:creationId xmlns="" xmlns:a16="http://schemas.microsoft.com/office/drawing/2014/main" id="{00000000-0008-0000-0000-0000D4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85" name="Text Box 92">
          <a:extLst>
            <a:ext uri="{FF2B5EF4-FFF2-40B4-BE49-F238E27FC236}">
              <a16:creationId xmlns="" xmlns:a16="http://schemas.microsoft.com/office/drawing/2014/main" id="{00000000-0008-0000-0000-0000D5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86" name="Text Box 93">
          <a:extLst>
            <a:ext uri="{FF2B5EF4-FFF2-40B4-BE49-F238E27FC236}">
              <a16:creationId xmlns="" xmlns:a16="http://schemas.microsoft.com/office/drawing/2014/main" id="{00000000-0008-0000-0000-0000D6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87" name="Text Box 94">
          <a:extLst>
            <a:ext uri="{FF2B5EF4-FFF2-40B4-BE49-F238E27FC236}">
              <a16:creationId xmlns="" xmlns:a16="http://schemas.microsoft.com/office/drawing/2014/main" id="{00000000-0008-0000-0000-0000D7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88" name="Text Box 95">
          <a:extLst>
            <a:ext uri="{FF2B5EF4-FFF2-40B4-BE49-F238E27FC236}">
              <a16:creationId xmlns="" xmlns:a16="http://schemas.microsoft.com/office/drawing/2014/main" id="{00000000-0008-0000-0000-0000D8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89" name="Text Box 96">
          <a:extLst>
            <a:ext uri="{FF2B5EF4-FFF2-40B4-BE49-F238E27FC236}">
              <a16:creationId xmlns="" xmlns:a16="http://schemas.microsoft.com/office/drawing/2014/main" id="{00000000-0008-0000-0000-0000D9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90" name="Text Box 97">
          <a:extLst>
            <a:ext uri="{FF2B5EF4-FFF2-40B4-BE49-F238E27FC236}">
              <a16:creationId xmlns="" xmlns:a16="http://schemas.microsoft.com/office/drawing/2014/main" id="{00000000-0008-0000-0000-0000DA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91" name="Text Box 98">
          <a:extLst>
            <a:ext uri="{FF2B5EF4-FFF2-40B4-BE49-F238E27FC236}">
              <a16:creationId xmlns="" xmlns:a16="http://schemas.microsoft.com/office/drawing/2014/main" id="{00000000-0008-0000-0000-0000DB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92" name="Text Box 99">
          <a:extLst>
            <a:ext uri="{FF2B5EF4-FFF2-40B4-BE49-F238E27FC236}">
              <a16:creationId xmlns="" xmlns:a16="http://schemas.microsoft.com/office/drawing/2014/main" id="{00000000-0008-0000-0000-0000DC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93" name="Text Box 100">
          <a:extLst>
            <a:ext uri="{FF2B5EF4-FFF2-40B4-BE49-F238E27FC236}">
              <a16:creationId xmlns="" xmlns:a16="http://schemas.microsoft.com/office/drawing/2014/main" id="{00000000-0008-0000-0000-0000DD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94" name="Text Box 101">
          <a:extLst>
            <a:ext uri="{FF2B5EF4-FFF2-40B4-BE49-F238E27FC236}">
              <a16:creationId xmlns="" xmlns:a16="http://schemas.microsoft.com/office/drawing/2014/main" id="{00000000-0008-0000-0000-0000DE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95" name="Text Box 102">
          <a:extLst>
            <a:ext uri="{FF2B5EF4-FFF2-40B4-BE49-F238E27FC236}">
              <a16:creationId xmlns="" xmlns:a16="http://schemas.microsoft.com/office/drawing/2014/main" id="{00000000-0008-0000-0000-0000DF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96" name="Text Box 103">
          <a:extLst>
            <a:ext uri="{FF2B5EF4-FFF2-40B4-BE49-F238E27FC236}">
              <a16:creationId xmlns="" xmlns:a16="http://schemas.microsoft.com/office/drawing/2014/main" id="{00000000-0008-0000-0000-0000E0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97" name="Text Box 104">
          <a:extLst>
            <a:ext uri="{FF2B5EF4-FFF2-40B4-BE49-F238E27FC236}">
              <a16:creationId xmlns="" xmlns:a16="http://schemas.microsoft.com/office/drawing/2014/main" id="{00000000-0008-0000-0000-0000E1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98" name="Text Box 105">
          <a:extLst>
            <a:ext uri="{FF2B5EF4-FFF2-40B4-BE49-F238E27FC236}">
              <a16:creationId xmlns="" xmlns:a16="http://schemas.microsoft.com/office/drawing/2014/main" id="{00000000-0008-0000-0000-0000E2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299" name="Text Box 106">
          <a:extLst>
            <a:ext uri="{FF2B5EF4-FFF2-40B4-BE49-F238E27FC236}">
              <a16:creationId xmlns="" xmlns:a16="http://schemas.microsoft.com/office/drawing/2014/main" id="{00000000-0008-0000-0000-0000E3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00" name="Text Box 24">
          <a:extLst>
            <a:ext uri="{FF2B5EF4-FFF2-40B4-BE49-F238E27FC236}">
              <a16:creationId xmlns="" xmlns:a16="http://schemas.microsoft.com/office/drawing/2014/main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01" name="Text Box 25">
          <a:extLst>
            <a:ext uri="{FF2B5EF4-FFF2-40B4-BE49-F238E27FC236}">
              <a16:creationId xmlns="" xmlns:a16="http://schemas.microsoft.com/office/drawing/2014/main" id="{00000000-0008-0000-0000-0000E5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02" name="Text Box 26">
          <a:extLst>
            <a:ext uri="{FF2B5EF4-FFF2-40B4-BE49-F238E27FC236}">
              <a16:creationId xmlns="" xmlns:a16="http://schemas.microsoft.com/office/drawing/2014/main" id="{00000000-0008-0000-0000-0000E6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03" name="Text Box 27">
          <a:extLst>
            <a:ext uri="{FF2B5EF4-FFF2-40B4-BE49-F238E27FC236}">
              <a16:creationId xmlns="" xmlns:a16="http://schemas.microsoft.com/office/drawing/2014/main" id="{00000000-0008-0000-0000-0000E7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04" name="Text Box 83">
          <a:extLst>
            <a:ext uri="{FF2B5EF4-FFF2-40B4-BE49-F238E27FC236}">
              <a16:creationId xmlns="" xmlns:a16="http://schemas.microsoft.com/office/drawing/2014/main" id="{00000000-0008-0000-0000-0000E8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05" name="Text Box 84">
          <a:extLst>
            <a:ext uri="{FF2B5EF4-FFF2-40B4-BE49-F238E27FC236}">
              <a16:creationId xmlns="" xmlns:a16="http://schemas.microsoft.com/office/drawing/2014/main" id="{00000000-0008-0000-0000-0000E9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06" name="Text Box 85">
          <a:extLst>
            <a:ext uri="{FF2B5EF4-FFF2-40B4-BE49-F238E27FC236}">
              <a16:creationId xmlns="" xmlns:a16="http://schemas.microsoft.com/office/drawing/2014/main" id="{00000000-0008-0000-0000-0000EA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07" name="Text Box 86">
          <a:extLst>
            <a:ext uri="{FF2B5EF4-FFF2-40B4-BE49-F238E27FC236}">
              <a16:creationId xmlns="" xmlns:a16="http://schemas.microsoft.com/office/drawing/2014/main" id="{00000000-0008-0000-0000-0000EB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08" name="Text Box 87">
          <a:extLst>
            <a:ext uri="{FF2B5EF4-FFF2-40B4-BE49-F238E27FC236}">
              <a16:creationId xmlns="" xmlns:a16="http://schemas.microsoft.com/office/drawing/2014/main" id="{00000000-0008-0000-0000-0000EC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09" name="Text Box 88">
          <a:extLst>
            <a:ext uri="{FF2B5EF4-FFF2-40B4-BE49-F238E27FC236}">
              <a16:creationId xmlns="" xmlns:a16="http://schemas.microsoft.com/office/drawing/2014/main" id="{00000000-0008-0000-0000-0000ED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10" name="Text Box 89">
          <a:extLst>
            <a:ext uri="{FF2B5EF4-FFF2-40B4-BE49-F238E27FC236}">
              <a16:creationId xmlns="" xmlns:a16="http://schemas.microsoft.com/office/drawing/2014/main" id="{00000000-0008-0000-0000-0000EE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11" name="Text Box 90">
          <a:extLst>
            <a:ext uri="{FF2B5EF4-FFF2-40B4-BE49-F238E27FC236}">
              <a16:creationId xmlns="" xmlns:a16="http://schemas.microsoft.com/office/drawing/2014/main" id="{00000000-0008-0000-0000-0000EF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12" name="Text Box 91">
          <a:extLst>
            <a:ext uri="{FF2B5EF4-FFF2-40B4-BE49-F238E27FC236}">
              <a16:creationId xmlns="" xmlns:a16="http://schemas.microsoft.com/office/drawing/2014/main" id="{00000000-0008-0000-0000-0000F0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13" name="Text Box 92">
          <a:extLst>
            <a:ext uri="{FF2B5EF4-FFF2-40B4-BE49-F238E27FC236}">
              <a16:creationId xmlns="" xmlns:a16="http://schemas.microsoft.com/office/drawing/2014/main" id="{00000000-0008-0000-0000-0000F1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14" name="Text Box 93">
          <a:extLst>
            <a:ext uri="{FF2B5EF4-FFF2-40B4-BE49-F238E27FC236}">
              <a16:creationId xmlns="" xmlns:a16="http://schemas.microsoft.com/office/drawing/2014/main" id="{00000000-0008-0000-0000-0000F2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15" name="Text Box 94">
          <a:extLst>
            <a:ext uri="{FF2B5EF4-FFF2-40B4-BE49-F238E27FC236}">
              <a16:creationId xmlns="" xmlns:a16="http://schemas.microsoft.com/office/drawing/2014/main" id="{00000000-0008-0000-0000-0000F3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16" name="Text Box 95">
          <a:extLst>
            <a:ext uri="{FF2B5EF4-FFF2-40B4-BE49-F238E27FC236}">
              <a16:creationId xmlns="" xmlns:a16="http://schemas.microsoft.com/office/drawing/2014/main" id="{00000000-0008-0000-0000-0000F4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17" name="Text Box 96">
          <a:extLst>
            <a:ext uri="{FF2B5EF4-FFF2-40B4-BE49-F238E27FC236}">
              <a16:creationId xmlns="" xmlns:a16="http://schemas.microsoft.com/office/drawing/2014/main" id="{00000000-0008-0000-0000-0000F5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18" name="Text Box 97">
          <a:extLst>
            <a:ext uri="{FF2B5EF4-FFF2-40B4-BE49-F238E27FC236}">
              <a16:creationId xmlns="" xmlns:a16="http://schemas.microsoft.com/office/drawing/2014/main" id="{00000000-0008-0000-0000-0000F6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19" name="Text Box 98">
          <a:extLst>
            <a:ext uri="{FF2B5EF4-FFF2-40B4-BE49-F238E27FC236}">
              <a16:creationId xmlns="" xmlns:a16="http://schemas.microsoft.com/office/drawing/2014/main" id="{00000000-0008-0000-0000-0000F7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20" name="Text Box 99">
          <a:extLst>
            <a:ext uri="{FF2B5EF4-FFF2-40B4-BE49-F238E27FC236}">
              <a16:creationId xmlns="" xmlns:a16="http://schemas.microsoft.com/office/drawing/2014/main" id="{00000000-0008-0000-0000-0000F8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21" name="Text Box 100">
          <a:extLst>
            <a:ext uri="{FF2B5EF4-FFF2-40B4-BE49-F238E27FC236}">
              <a16:creationId xmlns="" xmlns:a16="http://schemas.microsoft.com/office/drawing/2014/main" id="{00000000-0008-0000-0000-0000F9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22" name="Text Box 101">
          <a:extLst>
            <a:ext uri="{FF2B5EF4-FFF2-40B4-BE49-F238E27FC236}">
              <a16:creationId xmlns="" xmlns:a16="http://schemas.microsoft.com/office/drawing/2014/main" id="{00000000-0008-0000-0000-0000FA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23" name="Text Box 102">
          <a:extLst>
            <a:ext uri="{FF2B5EF4-FFF2-40B4-BE49-F238E27FC236}">
              <a16:creationId xmlns="" xmlns:a16="http://schemas.microsoft.com/office/drawing/2014/main" id="{00000000-0008-0000-0000-0000FB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24" name="Text Box 103">
          <a:extLst>
            <a:ext uri="{FF2B5EF4-FFF2-40B4-BE49-F238E27FC236}">
              <a16:creationId xmlns="" xmlns:a16="http://schemas.microsoft.com/office/drawing/2014/main" id="{00000000-0008-0000-0000-0000FC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25" name="Text Box 104">
          <a:extLst>
            <a:ext uri="{FF2B5EF4-FFF2-40B4-BE49-F238E27FC236}">
              <a16:creationId xmlns="" xmlns:a16="http://schemas.microsoft.com/office/drawing/2014/main" id="{00000000-0008-0000-0000-0000FD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26" name="Text Box 105">
          <a:extLst>
            <a:ext uri="{FF2B5EF4-FFF2-40B4-BE49-F238E27FC236}">
              <a16:creationId xmlns="" xmlns:a16="http://schemas.microsoft.com/office/drawing/2014/main" id="{00000000-0008-0000-0000-0000FE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27" name="Text Box 106">
          <a:extLst>
            <a:ext uri="{FF2B5EF4-FFF2-40B4-BE49-F238E27FC236}">
              <a16:creationId xmlns="" xmlns:a16="http://schemas.microsoft.com/office/drawing/2014/main" id="{00000000-0008-0000-0000-0000FF0C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28" name="Text Box 24">
          <a:extLst>
            <a:ext uri="{FF2B5EF4-FFF2-40B4-BE49-F238E27FC236}">
              <a16:creationId xmlns="" xmlns:a16="http://schemas.microsoft.com/office/drawing/2014/main" id="{00000000-0008-0000-0000-0000000D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29" name="Text Box 25">
          <a:extLst>
            <a:ext uri="{FF2B5EF4-FFF2-40B4-BE49-F238E27FC236}">
              <a16:creationId xmlns="" xmlns:a16="http://schemas.microsoft.com/office/drawing/2014/main" id="{00000000-0008-0000-0000-0000010D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30" name="Text Box 26">
          <a:extLst>
            <a:ext uri="{FF2B5EF4-FFF2-40B4-BE49-F238E27FC236}">
              <a16:creationId xmlns="" xmlns:a16="http://schemas.microsoft.com/office/drawing/2014/main" id="{00000000-0008-0000-0000-0000020D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31" name="Text Box 27">
          <a:extLst>
            <a:ext uri="{FF2B5EF4-FFF2-40B4-BE49-F238E27FC236}">
              <a16:creationId xmlns="" xmlns:a16="http://schemas.microsoft.com/office/drawing/2014/main" id="{00000000-0008-0000-0000-0000030D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32" name="Text Box 83">
          <a:extLst>
            <a:ext uri="{FF2B5EF4-FFF2-40B4-BE49-F238E27FC236}">
              <a16:creationId xmlns="" xmlns:a16="http://schemas.microsoft.com/office/drawing/2014/main" id="{00000000-0008-0000-0000-0000040D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33" name="Text Box 84">
          <a:extLst>
            <a:ext uri="{FF2B5EF4-FFF2-40B4-BE49-F238E27FC236}">
              <a16:creationId xmlns="" xmlns:a16="http://schemas.microsoft.com/office/drawing/2014/main" id="{00000000-0008-0000-0000-0000050D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34" name="Text Box 85">
          <a:extLst>
            <a:ext uri="{FF2B5EF4-FFF2-40B4-BE49-F238E27FC236}">
              <a16:creationId xmlns="" xmlns:a16="http://schemas.microsoft.com/office/drawing/2014/main" id="{00000000-0008-0000-0000-0000060D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35" name="Text Box 86">
          <a:extLst>
            <a:ext uri="{FF2B5EF4-FFF2-40B4-BE49-F238E27FC236}">
              <a16:creationId xmlns="" xmlns:a16="http://schemas.microsoft.com/office/drawing/2014/main" id="{00000000-0008-0000-0000-0000070D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36" name="Text Box 87">
          <a:extLst>
            <a:ext uri="{FF2B5EF4-FFF2-40B4-BE49-F238E27FC236}">
              <a16:creationId xmlns="" xmlns:a16="http://schemas.microsoft.com/office/drawing/2014/main" id="{00000000-0008-0000-0000-0000080D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37" name="Text Box 88">
          <a:extLst>
            <a:ext uri="{FF2B5EF4-FFF2-40B4-BE49-F238E27FC236}">
              <a16:creationId xmlns="" xmlns:a16="http://schemas.microsoft.com/office/drawing/2014/main" id="{00000000-0008-0000-0000-0000090D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38" name="Text Box 89">
          <a:extLst>
            <a:ext uri="{FF2B5EF4-FFF2-40B4-BE49-F238E27FC236}">
              <a16:creationId xmlns="" xmlns:a16="http://schemas.microsoft.com/office/drawing/2014/main" id="{00000000-0008-0000-0000-00000A0D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39" name="Text Box 90">
          <a:extLst>
            <a:ext uri="{FF2B5EF4-FFF2-40B4-BE49-F238E27FC236}">
              <a16:creationId xmlns="" xmlns:a16="http://schemas.microsoft.com/office/drawing/2014/main" id="{00000000-0008-0000-0000-00000B0D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40" name="Text Box 91">
          <a:extLst>
            <a:ext uri="{FF2B5EF4-FFF2-40B4-BE49-F238E27FC236}">
              <a16:creationId xmlns="" xmlns:a16="http://schemas.microsoft.com/office/drawing/2014/main" id="{00000000-0008-0000-0000-00000C0D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41" name="Text Box 92">
          <a:extLst>
            <a:ext uri="{FF2B5EF4-FFF2-40B4-BE49-F238E27FC236}">
              <a16:creationId xmlns="" xmlns:a16="http://schemas.microsoft.com/office/drawing/2014/main" id="{00000000-0008-0000-0000-00000D0D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42" name="Text Box 93">
          <a:extLst>
            <a:ext uri="{FF2B5EF4-FFF2-40B4-BE49-F238E27FC236}">
              <a16:creationId xmlns="" xmlns:a16="http://schemas.microsoft.com/office/drawing/2014/main" id="{00000000-0008-0000-0000-00000E0D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43" name="Text Box 94">
          <a:extLst>
            <a:ext uri="{FF2B5EF4-FFF2-40B4-BE49-F238E27FC236}">
              <a16:creationId xmlns="" xmlns:a16="http://schemas.microsoft.com/office/drawing/2014/main" id="{00000000-0008-0000-0000-00000F0D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44" name="Text Box 95">
          <a:extLst>
            <a:ext uri="{FF2B5EF4-FFF2-40B4-BE49-F238E27FC236}">
              <a16:creationId xmlns="" xmlns:a16="http://schemas.microsoft.com/office/drawing/2014/main" id="{00000000-0008-0000-0000-0000100D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45" name="Text Box 96">
          <a:extLst>
            <a:ext uri="{FF2B5EF4-FFF2-40B4-BE49-F238E27FC236}">
              <a16:creationId xmlns="" xmlns:a16="http://schemas.microsoft.com/office/drawing/2014/main" id="{00000000-0008-0000-0000-0000110D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46" name="Text Box 97">
          <a:extLst>
            <a:ext uri="{FF2B5EF4-FFF2-40B4-BE49-F238E27FC236}">
              <a16:creationId xmlns="" xmlns:a16="http://schemas.microsoft.com/office/drawing/2014/main" id="{00000000-0008-0000-0000-0000120D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47" name="Text Box 98">
          <a:extLst>
            <a:ext uri="{FF2B5EF4-FFF2-40B4-BE49-F238E27FC236}">
              <a16:creationId xmlns="" xmlns:a16="http://schemas.microsoft.com/office/drawing/2014/main" id="{00000000-0008-0000-0000-0000130D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48" name="Text Box 99">
          <a:extLst>
            <a:ext uri="{FF2B5EF4-FFF2-40B4-BE49-F238E27FC236}">
              <a16:creationId xmlns="" xmlns:a16="http://schemas.microsoft.com/office/drawing/2014/main" id="{00000000-0008-0000-0000-0000140D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49" name="Text Box 100">
          <a:extLst>
            <a:ext uri="{FF2B5EF4-FFF2-40B4-BE49-F238E27FC236}">
              <a16:creationId xmlns="" xmlns:a16="http://schemas.microsoft.com/office/drawing/2014/main" id="{00000000-0008-0000-0000-0000150D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50" name="Text Box 101">
          <a:extLst>
            <a:ext uri="{FF2B5EF4-FFF2-40B4-BE49-F238E27FC236}">
              <a16:creationId xmlns="" xmlns:a16="http://schemas.microsoft.com/office/drawing/2014/main" id="{00000000-0008-0000-0000-0000160D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51" name="Text Box 102">
          <a:extLst>
            <a:ext uri="{FF2B5EF4-FFF2-40B4-BE49-F238E27FC236}">
              <a16:creationId xmlns="" xmlns:a16="http://schemas.microsoft.com/office/drawing/2014/main" id="{00000000-0008-0000-0000-0000170D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52" name="Text Box 103">
          <a:extLst>
            <a:ext uri="{FF2B5EF4-FFF2-40B4-BE49-F238E27FC236}">
              <a16:creationId xmlns="" xmlns:a16="http://schemas.microsoft.com/office/drawing/2014/main" id="{00000000-0008-0000-0000-0000180D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53" name="Text Box 104">
          <a:extLst>
            <a:ext uri="{FF2B5EF4-FFF2-40B4-BE49-F238E27FC236}">
              <a16:creationId xmlns="" xmlns:a16="http://schemas.microsoft.com/office/drawing/2014/main" id="{00000000-0008-0000-0000-0000190D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54" name="Text Box 105">
          <a:extLst>
            <a:ext uri="{FF2B5EF4-FFF2-40B4-BE49-F238E27FC236}">
              <a16:creationId xmlns="" xmlns:a16="http://schemas.microsoft.com/office/drawing/2014/main" id="{00000000-0008-0000-0000-00001A0D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205</xdr:row>
      <xdr:rowOff>0</xdr:rowOff>
    </xdr:from>
    <xdr:to>
      <xdr:col>0</xdr:col>
      <xdr:colOff>2335213</xdr:colOff>
      <xdr:row>205</xdr:row>
      <xdr:rowOff>53975</xdr:rowOff>
    </xdr:to>
    <xdr:sp macro="" textlink="">
      <xdr:nvSpPr>
        <xdr:cNvPr id="3355" name="Text Box 106">
          <a:extLst>
            <a:ext uri="{FF2B5EF4-FFF2-40B4-BE49-F238E27FC236}">
              <a16:creationId xmlns="" xmlns:a16="http://schemas.microsoft.com/office/drawing/2014/main" id="{00000000-0008-0000-0000-00001B0D0000}"/>
            </a:ext>
          </a:extLst>
        </xdr:cNvPr>
        <xdr:cNvSpPr txBox="1">
          <a:spLocks noChangeArrowheads="1"/>
        </xdr:cNvSpPr>
      </xdr:nvSpPr>
      <xdr:spPr bwMode="auto">
        <a:xfrm>
          <a:off x="23241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356" name="Text Box 25">
          <a:extLst>
            <a:ext uri="{FF2B5EF4-FFF2-40B4-BE49-F238E27FC236}">
              <a16:creationId xmlns="" xmlns:a16="http://schemas.microsoft.com/office/drawing/2014/main" id="{00000000-0008-0000-0000-00001C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357" name="Text Box 26">
          <a:extLst>
            <a:ext uri="{FF2B5EF4-FFF2-40B4-BE49-F238E27FC236}">
              <a16:creationId xmlns="" xmlns:a16="http://schemas.microsoft.com/office/drawing/2014/main" id="{00000000-0008-0000-0000-00001D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358" name="Text Box 27">
          <a:extLst>
            <a:ext uri="{FF2B5EF4-FFF2-40B4-BE49-F238E27FC236}">
              <a16:creationId xmlns="" xmlns:a16="http://schemas.microsoft.com/office/drawing/2014/main" id="{00000000-0008-0000-0000-00001E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359" name="Text Box 83">
          <a:extLst>
            <a:ext uri="{FF2B5EF4-FFF2-40B4-BE49-F238E27FC236}">
              <a16:creationId xmlns="" xmlns:a16="http://schemas.microsoft.com/office/drawing/2014/main" id="{00000000-0008-0000-0000-00001F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360" name="Text Box 84">
          <a:extLst>
            <a:ext uri="{FF2B5EF4-FFF2-40B4-BE49-F238E27FC236}">
              <a16:creationId xmlns="" xmlns:a16="http://schemas.microsoft.com/office/drawing/2014/main" id="{00000000-0008-0000-0000-000020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361" name="Text Box 85">
          <a:extLst>
            <a:ext uri="{FF2B5EF4-FFF2-40B4-BE49-F238E27FC236}">
              <a16:creationId xmlns="" xmlns:a16="http://schemas.microsoft.com/office/drawing/2014/main" id="{00000000-0008-0000-0000-000021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362" name="Text Box 86">
          <a:extLst>
            <a:ext uri="{FF2B5EF4-FFF2-40B4-BE49-F238E27FC236}">
              <a16:creationId xmlns="" xmlns:a16="http://schemas.microsoft.com/office/drawing/2014/main" id="{00000000-0008-0000-0000-000022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363" name="Text Box 87">
          <a:extLst>
            <a:ext uri="{FF2B5EF4-FFF2-40B4-BE49-F238E27FC236}">
              <a16:creationId xmlns="" xmlns:a16="http://schemas.microsoft.com/office/drawing/2014/main" id="{00000000-0008-0000-0000-000023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364" name="Text Box 88">
          <a:extLst>
            <a:ext uri="{FF2B5EF4-FFF2-40B4-BE49-F238E27FC236}">
              <a16:creationId xmlns="" xmlns:a16="http://schemas.microsoft.com/office/drawing/2014/main" id="{00000000-0008-0000-0000-000024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365" name="Text Box 89">
          <a:extLst>
            <a:ext uri="{FF2B5EF4-FFF2-40B4-BE49-F238E27FC236}">
              <a16:creationId xmlns="" xmlns:a16="http://schemas.microsoft.com/office/drawing/2014/main" id="{00000000-0008-0000-0000-000025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366" name="Text Box 90">
          <a:extLst>
            <a:ext uri="{FF2B5EF4-FFF2-40B4-BE49-F238E27FC236}">
              <a16:creationId xmlns="" xmlns:a16="http://schemas.microsoft.com/office/drawing/2014/main" id="{00000000-0008-0000-0000-000026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367" name="Text Box 91">
          <a:extLst>
            <a:ext uri="{FF2B5EF4-FFF2-40B4-BE49-F238E27FC236}">
              <a16:creationId xmlns="" xmlns:a16="http://schemas.microsoft.com/office/drawing/2014/main" id="{00000000-0008-0000-0000-000027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368" name="Text Box 92">
          <a:extLst>
            <a:ext uri="{FF2B5EF4-FFF2-40B4-BE49-F238E27FC236}">
              <a16:creationId xmlns="" xmlns:a16="http://schemas.microsoft.com/office/drawing/2014/main" id="{00000000-0008-0000-0000-000028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369" name="Text Box 93">
          <a:extLst>
            <a:ext uri="{FF2B5EF4-FFF2-40B4-BE49-F238E27FC236}">
              <a16:creationId xmlns="" xmlns:a16="http://schemas.microsoft.com/office/drawing/2014/main" id="{00000000-0008-0000-0000-000029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370" name="Text Box 94">
          <a:extLst>
            <a:ext uri="{FF2B5EF4-FFF2-40B4-BE49-F238E27FC236}">
              <a16:creationId xmlns="" xmlns:a16="http://schemas.microsoft.com/office/drawing/2014/main" id="{00000000-0008-0000-0000-00002A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371" name="Text Box 95">
          <a:extLst>
            <a:ext uri="{FF2B5EF4-FFF2-40B4-BE49-F238E27FC236}">
              <a16:creationId xmlns="" xmlns:a16="http://schemas.microsoft.com/office/drawing/2014/main" id="{00000000-0008-0000-0000-00002B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372" name="Text Box 96">
          <a:extLst>
            <a:ext uri="{FF2B5EF4-FFF2-40B4-BE49-F238E27FC236}">
              <a16:creationId xmlns="" xmlns:a16="http://schemas.microsoft.com/office/drawing/2014/main" id="{00000000-0008-0000-0000-00002C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373" name="Text Box 97">
          <a:extLst>
            <a:ext uri="{FF2B5EF4-FFF2-40B4-BE49-F238E27FC236}">
              <a16:creationId xmlns="" xmlns:a16="http://schemas.microsoft.com/office/drawing/2014/main" id="{00000000-0008-0000-0000-00002D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374" name="Text Box 98">
          <a:extLst>
            <a:ext uri="{FF2B5EF4-FFF2-40B4-BE49-F238E27FC236}">
              <a16:creationId xmlns="" xmlns:a16="http://schemas.microsoft.com/office/drawing/2014/main" id="{00000000-0008-0000-0000-00002E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375" name="Text Box 99">
          <a:extLst>
            <a:ext uri="{FF2B5EF4-FFF2-40B4-BE49-F238E27FC236}">
              <a16:creationId xmlns="" xmlns:a16="http://schemas.microsoft.com/office/drawing/2014/main" id="{00000000-0008-0000-0000-00002F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376" name="Text Box 100">
          <a:extLst>
            <a:ext uri="{FF2B5EF4-FFF2-40B4-BE49-F238E27FC236}">
              <a16:creationId xmlns="" xmlns:a16="http://schemas.microsoft.com/office/drawing/2014/main" id="{00000000-0008-0000-0000-000030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377" name="Text Box 101">
          <a:extLst>
            <a:ext uri="{FF2B5EF4-FFF2-40B4-BE49-F238E27FC236}">
              <a16:creationId xmlns="" xmlns:a16="http://schemas.microsoft.com/office/drawing/2014/main" id="{00000000-0008-0000-0000-000031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378" name="Text Box 102">
          <a:extLst>
            <a:ext uri="{FF2B5EF4-FFF2-40B4-BE49-F238E27FC236}">
              <a16:creationId xmlns="" xmlns:a16="http://schemas.microsoft.com/office/drawing/2014/main" id="{00000000-0008-0000-0000-000032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379" name="Text Box 103">
          <a:extLst>
            <a:ext uri="{FF2B5EF4-FFF2-40B4-BE49-F238E27FC236}">
              <a16:creationId xmlns="" xmlns:a16="http://schemas.microsoft.com/office/drawing/2014/main" id="{00000000-0008-0000-0000-000033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380" name="Text Box 104">
          <a:extLst>
            <a:ext uri="{FF2B5EF4-FFF2-40B4-BE49-F238E27FC236}">
              <a16:creationId xmlns="" xmlns:a16="http://schemas.microsoft.com/office/drawing/2014/main" id="{00000000-0008-0000-0000-000034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381" name="Text Box 105">
          <a:extLst>
            <a:ext uri="{FF2B5EF4-FFF2-40B4-BE49-F238E27FC236}">
              <a16:creationId xmlns="" xmlns:a16="http://schemas.microsoft.com/office/drawing/2014/main" id="{00000000-0008-0000-0000-000035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382" name="Text Box 106">
          <a:extLst>
            <a:ext uri="{FF2B5EF4-FFF2-40B4-BE49-F238E27FC236}">
              <a16:creationId xmlns="" xmlns:a16="http://schemas.microsoft.com/office/drawing/2014/main" id="{00000000-0008-0000-0000-000036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383" name="Text Box 24">
          <a:extLst>
            <a:ext uri="{FF2B5EF4-FFF2-40B4-BE49-F238E27FC236}">
              <a16:creationId xmlns="" xmlns:a16="http://schemas.microsoft.com/office/drawing/2014/main" id="{00000000-0008-0000-0000-000037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384" name="Text Box 25">
          <a:extLst>
            <a:ext uri="{FF2B5EF4-FFF2-40B4-BE49-F238E27FC236}">
              <a16:creationId xmlns="" xmlns:a16="http://schemas.microsoft.com/office/drawing/2014/main" id="{00000000-0008-0000-0000-000038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385" name="Text Box 26">
          <a:extLst>
            <a:ext uri="{FF2B5EF4-FFF2-40B4-BE49-F238E27FC236}">
              <a16:creationId xmlns="" xmlns:a16="http://schemas.microsoft.com/office/drawing/2014/main" id="{00000000-0008-0000-0000-000039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386" name="Text Box 27">
          <a:extLst>
            <a:ext uri="{FF2B5EF4-FFF2-40B4-BE49-F238E27FC236}">
              <a16:creationId xmlns="" xmlns:a16="http://schemas.microsoft.com/office/drawing/2014/main" id="{00000000-0008-0000-0000-00003A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387" name="Text Box 83">
          <a:extLst>
            <a:ext uri="{FF2B5EF4-FFF2-40B4-BE49-F238E27FC236}">
              <a16:creationId xmlns="" xmlns:a16="http://schemas.microsoft.com/office/drawing/2014/main" id="{00000000-0008-0000-0000-00003B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388" name="Text Box 84">
          <a:extLst>
            <a:ext uri="{FF2B5EF4-FFF2-40B4-BE49-F238E27FC236}">
              <a16:creationId xmlns="" xmlns:a16="http://schemas.microsoft.com/office/drawing/2014/main" id="{00000000-0008-0000-0000-00003C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389" name="Text Box 85">
          <a:extLst>
            <a:ext uri="{FF2B5EF4-FFF2-40B4-BE49-F238E27FC236}">
              <a16:creationId xmlns="" xmlns:a16="http://schemas.microsoft.com/office/drawing/2014/main" id="{00000000-0008-0000-0000-00003D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390" name="Text Box 86">
          <a:extLst>
            <a:ext uri="{FF2B5EF4-FFF2-40B4-BE49-F238E27FC236}">
              <a16:creationId xmlns="" xmlns:a16="http://schemas.microsoft.com/office/drawing/2014/main" id="{00000000-0008-0000-0000-00003E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391" name="Text Box 87">
          <a:extLst>
            <a:ext uri="{FF2B5EF4-FFF2-40B4-BE49-F238E27FC236}">
              <a16:creationId xmlns="" xmlns:a16="http://schemas.microsoft.com/office/drawing/2014/main" id="{00000000-0008-0000-0000-00003F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392" name="Text Box 88">
          <a:extLst>
            <a:ext uri="{FF2B5EF4-FFF2-40B4-BE49-F238E27FC236}">
              <a16:creationId xmlns="" xmlns:a16="http://schemas.microsoft.com/office/drawing/2014/main" id="{00000000-0008-0000-0000-000040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393" name="Text Box 89">
          <a:extLst>
            <a:ext uri="{FF2B5EF4-FFF2-40B4-BE49-F238E27FC236}">
              <a16:creationId xmlns="" xmlns:a16="http://schemas.microsoft.com/office/drawing/2014/main" id="{00000000-0008-0000-0000-000041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394" name="Text Box 90">
          <a:extLst>
            <a:ext uri="{FF2B5EF4-FFF2-40B4-BE49-F238E27FC236}">
              <a16:creationId xmlns="" xmlns:a16="http://schemas.microsoft.com/office/drawing/2014/main" id="{00000000-0008-0000-0000-000042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395" name="Text Box 91">
          <a:extLst>
            <a:ext uri="{FF2B5EF4-FFF2-40B4-BE49-F238E27FC236}">
              <a16:creationId xmlns="" xmlns:a16="http://schemas.microsoft.com/office/drawing/2014/main" id="{00000000-0008-0000-0000-000043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396" name="Text Box 92">
          <a:extLst>
            <a:ext uri="{FF2B5EF4-FFF2-40B4-BE49-F238E27FC236}">
              <a16:creationId xmlns="" xmlns:a16="http://schemas.microsoft.com/office/drawing/2014/main" id="{00000000-0008-0000-0000-000044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397" name="Text Box 93">
          <a:extLst>
            <a:ext uri="{FF2B5EF4-FFF2-40B4-BE49-F238E27FC236}">
              <a16:creationId xmlns="" xmlns:a16="http://schemas.microsoft.com/office/drawing/2014/main" id="{00000000-0008-0000-0000-000045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398" name="Text Box 94">
          <a:extLst>
            <a:ext uri="{FF2B5EF4-FFF2-40B4-BE49-F238E27FC236}">
              <a16:creationId xmlns="" xmlns:a16="http://schemas.microsoft.com/office/drawing/2014/main" id="{00000000-0008-0000-0000-000046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399" name="Text Box 95">
          <a:extLst>
            <a:ext uri="{FF2B5EF4-FFF2-40B4-BE49-F238E27FC236}">
              <a16:creationId xmlns="" xmlns:a16="http://schemas.microsoft.com/office/drawing/2014/main" id="{00000000-0008-0000-0000-000047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00" name="Text Box 96">
          <a:extLst>
            <a:ext uri="{FF2B5EF4-FFF2-40B4-BE49-F238E27FC236}">
              <a16:creationId xmlns="" xmlns:a16="http://schemas.microsoft.com/office/drawing/2014/main" id="{00000000-0008-0000-0000-000048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01" name="Text Box 97">
          <a:extLst>
            <a:ext uri="{FF2B5EF4-FFF2-40B4-BE49-F238E27FC236}">
              <a16:creationId xmlns="" xmlns:a16="http://schemas.microsoft.com/office/drawing/2014/main" id="{00000000-0008-0000-0000-000049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02" name="Text Box 98">
          <a:extLst>
            <a:ext uri="{FF2B5EF4-FFF2-40B4-BE49-F238E27FC236}">
              <a16:creationId xmlns="" xmlns:a16="http://schemas.microsoft.com/office/drawing/2014/main" id="{00000000-0008-0000-0000-00004A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03" name="Text Box 99">
          <a:extLst>
            <a:ext uri="{FF2B5EF4-FFF2-40B4-BE49-F238E27FC236}">
              <a16:creationId xmlns="" xmlns:a16="http://schemas.microsoft.com/office/drawing/2014/main" id="{00000000-0008-0000-0000-00004B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04" name="Text Box 100">
          <a:extLst>
            <a:ext uri="{FF2B5EF4-FFF2-40B4-BE49-F238E27FC236}">
              <a16:creationId xmlns="" xmlns:a16="http://schemas.microsoft.com/office/drawing/2014/main" id="{00000000-0008-0000-0000-00004C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05" name="Text Box 101">
          <a:extLst>
            <a:ext uri="{FF2B5EF4-FFF2-40B4-BE49-F238E27FC236}">
              <a16:creationId xmlns="" xmlns:a16="http://schemas.microsoft.com/office/drawing/2014/main" id="{00000000-0008-0000-0000-00004D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06" name="Text Box 102">
          <a:extLst>
            <a:ext uri="{FF2B5EF4-FFF2-40B4-BE49-F238E27FC236}">
              <a16:creationId xmlns="" xmlns:a16="http://schemas.microsoft.com/office/drawing/2014/main" id="{00000000-0008-0000-0000-00004E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07" name="Text Box 103">
          <a:extLst>
            <a:ext uri="{FF2B5EF4-FFF2-40B4-BE49-F238E27FC236}">
              <a16:creationId xmlns="" xmlns:a16="http://schemas.microsoft.com/office/drawing/2014/main" id="{00000000-0008-0000-0000-00004F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08" name="Text Box 104">
          <a:extLst>
            <a:ext uri="{FF2B5EF4-FFF2-40B4-BE49-F238E27FC236}">
              <a16:creationId xmlns="" xmlns:a16="http://schemas.microsoft.com/office/drawing/2014/main" id="{00000000-0008-0000-0000-000050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09" name="Text Box 105">
          <a:extLst>
            <a:ext uri="{FF2B5EF4-FFF2-40B4-BE49-F238E27FC236}">
              <a16:creationId xmlns="" xmlns:a16="http://schemas.microsoft.com/office/drawing/2014/main" id="{00000000-0008-0000-0000-000051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10" name="Text Box 106">
          <a:extLst>
            <a:ext uri="{FF2B5EF4-FFF2-40B4-BE49-F238E27FC236}">
              <a16:creationId xmlns="" xmlns:a16="http://schemas.microsoft.com/office/drawing/2014/main" id="{00000000-0008-0000-0000-000052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11" name="Text Box 24">
          <a:extLst>
            <a:ext uri="{FF2B5EF4-FFF2-40B4-BE49-F238E27FC236}">
              <a16:creationId xmlns="" xmlns:a16="http://schemas.microsoft.com/office/drawing/2014/main" id="{00000000-0008-0000-0000-000053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12" name="Text Box 25">
          <a:extLst>
            <a:ext uri="{FF2B5EF4-FFF2-40B4-BE49-F238E27FC236}">
              <a16:creationId xmlns="" xmlns:a16="http://schemas.microsoft.com/office/drawing/2014/main" id="{00000000-0008-0000-0000-000054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13" name="Text Box 26">
          <a:extLst>
            <a:ext uri="{FF2B5EF4-FFF2-40B4-BE49-F238E27FC236}">
              <a16:creationId xmlns="" xmlns:a16="http://schemas.microsoft.com/office/drawing/2014/main" id="{00000000-0008-0000-0000-000055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14" name="Text Box 27">
          <a:extLst>
            <a:ext uri="{FF2B5EF4-FFF2-40B4-BE49-F238E27FC236}">
              <a16:creationId xmlns="" xmlns:a16="http://schemas.microsoft.com/office/drawing/2014/main" id="{00000000-0008-0000-0000-000056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15" name="Text Box 83">
          <a:extLst>
            <a:ext uri="{FF2B5EF4-FFF2-40B4-BE49-F238E27FC236}">
              <a16:creationId xmlns="" xmlns:a16="http://schemas.microsoft.com/office/drawing/2014/main" id="{00000000-0008-0000-0000-000057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16" name="Text Box 84">
          <a:extLst>
            <a:ext uri="{FF2B5EF4-FFF2-40B4-BE49-F238E27FC236}">
              <a16:creationId xmlns="" xmlns:a16="http://schemas.microsoft.com/office/drawing/2014/main" id="{00000000-0008-0000-0000-000058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17" name="Text Box 85">
          <a:extLst>
            <a:ext uri="{FF2B5EF4-FFF2-40B4-BE49-F238E27FC236}">
              <a16:creationId xmlns="" xmlns:a16="http://schemas.microsoft.com/office/drawing/2014/main" id="{00000000-0008-0000-0000-000059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18" name="Text Box 86">
          <a:extLst>
            <a:ext uri="{FF2B5EF4-FFF2-40B4-BE49-F238E27FC236}">
              <a16:creationId xmlns="" xmlns:a16="http://schemas.microsoft.com/office/drawing/2014/main" id="{00000000-0008-0000-0000-00005A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19" name="Text Box 87">
          <a:extLst>
            <a:ext uri="{FF2B5EF4-FFF2-40B4-BE49-F238E27FC236}">
              <a16:creationId xmlns="" xmlns:a16="http://schemas.microsoft.com/office/drawing/2014/main" id="{00000000-0008-0000-0000-00005B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20" name="Text Box 88">
          <a:extLst>
            <a:ext uri="{FF2B5EF4-FFF2-40B4-BE49-F238E27FC236}">
              <a16:creationId xmlns="" xmlns:a16="http://schemas.microsoft.com/office/drawing/2014/main" id="{00000000-0008-0000-0000-00005C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21" name="Text Box 89">
          <a:extLst>
            <a:ext uri="{FF2B5EF4-FFF2-40B4-BE49-F238E27FC236}">
              <a16:creationId xmlns="" xmlns:a16="http://schemas.microsoft.com/office/drawing/2014/main" id="{00000000-0008-0000-0000-00005D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22" name="Text Box 90">
          <a:extLst>
            <a:ext uri="{FF2B5EF4-FFF2-40B4-BE49-F238E27FC236}">
              <a16:creationId xmlns="" xmlns:a16="http://schemas.microsoft.com/office/drawing/2014/main" id="{00000000-0008-0000-0000-00005E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23" name="Text Box 91">
          <a:extLst>
            <a:ext uri="{FF2B5EF4-FFF2-40B4-BE49-F238E27FC236}">
              <a16:creationId xmlns="" xmlns:a16="http://schemas.microsoft.com/office/drawing/2014/main" id="{00000000-0008-0000-0000-00005F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24" name="Text Box 92">
          <a:extLst>
            <a:ext uri="{FF2B5EF4-FFF2-40B4-BE49-F238E27FC236}">
              <a16:creationId xmlns="" xmlns:a16="http://schemas.microsoft.com/office/drawing/2014/main" id="{00000000-0008-0000-0000-000060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25" name="Text Box 93">
          <a:extLst>
            <a:ext uri="{FF2B5EF4-FFF2-40B4-BE49-F238E27FC236}">
              <a16:creationId xmlns="" xmlns:a16="http://schemas.microsoft.com/office/drawing/2014/main" id="{00000000-0008-0000-0000-000061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26" name="Text Box 94">
          <a:extLst>
            <a:ext uri="{FF2B5EF4-FFF2-40B4-BE49-F238E27FC236}">
              <a16:creationId xmlns="" xmlns:a16="http://schemas.microsoft.com/office/drawing/2014/main" id="{00000000-0008-0000-0000-000062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27" name="Text Box 95">
          <a:extLst>
            <a:ext uri="{FF2B5EF4-FFF2-40B4-BE49-F238E27FC236}">
              <a16:creationId xmlns="" xmlns:a16="http://schemas.microsoft.com/office/drawing/2014/main" id="{00000000-0008-0000-0000-000063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28" name="Text Box 96">
          <a:extLst>
            <a:ext uri="{FF2B5EF4-FFF2-40B4-BE49-F238E27FC236}">
              <a16:creationId xmlns="" xmlns:a16="http://schemas.microsoft.com/office/drawing/2014/main" id="{00000000-0008-0000-0000-000064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29" name="Text Box 97">
          <a:extLst>
            <a:ext uri="{FF2B5EF4-FFF2-40B4-BE49-F238E27FC236}">
              <a16:creationId xmlns="" xmlns:a16="http://schemas.microsoft.com/office/drawing/2014/main" id="{00000000-0008-0000-0000-000065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30" name="Text Box 98">
          <a:extLst>
            <a:ext uri="{FF2B5EF4-FFF2-40B4-BE49-F238E27FC236}">
              <a16:creationId xmlns="" xmlns:a16="http://schemas.microsoft.com/office/drawing/2014/main" id="{00000000-0008-0000-0000-000066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31" name="Text Box 99">
          <a:extLst>
            <a:ext uri="{FF2B5EF4-FFF2-40B4-BE49-F238E27FC236}">
              <a16:creationId xmlns="" xmlns:a16="http://schemas.microsoft.com/office/drawing/2014/main" id="{00000000-0008-0000-0000-000067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32" name="Text Box 100">
          <a:extLst>
            <a:ext uri="{FF2B5EF4-FFF2-40B4-BE49-F238E27FC236}">
              <a16:creationId xmlns="" xmlns:a16="http://schemas.microsoft.com/office/drawing/2014/main" id="{00000000-0008-0000-0000-000068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33" name="Text Box 101">
          <a:extLst>
            <a:ext uri="{FF2B5EF4-FFF2-40B4-BE49-F238E27FC236}">
              <a16:creationId xmlns="" xmlns:a16="http://schemas.microsoft.com/office/drawing/2014/main" id="{00000000-0008-0000-0000-000069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34" name="Text Box 102">
          <a:extLst>
            <a:ext uri="{FF2B5EF4-FFF2-40B4-BE49-F238E27FC236}">
              <a16:creationId xmlns="" xmlns:a16="http://schemas.microsoft.com/office/drawing/2014/main" id="{00000000-0008-0000-0000-00006A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35" name="Text Box 103">
          <a:extLst>
            <a:ext uri="{FF2B5EF4-FFF2-40B4-BE49-F238E27FC236}">
              <a16:creationId xmlns="" xmlns:a16="http://schemas.microsoft.com/office/drawing/2014/main" id="{00000000-0008-0000-0000-00006B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36" name="Text Box 104">
          <a:extLst>
            <a:ext uri="{FF2B5EF4-FFF2-40B4-BE49-F238E27FC236}">
              <a16:creationId xmlns="" xmlns:a16="http://schemas.microsoft.com/office/drawing/2014/main" id="{00000000-0008-0000-0000-00006C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37" name="Text Box 105">
          <a:extLst>
            <a:ext uri="{FF2B5EF4-FFF2-40B4-BE49-F238E27FC236}">
              <a16:creationId xmlns="" xmlns:a16="http://schemas.microsoft.com/office/drawing/2014/main" id="{00000000-0008-0000-0000-00006D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38" name="Text Box 106">
          <a:extLst>
            <a:ext uri="{FF2B5EF4-FFF2-40B4-BE49-F238E27FC236}">
              <a16:creationId xmlns="" xmlns:a16="http://schemas.microsoft.com/office/drawing/2014/main" id="{00000000-0008-0000-0000-00006E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39" name="Text Box 24">
          <a:extLst>
            <a:ext uri="{FF2B5EF4-FFF2-40B4-BE49-F238E27FC236}">
              <a16:creationId xmlns="" xmlns:a16="http://schemas.microsoft.com/office/drawing/2014/main" id="{00000000-0008-0000-0000-00006F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40" name="Text Box 25">
          <a:extLst>
            <a:ext uri="{FF2B5EF4-FFF2-40B4-BE49-F238E27FC236}">
              <a16:creationId xmlns="" xmlns:a16="http://schemas.microsoft.com/office/drawing/2014/main" id="{00000000-0008-0000-0000-000070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41" name="Text Box 26">
          <a:extLst>
            <a:ext uri="{FF2B5EF4-FFF2-40B4-BE49-F238E27FC236}">
              <a16:creationId xmlns="" xmlns:a16="http://schemas.microsoft.com/office/drawing/2014/main" id="{00000000-0008-0000-0000-000071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42" name="Text Box 27">
          <a:extLst>
            <a:ext uri="{FF2B5EF4-FFF2-40B4-BE49-F238E27FC236}">
              <a16:creationId xmlns="" xmlns:a16="http://schemas.microsoft.com/office/drawing/2014/main" id="{00000000-0008-0000-0000-000072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43" name="Text Box 83">
          <a:extLst>
            <a:ext uri="{FF2B5EF4-FFF2-40B4-BE49-F238E27FC236}">
              <a16:creationId xmlns="" xmlns:a16="http://schemas.microsoft.com/office/drawing/2014/main" id="{00000000-0008-0000-0000-000073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44" name="Text Box 84">
          <a:extLst>
            <a:ext uri="{FF2B5EF4-FFF2-40B4-BE49-F238E27FC236}">
              <a16:creationId xmlns="" xmlns:a16="http://schemas.microsoft.com/office/drawing/2014/main" id="{00000000-0008-0000-0000-000074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45" name="Text Box 85">
          <a:extLst>
            <a:ext uri="{FF2B5EF4-FFF2-40B4-BE49-F238E27FC236}">
              <a16:creationId xmlns="" xmlns:a16="http://schemas.microsoft.com/office/drawing/2014/main" id="{00000000-0008-0000-0000-000075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46" name="Text Box 86">
          <a:extLst>
            <a:ext uri="{FF2B5EF4-FFF2-40B4-BE49-F238E27FC236}">
              <a16:creationId xmlns="" xmlns:a16="http://schemas.microsoft.com/office/drawing/2014/main" id="{00000000-0008-0000-0000-000076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47" name="Text Box 87">
          <a:extLst>
            <a:ext uri="{FF2B5EF4-FFF2-40B4-BE49-F238E27FC236}">
              <a16:creationId xmlns="" xmlns:a16="http://schemas.microsoft.com/office/drawing/2014/main" id="{00000000-0008-0000-0000-000077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48" name="Text Box 88">
          <a:extLst>
            <a:ext uri="{FF2B5EF4-FFF2-40B4-BE49-F238E27FC236}">
              <a16:creationId xmlns="" xmlns:a16="http://schemas.microsoft.com/office/drawing/2014/main" id="{00000000-0008-0000-0000-000078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49" name="Text Box 89">
          <a:extLst>
            <a:ext uri="{FF2B5EF4-FFF2-40B4-BE49-F238E27FC236}">
              <a16:creationId xmlns="" xmlns:a16="http://schemas.microsoft.com/office/drawing/2014/main" id="{00000000-0008-0000-0000-000079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50" name="Text Box 90">
          <a:extLst>
            <a:ext uri="{FF2B5EF4-FFF2-40B4-BE49-F238E27FC236}">
              <a16:creationId xmlns="" xmlns:a16="http://schemas.microsoft.com/office/drawing/2014/main" id="{00000000-0008-0000-0000-00007A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51" name="Text Box 91">
          <a:extLst>
            <a:ext uri="{FF2B5EF4-FFF2-40B4-BE49-F238E27FC236}">
              <a16:creationId xmlns="" xmlns:a16="http://schemas.microsoft.com/office/drawing/2014/main" id="{00000000-0008-0000-0000-00007B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52" name="Text Box 92">
          <a:extLst>
            <a:ext uri="{FF2B5EF4-FFF2-40B4-BE49-F238E27FC236}">
              <a16:creationId xmlns="" xmlns:a16="http://schemas.microsoft.com/office/drawing/2014/main" id="{00000000-0008-0000-0000-00007C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53" name="Text Box 93">
          <a:extLst>
            <a:ext uri="{FF2B5EF4-FFF2-40B4-BE49-F238E27FC236}">
              <a16:creationId xmlns="" xmlns:a16="http://schemas.microsoft.com/office/drawing/2014/main" id="{00000000-0008-0000-0000-00007D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54" name="Text Box 94">
          <a:extLst>
            <a:ext uri="{FF2B5EF4-FFF2-40B4-BE49-F238E27FC236}">
              <a16:creationId xmlns="" xmlns:a16="http://schemas.microsoft.com/office/drawing/2014/main" id="{00000000-0008-0000-0000-00007E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55" name="Text Box 95">
          <a:extLst>
            <a:ext uri="{FF2B5EF4-FFF2-40B4-BE49-F238E27FC236}">
              <a16:creationId xmlns="" xmlns:a16="http://schemas.microsoft.com/office/drawing/2014/main" id="{00000000-0008-0000-0000-00007F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56" name="Text Box 96">
          <a:extLst>
            <a:ext uri="{FF2B5EF4-FFF2-40B4-BE49-F238E27FC236}">
              <a16:creationId xmlns="" xmlns:a16="http://schemas.microsoft.com/office/drawing/2014/main" id="{00000000-0008-0000-0000-000080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57" name="Text Box 97">
          <a:extLst>
            <a:ext uri="{FF2B5EF4-FFF2-40B4-BE49-F238E27FC236}">
              <a16:creationId xmlns="" xmlns:a16="http://schemas.microsoft.com/office/drawing/2014/main" id="{00000000-0008-0000-0000-000081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58" name="Text Box 98">
          <a:extLst>
            <a:ext uri="{FF2B5EF4-FFF2-40B4-BE49-F238E27FC236}">
              <a16:creationId xmlns="" xmlns:a16="http://schemas.microsoft.com/office/drawing/2014/main" id="{00000000-0008-0000-0000-000082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59" name="Text Box 99">
          <a:extLst>
            <a:ext uri="{FF2B5EF4-FFF2-40B4-BE49-F238E27FC236}">
              <a16:creationId xmlns="" xmlns:a16="http://schemas.microsoft.com/office/drawing/2014/main" id="{00000000-0008-0000-0000-000083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60" name="Text Box 100">
          <a:extLst>
            <a:ext uri="{FF2B5EF4-FFF2-40B4-BE49-F238E27FC236}">
              <a16:creationId xmlns="" xmlns:a16="http://schemas.microsoft.com/office/drawing/2014/main" id="{00000000-0008-0000-0000-000084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61" name="Text Box 101">
          <a:extLst>
            <a:ext uri="{FF2B5EF4-FFF2-40B4-BE49-F238E27FC236}">
              <a16:creationId xmlns="" xmlns:a16="http://schemas.microsoft.com/office/drawing/2014/main" id="{00000000-0008-0000-0000-000085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62" name="Text Box 102">
          <a:extLst>
            <a:ext uri="{FF2B5EF4-FFF2-40B4-BE49-F238E27FC236}">
              <a16:creationId xmlns="" xmlns:a16="http://schemas.microsoft.com/office/drawing/2014/main" id="{00000000-0008-0000-0000-000086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63" name="Text Box 103">
          <a:extLst>
            <a:ext uri="{FF2B5EF4-FFF2-40B4-BE49-F238E27FC236}">
              <a16:creationId xmlns="" xmlns:a16="http://schemas.microsoft.com/office/drawing/2014/main" id="{00000000-0008-0000-0000-000087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64" name="Text Box 104">
          <a:extLst>
            <a:ext uri="{FF2B5EF4-FFF2-40B4-BE49-F238E27FC236}">
              <a16:creationId xmlns="" xmlns:a16="http://schemas.microsoft.com/office/drawing/2014/main" id="{00000000-0008-0000-0000-000088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65" name="Text Box 105">
          <a:extLst>
            <a:ext uri="{FF2B5EF4-FFF2-40B4-BE49-F238E27FC236}">
              <a16:creationId xmlns="" xmlns:a16="http://schemas.microsoft.com/office/drawing/2014/main" id="{00000000-0008-0000-0000-000089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466" name="Text Box 106">
          <a:extLst>
            <a:ext uri="{FF2B5EF4-FFF2-40B4-BE49-F238E27FC236}">
              <a16:creationId xmlns="" xmlns:a16="http://schemas.microsoft.com/office/drawing/2014/main" id="{00000000-0008-0000-0000-00008A0D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467" name="Text Box 24">
          <a:extLst>
            <a:ext uri="{FF2B5EF4-FFF2-40B4-BE49-F238E27FC236}">
              <a16:creationId xmlns="" xmlns:a16="http://schemas.microsoft.com/office/drawing/2014/main" id="{00000000-0008-0000-0000-00008B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468" name="Text Box 25">
          <a:extLst>
            <a:ext uri="{FF2B5EF4-FFF2-40B4-BE49-F238E27FC236}">
              <a16:creationId xmlns="" xmlns:a16="http://schemas.microsoft.com/office/drawing/2014/main" id="{00000000-0008-0000-0000-00008C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469" name="Text Box 26">
          <a:extLst>
            <a:ext uri="{FF2B5EF4-FFF2-40B4-BE49-F238E27FC236}">
              <a16:creationId xmlns="" xmlns:a16="http://schemas.microsoft.com/office/drawing/2014/main" id="{00000000-0008-0000-0000-00008D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470" name="Text Box 27">
          <a:extLst>
            <a:ext uri="{FF2B5EF4-FFF2-40B4-BE49-F238E27FC236}">
              <a16:creationId xmlns="" xmlns:a16="http://schemas.microsoft.com/office/drawing/2014/main" id="{00000000-0008-0000-0000-00008E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471" name="Text Box 83">
          <a:extLst>
            <a:ext uri="{FF2B5EF4-FFF2-40B4-BE49-F238E27FC236}">
              <a16:creationId xmlns="" xmlns:a16="http://schemas.microsoft.com/office/drawing/2014/main" id="{00000000-0008-0000-0000-00008F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472" name="Text Box 84">
          <a:extLst>
            <a:ext uri="{FF2B5EF4-FFF2-40B4-BE49-F238E27FC236}">
              <a16:creationId xmlns="" xmlns:a16="http://schemas.microsoft.com/office/drawing/2014/main" id="{00000000-0008-0000-0000-000090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473" name="Text Box 85">
          <a:extLst>
            <a:ext uri="{FF2B5EF4-FFF2-40B4-BE49-F238E27FC236}">
              <a16:creationId xmlns="" xmlns:a16="http://schemas.microsoft.com/office/drawing/2014/main" id="{00000000-0008-0000-0000-000091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474" name="Text Box 86">
          <a:extLst>
            <a:ext uri="{FF2B5EF4-FFF2-40B4-BE49-F238E27FC236}">
              <a16:creationId xmlns="" xmlns:a16="http://schemas.microsoft.com/office/drawing/2014/main" id="{00000000-0008-0000-0000-000092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475" name="Text Box 87">
          <a:extLst>
            <a:ext uri="{FF2B5EF4-FFF2-40B4-BE49-F238E27FC236}">
              <a16:creationId xmlns="" xmlns:a16="http://schemas.microsoft.com/office/drawing/2014/main" id="{00000000-0008-0000-0000-000093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476" name="Text Box 88">
          <a:extLst>
            <a:ext uri="{FF2B5EF4-FFF2-40B4-BE49-F238E27FC236}">
              <a16:creationId xmlns="" xmlns:a16="http://schemas.microsoft.com/office/drawing/2014/main" id="{00000000-0008-0000-0000-000094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477" name="Text Box 89">
          <a:extLst>
            <a:ext uri="{FF2B5EF4-FFF2-40B4-BE49-F238E27FC236}">
              <a16:creationId xmlns="" xmlns:a16="http://schemas.microsoft.com/office/drawing/2014/main" id="{00000000-0008-0000-0000-000095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478" name="Text Box 90">
          <a:extLst>
            <a:ext uri="{FF2B5EF4-FFF2-40B4-BE49-F238E27FC236}">
              <a16:creationId xmlns="" xmlns:a16="http://schemas.microsoft.com/office/drawing/2014/main" id="{00000000-0008-0000-0000-000096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479" name="Text Box 91">
          <a:extLst>
            <a:ext uri="{FF2B5EF4-FFF2-40B4-BE49-F238E27FC236}">
              <a16:creationId xmlns="" xmlns:a16="http://schemas.microsoft.com/office/drawing/2014/main" id="{00000000-0008-0000-0000-000097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480" name="Text Box 92">
          <a:extLst>
            <a:ext uri="{FF2B5EF4-FFF2-40B4-BE49-F238E27FC236}">
              <a16:creationId xmlns="" xmlns:a16="http://schemas.microsoft.com/office/drawing/2014/main" id="{00000000-0008-0000-0000-000098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481" name="Text Box 93">
          <a:extLst>
            <a:ext uri="{FF2B5EF4-FFF2-40B4-BE49-F238E27FC236}">
              <a16:creationId xmlns="" xmlns:a16="http://schemas.microsoft.com/office/drawing/2014/main" id="{00000000-0008-0000-0000-000099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482" name="Text Box 94">
          <a:extLst>
            <a:ext uri="{FF2B5EF4-FFF2-40B4-BE49-F238E27FC236}">
              <a16:creationId xmlns="" xmlns:a16="http://schemas.microsoft.com/office/drawing/2014/main" id="{00000000-0008-0000-0000-00009A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483" name="Text Box 95">
          <a:extLst>
            <a:ext uri="{FF2B5EF4-FFF2-40B4-BE49-F238E27FC236}">
              <a16:creationId xmlns="" xmlns:a16="http://schemas.microsoft.com/office/drawing/2014/main" id="{00000000-0008-0000-0000-00009B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484" name="Text Box 96">
          <a:extLst>
            <a:ext uri="{FF2B5EF4-FFF2-40B4-BE49-F238E27FC236}">
              <a16:creationId xmlns="" xmlns:a16="http://schemas.microsoft.com/office/drawing/2014/main" id="{00000000-0008-0000-0000-00009C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485" name="Text Box 97">
          <a:extLst>
            <a:ext uri="{FF2B5EF4-FFF2-40B4-BE49-F238E27FC236}">
              <a16:creationId xmlns="" xmlns:a16="http://schemas.microsoft.com/office/drawing/2014/main" id="{00000000-0008-0000-0000-00009D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486" name="Text Box 98">
          <a:extLst>
            <a:ext uri="{FF2B5EF4-FFF2-40B4-BE49-F238E27FC236}">
              <a16:creationId xmlns="" xmlns:a16="http://schemas.microsoft.com/office/drawing/2014/main" id="{00000000-0008-0000-0000-00009E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487" name="Text Box 99">
          <a:extLst>
            <a:ext uri="{FF2B5EF4-FFF2-40B4-BE49-F238E27FC236}">
              <a16:creationId xmlns="" xmlns:a16="http://schemas.microsoft.com/office/drawing/2014/main" id="{00000000-0008-0000-0000-00009F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488" name="Text Box 100">
          <a:extLst>
            <a:ext uri="{FF2B5EF4-FFF2-40B4-BE49-F238E27FC236}">
              <a16:creationId xmlns="" xmlns:a16="http://schemas.microsoft.com/office/drawing/2014/main" id="{00000000-0008-0000-0000-0000A0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489" name="Text Box 101">
          <a:extLst>
            <a:ext uri="{FF2B5EF4-FFF2-40B4-BE49-F238E27FC236}">
              <a16:creationId xmlns="" xmlns:a16="http://schemas.microsoft.com/office/drawing/2014/main" id="{00000000-0008-0000-0000-0000A1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490" name="Text Box 102">
          <a:extLst>
            <a:ext uri="{FF2B5EF4-FFF2-40B4-BE49-F238E27FC236}">
              <a16:creationId xmlns="" xmlns:a16="http://schemas.microsoft.com/office/drawing/2014/main" id="{00000000-0008-0000-0000-0000A2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491" name="Text Box 103">
          <a:extLst>
            <a:ext uri="{FF2B5EF4-FFF2-40B4-BE49-F238E27FC236}">
              <a16:creationId xmlns="" xmlns:a16="http://schemas.microsoft.com/office/drawing/2014/main" id="{00000000-0008-0000-0000-0000A3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492" name="Text Box 104">
          <a:extLst>
            <a:ext uri="{FF2B5EF4-FFF2-40B4-BE49-F238E27FC236}">
              <a16:creationId xmlns="" xmlns:a16="http://schemas.microsoft.com/office/drawing/2014/main" id="{00000000-0008-0000-0000-0000A4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493" name="Text Box 105">
          <a:extLst>
            <a:ext uri="{FF2B5EF4-FFF2-40B4-BE49-F238E27FC236}">
              <a16:creationId xmlns="" xmlns:a16="http://schemas.microsoft.com/office/drawing/2014/main" id="{00000000-0008-0000-0000-0000A5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494" name="Text Box 106">
          <a:extLst>
            <a:ext uri="{FF2B5EF4-FFF2-40B4-BE49-F238E27FC236}">
              <a16:creationId xmlns="" xmlns:a16="http://schemas.microsoft.com/office/drawing/2014/main" id="{00000000-0008-0000-0000-0000A6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495" name="Text Box 24">
          <a:extLst>
            <a:ext uri="{FF2B5EF4-FFF2-40B4-BE49-F238E27FC236}">
              <a16:creationId xmlns="" xmlns:a16="http://schemas.microsoft.com/office/drawing/2014/main" id="{00000000-0008-0000-0000-0000A7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496" name="Text Box 25">
          <a:extLst>
            <a:ext uri="{FF2B5EF4-FFF2-40B4-BE49-F238E27FC236}">
              <a16:creationId xmlns="" xmlns:a16="http://schemas.microsoft.com/office/drawing/2014/main" id="{00000000-0008-0000-0000-0000A8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497" name="Text Box 26">
          <a:extLst>
            <a:ext uri="{FF2B5EF4-FFF2-40B4-BE49-F238E27FC236}">
              <a16:creationId xmlns="" xmlns:a16="http://schemas.microsoft.com/office/drawing/2014/main" id="{00000000-0008-0000-0000-0000A9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498" name="Text Box 27">
          <a:extLst>
            <a:ext uri="{FF2B5EF4-FFF2-40B4-BE49-F238E27FC236}">
              <a16:creationId xmlns="" xmlns:a16="http://schemas.microsoft.com/office/drawing/2014/main" id="{00000000-0008-0000-0000-0000AA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499" name="Text Box 83">
          <a:extLst>
            <a:ext uri="{FF2B5EF4-FFF2-40B4-BE49-F238E27FC236}">
              <a16:creationId xmlns="" xmlns:a16="http://schemas.microsoft.com/office/drawing/2014/main" id="{00000000-0008-0000-0000-0000AB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00" name="Text Box 84">
          <a:extLst>
            <a:ext uri="{FF2B5EF4-FFF2-40B4-BE49-F238E27FC236}">
              <a16:creationId xmlns="" xmlns:a16="http://schemas.microsoft.com/office/drawing/2014/main" id="{00000000-0008-0000-0000-0000AC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01" name="Text Box 85">
          <a:extLst>
            <a:ext uri="{FF2B5EF4-FFF2-40B4-BE49-F238E27FC236}">
              <a16:creationId xmlns="" xmlns:a16="http://schemas.microsoft.com/office/drawing/2014/main" id="{00000000-0008-0000-0000-0000AD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02" name="Text Box 86">
          <a:extLst>
            <a:ext uri="{FF2B5EF4-FFF2-40B4-BE49-F238E27FC236}">
              <a16:creationId xmlns="" xmlns:a16="http://schemas.microsoft.com/office/drawing/2014/main" id="{00000000-0008-0000-0000-0000AE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03" name="Text Box 87">
          <a:extLst>
            <a:ext uri="{FF2B5EF4-FFF2-40B4-BE49-F238E27FC236}">
              <a16:creationId xmlns="" xmlns:a16="http://schemas.microsoft.com/office/drawing/2014/main" id="{00000000-0008-0000-0000-0000AF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04" name="Text Box 88">
          <a:extLst>
            <a:ext uri="{FF2B5EF4-FFF2-40B4-BE49-F238E27FC236}">
              <a16:creationId xmlns="" xmlns:a16="http://schemas.microsoft.com/office/drawing/2014/main" id="{00000000-0008-0000-0000-0000B0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05" name="Text Box 89">
          <a:extLst>
            <a:ext uri="{FF2B5EF4-FFF2-40B4-BE49-F238E27FC236}">
              <a16:creationId xmlns="" xmlns:a16="http://schemas.microsoft.com/office/drawing/2014/main" id="{00000000-0008-0000-0000-0000B1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06" name="Text Box 90">
          <a:extLst>
            <a:ext uri="{FF2B5EF4-FFF2-40B4-BE49-F238E27FC236}">
              <a16:creationId xmlns="" xmlns:a16="http://schemas.microsoft.com/office/drawing/2014/main" id="{00000000-0008-0000-0000-0000B2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07" name="Text Box 91">
          <a:extLst>
            <a:ext uri="{FF2B5EF4-FFF2-40B4-BE49-F238E27FC236}">
              <a16:creationId xmlns="" xmlns:a16="http://schemas.microsoft.com/office/drawing/2014/main" id="{00000000-0008-0000-0000-0000B3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08" name="Text Box 92">
          <a:extLst>
            <a:ext uri="{FF2B5EF4-FFF2-40B4-BE49-F238E27FC236}">
              <a16:creationId xmlns="" xmlns:a16="http://schemas.microsoft.com/office/drawing/2014/main" id="{00000000-0008-0000-0000-0000B4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09" name="Text Box 93">
          <a:extLst>
            <a:ext uri="{FF2B5EF4-FFF2-40B4-BE49-F238E27FC236}">
              <a16:creationId xmlns="" xmlns:a16="http://schemas.microsoft.com/office/drawing/2014/main" id="{00000000-0008-0000-0000-0000B5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10" name="Text Box 94">
          <a:extLst>
            <a:ext uri="{FF2B5EF4-FFF2-40B4-BE49-F238E27FC236}">
              <a16:creationId xmlns="" xmlns:a16="http://schemas.microsoft.com/office/drawing/2014/main" id="{00000000-0008-0000-0000-0000B6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11" name="Text Box 95">
          <a:extLst>
            <a:ext uri="{FF2B5EF4-FFF2-40B4-BE49-F238E27FC236}">
              <a16:creationId xmlns="" xmlns:a16="http://schemas.microsoft.com/office/drawing/2014/main" id="{00000000-0008-0000-0000-0000B7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12" name="Text Box 96">
          <a:extLst>
            <a:ext uri="{FF2B5EF4-FFF2-40B4-BE49-F238E27FC236}">
              <a16:creationId xmlns="" xmlns:a16="http://schemas.microsoft.com/office/drawing/2014/main" id="{00000000-0008-0000-0000-0000B8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13" name="Text Box 97">
          <a:extLst>
            <a:ext uri="{FF2B5EF4-FFF2-40B4-BE49-F238E27FC236}">
              <a16:creationId xmlns="" xmlns:a16="http://schemas.microsoft.com/office/drawing/2014/main" id="{00000000-0008-0000-0000-0000B9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14" name="Text Box 98">
          <a:extLst>
            <a:ext uri="{FF2B5EF4-FFF2-40B4-BE49-F238E27FC236}">
              <a16:creationId xmlns="" xmlns:a16="http://schemas.microsoft.com/office/drawing/2014/main" id="{00000000-0008-0000-0000-0000BA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15" name="Text Box 99">
          <a:extLst>
            <a:ext uri="{FF2B5EF4-FFF2-40B4-BE49-F238E27FC236}">
              <a16:creationId xmlns="" xmlns:a16="http://schemas.microsoft.com/office/drawing/2014/main" id="{00000000-0008-0000-0000-0000BB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16" name="Text Box 100">
          <a:extLst>
            <a:ext uri="{FF2B5EF4-FFF2-40B4-BE49-F238E27FC236}">
              <a16:creationId xmlns="" xmlns:a16="http://schemas.microsoft.com/office/drawing/2014/main" id="{00000000-0008-0000-0000-0000BC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17" name="Text Box 101">
          <a:extLst>
            <a:ext uri="{FF2B5EF4-FFF2-40B4-BE49-F238E27FC236}">
              <a16:creationId xmlns="" xmlns:a16="http://schemas.microsoft.com/office/drawing/2014/main" id="{00000000-0008-0000-0000-0000BD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18" name="Text Box 102">
          <a:extLst>
            <a:ext uri="{FF2B5EF4-FFF2-40B4-BE49-F238E27FC236}">
              <a16:creationId xmlns="" xmlns:a16="http://schemas.microsoft.com/office/drawing/2014/main" id="{00000000-0008-0000-0000-0000BE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19" name="Text Box 103">
          <a:extLst>
            <a:ext uri="{FF2B5EF4-FFF2-40B4-BE49-F238E27FC236}">
              <a16:creationId xmlns="" xmlns:a16="http://schemas.microsoft.com/office/drawing/2014/main" id="{00000000-0008-0000-0000-0000BF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20" name="Text Box 104">
          <a:extLst>
            <a:ext uri="{FF2B5EF4-FFF2-40B4-BE49-F238E27FC236}">
              <a16:creationId xmlns="" xmlns:a16="http://schemas.microsoft.com/office/drawing/2014/main" id="{00000000-0008-0000-0000-0000C0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21" name="Text Box 105">
          <a:extLst>
            <a:ext uri="{FF2B5EF4-FFF2-40B4-BE49-F238E27FC236}">
              <a16:creationId xmlns="" xmlns:a16="http://schemas.microsoft.com/office/drawing/2014/main" id="{00000000-0008-0000-0000-0000C1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22" name="Text Box 106">
          <a:extLst>
            <a:ext uri="{FF2B5EF4-FFF2-40B4-BE49-F238E27FC236}">
              <a16:creationId xmlns="" xmlns:a16="http://schemas.microsoft.com/office/drawing/2014/main" id="{00000000-0008-0000-0000-0000C2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23" name="Text Box 24">
          <a:extLst>
            <a:ext uri="{FF2B5EF4-FFF2-40B4-BE49-F238E27FC236}">
              <a16:creationId xmlns="" xmlns:a16="http://schemas.microsoft.com/office/drawing/2014/main" id="{00000000-0008-0000-0000-0000C3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24" name="Text Box 25">
          <a:extLst>
            <a:ext uri="{FF2B5EF4-FFF2-40B4-BE49-F238E27FC236}">
              <a16:creationId xmlns="" xmlns:a16="http://schemas.microsoft.com/office/drawing/2014/main" id="{00000000-0008-0000-0000-0000C4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25" name="Text Box 26">
          <a:extLst>
            <a:ext uri="{FF2B5EF4-FFF2-40B4-BE49-F238E27FC236}">
              <a16:creationId xmlns="" xmlns:a16="http://schemas.microsoft.com/office/drawing/2014/main" id="{00000000-0008-0000-0000-0000C5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26" name="Text Box 27">
          <a:extLst>
            <a:ext uri="{FF2B5EF4-FFF2-40B4-BE49-F238E27FC236}">
              <a16:creationId xmlns="" xmlns:a16="http://schemas.microsoft.com/office/drawing/2014/main" id="{00000000-0008-0000-0000-0000C6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27" name="Text Box 83">
          <a:extLst>
            <a:ext uri="{FF2B5EF4-FFF2-40B4-BE49-F238E27FC236}">
              <a16:creationId xmlns="" xmlns:a16="http://schemas.microsoft.com/office/drawing/2014/main" id="{00000000-0008-0000-0000-0000C7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28" name="Text Box 84">
          <a:extLst>
            <a:ext uri="{FF2B5EF4-FFF2-40B4-BE49-F238E27FC236}">
              <a16:creationId xmlns="" xmlns:a16="http://schemas.microsoft.com/office/drawing/2014/main" id="{00000000-0008-0000-0000-0000C8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29" name="Text Box 85">
          <a:extLst>
            <a:ext uri="{FF2B5EF4-FFF2-40B4-BE49-F238E27FC236}">
              <a16:creationId xmlns="" xmlns:a16="http://schemas.microsoft.com/office/drawing/2014/main" id="{00000000-0008-0000-0000-0000C9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30" name="Text Box 86">
          <a:extLst>
            <a:ext uri="{FF2B5EF4-FFF2-40B4-BE49-F238E27FC236}">
              <a16:creationId xmlns="" xmlns:a16="http://schemas.microsoft.com/office/drawing/2014/main" id="{00000000-0008-0000-0000-0000CA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31" name="Text Box 87">
          <a:extLst>
            <a:ext uri="{FF2B5EF4-FFF2-40B4-BE49-F238E27FC236}">
              <a16:creationId xmlns="" xmlns:a16="http://schemas.microsoft.com/office/drawing/2014/main" id="{00000000-0008-0000-0000-0000CB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32" name="Text Box 88">
          <a:extLst>
            <a:ext uri="{FF2B5EF4-FFF2-40B4-BE49-F238E27FC236}">
              <a16:creationId xmlns="" xmlns:a16="http://schemas.microsoft.com/office/drawing/2014/main" id="{00000000-0008-0000-0000-0000CC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33" name="Text Box 89">
          <a:extLst>
            <a:ext uri="{FF2B5EF4-FFF2-40B4-BE49-F238E27FC236}">
              <a16:creationId xmlns="" xmlns:a16="http://schemas.microsoft.com/office/drawing/2014/main" id="{00000000-0008-0000-0000-0000CD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34" name="Text Box 90">
          <a:extLst>
            <a:ext uri="{FF2B5EF4-FFF2-40B4-BE49-F238E27FC236}">
              <a16:creationId xmlns="" xmlns:a16="http://schemas.microsoft.com/office/drawing/2014/main" id="{00000000-0008-0000-0000-0000CE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35" name="Text Box 91">
          <a:extLst>
            <a:ext uri="{FF2B5EF4-FFF2-40B4-BE49-F238E27FC236}">
              <a16:creationId xmlns="" xmlns:a16="http://schemas.microsoft.com/office/drawing/2014/main" id="{00000000-0008-0000-0000-0000CF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36" name="Text Box 92">
          <a:extLst>
            <a:ext uri="{FF2B5EF4-FFF2-40B4-BE49-F238E27FC236}">
              <a16:creationId xmlns="" xmlns:a16="http://schemas.microsoft.com/office/drawing/2014/main" id="{00000000-0008-0000-0000-0000D0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37" name="Text Box 93">
          <a:extLst>
            <a:ext uri="{FF2B5EF4-FFF2-40B4-BE49-F238E27FC236}">
              <a16:creationId xmlns="" xmlns:a16="http://schemas.microsoft.com/office/drawing/2014/main" id="{00000000-0008-0000-0000-0000D1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38" name="Text Box 94">
          <a:extLst>
            <a:ext uri="{FF2B5EF4-FFF2-40B4-BE49-F238E27FC236}">
              <a16:creationId xmlns="" xmlns:a16="http://schemas.microsoft.com/office/drawing/2014/main" id="{00000000-0008-0000-0000-0000D2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39" name="Text Box 95">
          <a:extLst>
            <a:ext uri="{FF2B5EF4-FFF2-40B4-BE49-F238E27FC236}">
              <a16:creationId xmlns="" xmlns:a16="http://schemas.microsoft.com/office/drawing/2014/main" id="{00000000-0008-0000-0000-0000D3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40" name="Text Box 96">
          <a:extLst>
            <a:ext uri="{FF2B5EF4-FFF2-40B4-BE49-F238E27FC236}">
              <a16:creationId xmlns="" xmlns:a16="http://schemas.microsoft.com/office/drawing/2014/main" id="{00000000-0008-0000-0000-0000D4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41" name="Text Box 97">
          <a:extLst>
            <a:ext uri="{FF2B5EF4-FFF2-40B4-BE49-F238E27FC236}">
              <a16:creationId xmlns="" xmlns:a16="http://schemas.microsoft.com/office/drawing/2014/main" id="{00000000-0008-0000-0000-0000D5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42" name="Text Box 98">
          <a:extLst>
            <a:ext uri="{FF2B5EF4-FFF2-40B4-BE49-F238E27FC236}">
              <a16:creationId xmlns="" xmlns:a16="http://schemas.microsoft.com/office/drawing/2014/main" id="{00000000-0008-0000-0000-0000D6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43" name="Text Box 99">
          <a:extLst>
            <a:ext uri="{FF2B5EF4-FFF2-40B4-BE49-F238E27FC236}">
              <a16:creationId xmlns="" xmlns:a16="http://schemas.microsoft.com/office/drawing/2014/main" id="{00000000-0008-0000-0000-0000D7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44" name="Text Box 100">
          <a:extLst>
            <a:ext uri="{FF2B5EF4-FFF2-40B4-BE49-F238E27FC236}">
              <a16:creationId xmlns="" xmlns:a16="http://schemas.microsoft.com/office/drawing/2014/main" id="{00000000-0008-0000-0000-0000D8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45" name="Text Box 101">
          <a:extLst>
            <a:ext uri="{FF2B5EF4-FFF2-40B4-BE49-F238E27FC236}">
              <a16:creationId xmlns="" xmlns:a16="http://schemas.microsoft.com/office/drawing/2014/main" id="{00000000-0008-0000-0000-0000D9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46" name="Text Box 102">
          <a:extLst>
            <a:ext uri="{FF2B5EF4-FFF2-40B4-BE49-F238E27FC236}">
              <a16:creationId xmlns="" xmlns:a16="http://schemas.microsoft.com/office/drawing/2014/main" id="{00000000-0008-0000-0000-0000DA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47" name="Text Box 103">
          <a:extLst>
            <a:ext uri="{FF2B5EF4-FFF2-40B4-BE49-F238E27FC236}">
              <a16:creationId xmlns="" xmlns:a16="http://schemas.microsoft.com/office/drawing/2014/main" id="{00000000-0008-0000-0000-0000DB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48" name="Text Box 104">
          <a:extLst>
            <a:ext uri="{FF2B5EF4-FFF2-40B4-BE49-F238E27FC236}">
              <a16:creationId xmlns="" xmlns:a16="http://schemas.microsoft.com/office/drawing/2014/main" id="{00000000-0008-0000-0000-0000DC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49" name="Text Box 105">
          <a:extLst>
            <a:ext uri="{FF2B5EF4-FFF2-40B4-BE49-F238E27FC236}">
              <a16:creationId xmlns="" xmlns:a16="http://schemas.microsoft.com/office/drawing/2014/main" id="{00000000-0008-0000-0000-0000DD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50" name="Text Box 106">
          <a:extLst>
            <a:ext uri="{FF2B5EF4-FFF2-40B4-BE49-F238E27FC236}">
              <a16:creationId xmlns="" xmlns:a16="http://schemas.microsoft.com/office/drawing/2014/main" id="{00000000-0008-0000-0000-0000DE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51" name="Text Box 24">
          <a:extLst>
            <a:ext uri="{FF2B5EF4-FFF2-40B4-BE49-F238E27FC236}">
              <a16:creationId xmlns="" xmlns:a16="http://schemas.microsoft.com/office/drawing/2014/main" id="{00000000-0008-0000-0000-0000DF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52" name="Text Box 25">
          <a:extLst>
            <a:ext uri="{FF2B5EF4-FFF2-40B4-BE49-F238E27FC236}">
              <a16:creationId xmlns="" xmlns:a16="http://schemas.microsoft.com/office/drawing/2014/main" id="{00000000-0008-0000-0000-0000E0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53" name="Text Box 26">
          <a:extLst>
            <a:ext uri="{FF2B5EF4-FFF2-40B4-BE49-F238E27FC236}">
              <a16:creationId xmlns="" xmlns:a16="http://schemas.microsoft.com/office/drawing/2014/main" id="{00000000-0008-0000-0000-0000E1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54" name="Text Box 27">
          <a:extLst>
            <a:ext uri="{FF2B5EF4-FFF2-40B4-BE49-F238E27FC236}">
              <a16:creationId xmlns="" xmlns:a16="http://schemas.microsoft.com/office/drawing/2014/main" id="{00000000-0008-0000-0000-0000E2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55" name="Text Box 83">
          <a:extLst>
            <a:ext uri="{FF2B5EF4-FFF2-40B4-BE49-F238E27FC236}">
              <a16:creationId xmlns="" xmlns:a16="http://schemas.microsoft.com/office/drawing/2014/main" id="{00000000-0008-0000-0000-0000E3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56" name="Text Box 84">
          <a:extLst>
            <a:ext uri="{FF2B5EF4-FFF2-40B4-BE49-F238E27FC236}">
              <a16:creationId xmlns="" xmlns:a16="http://schemas.microsoft.com/office/drawing/2014/main" id="{00000000-0008-0000-0000-0000E4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57" name="Text Box 85">
          <a:extLst>
            <a:ext uri="{FF2B5EF4-FFF2-40B4-BE49-F238E27FC236}">
              <a16:creationId xmlns="" xmlns:a16="http://schemas.microsoft.com/office/drawing/2014/main" id="{00000000-0008-0000-0000-0000E5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58" name="Text Box 86">
          <a:extLst>
            <a:ext uri="{FF2B5EF4-FFF2-40B4-BE49-F238E27FC236}">
              <a16:creationId xmlns="" xmlns:a16="http://schemas.microsoft.com/office/drawing/2014/main" id="{00000000-0008-0000-0000-0000E6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59" name="Text Box 87">
          <a:extLst>
            <a:ext uri="{FF2B5EF4-FFF2-40B4-BE49-F238E27FC236}">
              <a16:creationId xmlns="" xmlns:a16="http://schemas.microsoft.com/office/drawing/2014/main" id="{00000000-0008-0000-0000-0000E7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60" name="Text Box 88">
          <a:extLst>
            <a:ext uri="{FF2B5EF4-FFF2-40B4-BE49-F238E27FC236}">
              <a16:creationId xmlns="" xmlns:a16="http://schemas.microsoft.com/office/drawing/2014/main" id="{00000000-0008-0000-0000-0000E8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61" name="Text Box 89">
          <a:extLst>
            <a:ext uri="{FF2B5EF4-FFF2-40B4-BE49-F238E27FC236}">
              <a16:creationId xmlns="" xmlns:a16="http://schemas.microsoft.com/office/drawing/2014/main" id="{00000000-0008-0000-0000-0000E9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62" name="Text Box 90">
          <a:extLst>
            <a:ext uri="{FF2B5EF4-FFF2-40B4-BE49-F238E27FC236}">
              <a16:creationId xmlns="" xmlns:a16="http://schemas.microsoft.com/office/drawing/2014/main" id="{00000000-0008-0000-0000-0000EA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63" name="Text Box 91">
          <a:extLst>
            <a:ext uri="{FF2B5EF4-FFF2-40B4-BE49-F238E27FC236}">
              <a16:creationId xmlns="" xmlns:a16="http://schemas.microsoft.com/office/drawing/2014/main" id="{00000000-0008-0000-0000-0000EB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64" name="Text Box 92">
          <a:extLst>
            <a:ext uri="{FF2B5EF4-FFF2-40B4-BE49-F238E27FC236}">
              <a16:creationId xmlns="" xmlns:a16="http://schemas.microsoft.com/office/drawing/2014/main" id="{00000000-0008-0000-0000-0000EC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65" name="Text Box 93">
          <a:extLst>
            <a:ext uri="{FF2B5EF4-FFF2-40B4-BE49-F238E27FC236}">
              <a16:creationId xmlns="" xmlns:a16="http://schemas.microsoft.com/office/drawing/2014/main" id="{00000000-0008-0000-0000-0000ED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66" name="Text Box 94">
          <a:extLst>
            <a:ext uri="{FF2B5EF4-FFF2-40B4-BE49-F238E27FC236}">
              <a16:creationId xmlns="" xmlns:a16="http://schemas.microsoft.com/office/drawing/2014/main" id="{00000000-0008-0000-0000-0000EE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67" name="Text Box 95">
          <a:extLst>
            <a:ext uri="{FF2B5EF4-FFF2-40B4-BE49-F238E27FC236}">
              <a16:creationId xmlns="" xmlns:a16="http://schemas.microsoft.com/office/drawing/2014/main" id="{00000000-0008-0000-0000-0000EF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68" name="Text Box 96">
          <a:extLst>
            <a:ext uri="{FF2B5EF4-FFF2-40B4-BE49-F238E27FC236}">
              <a16:creationId xmlns="" xmlns:a16="http://schemas.microsoft.com/office/drawing/2014/main" id="{00000000-0008-0000-0000-0000F0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69" name="Text Box 97">
          <a:extLst>
            <a:ext uri="{FF2B5EF4-FFF2-40B4-BE49-F238E27FC236}">
              <a16:creationId xmlns="" xmlns:a16="http://schemas.microsoft.com/office/drawing/2014/main" id="{00000000-0008-0000-0000-0000F1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70" name="Text Box 98">
          <a:extLst>
            <a:ext uri="{FF2B5EF4-FFF2-40B4-BE49-F238E27FC236}">
              <a16:creationId xmlns="" xmlns:a16="http://schemas.microsoft.com/office/drawing/2014/main" id="{00000000-0008-0000-0000-0000F2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71" name="Text Box 99">
          <a:extLst>
            <a:ext uri="{FF2B5EF4-FFF2-40B4-BE49-F238E27FC236}">
              <a16:creationId xmlns="" xmlns:a16="http://schemas.microsoft.com/office/drawing/2014/main" id="{00000000-0008-0000-0000-0000F3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72" name="Text Box 100">
          <a:extLst>
            <a:ext uri="{FF2B5EF4-FFF2-40B4-BE49-F238E27FC236}">
              <a16:creationId xmlns="" xmlns:a16="http://schemas.microsoft.com/office/drawing/2014/main" id="{00000000-0008-0000-0000-0000F4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73" name="Text Box 101">
          <a:extLst>
            <a:ext uri="{FF2B5EF4-FFF2-40B4-BE49-F238E27FC236}">
              <a16:creationId xmlns="" xmlns:a16="http://schemas.microsoft.com/office/drawing/2014/main" id="{00000000-0008-0000-0000-0000F5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74" name="Text Box 102">
          <a:extLst>
            <a:ext uri="{FF2B5EF4-FFF2-40B4-BE49-F238E27FC236}">
              <a16:creationId xmlns="" xmlns:a16="http://schemas.microsoft.com/office/drawing/2014/main" id="{00000000-0008-0000-0000-0000F6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75" name="Text Box 103">
          <a:extLst>
            <a:ext uri="{FF2B5EF4-FFF2-40B4-BE49-F238E27FC236}">
              <a16:creationId xmlns="" xmlns:a16="http://schemas.microsoft.com/office/drawing/2014/main" id="{00000000-0008-0000-0000-0000F7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76" name="Text Box 104">
          <a:extLst>
            <a:ext uri="{FF2B5EF4-FFF2-40B4-BE49-F238E27FC236}">
              <a16:creationId xmlns="" xmlns:a16="http://schemas.microsoft.com/office/drawing/2014/main" id="{00000000-0008-0000-0000-0000F8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77" name="Text Box 105">
          <a:extLst>
            <a:ext uri="{FF2B5EF4-FFF2-40B4-BE49-F238E27FC236}">
              <a16:creationId xmlns="" xmlns:a16="http://schemas.microsoft.com/office/drawing/2014/main" id="{00000000-0008-0000-0000-0000F9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578" name="Text Box 106">
          <a:extLst>
            <a:ext uri="{FF2B5EF4-FFF2-40B4-BE49-F238E27FC236}">
              <a16:creationId xmlns="" xmlns:a16="http://schemas.microsoft.com/office/drawing/2014/main" id="{00000000-0008-0000-0000-0000FA0D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579" name="Text Box 24">
          <a:extLst>
            <a:ext uri="{FF2B5EF4-FFF2-40B4-BE49-F238E27FC236}">
              <a16:creationId xmlns="" xmlns:a16="http://schemas.microsoft.com/office/drawing/2014/main" id="{00000000-0008-0000-0000-0000FB0D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580" name="Text Box 25">
          <a:extLst>
            <a:ext uri="{FF2B5EF4-FFF2-40B4-BE49-F238E27FC236}">
              <a16:creationId xmlns="" xmlns:a16="http://schemas.microsoft.com/office/drawing/2014/main" id="{00000000-0008-0000-0000-0000FC0D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581" name="Text Box 26">
          <a:extLst>
            <a:ext uri="{FF2B5EF4-FFF2-40B4-BE49-F238E27FC236}">
              <a16:creationId xmlns="" xmlns:a16="http://schemas.microsoft.com/office/drawing/2014/main" id="{00000000-0008-0000-0000-0000FD0D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582" name="Text Box 27">
          <a:extLst>
            <a:ext uri="{FF2B5EF4-FFF2-40B4-BE49-F238E27FC236}">
              <a16:creationId xmlns="" xmlns:a16="http://schemas.microsoft.com/office/drawing/2014/main" id="{00000000-0008-0000-0000-0000FE0D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583" name="Text Box 83">
          <a:extLst>
            <a:ext uri="{FF2B5EF4-FFF2-40B4-BE49-F238E27FC236}">
              <a16:creationId xmlns="" xmlns:a16="http://schemas.microsoft.com/office/drawing/2014/main" id="{00000000-0008-0000-0000-0000FF0D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584" name="Text Box 84">
          <a:extLst>
            <a:ext uri="{FF2B5EF4-FFF2-40B4-BE49-F238E27FC236}">
              <a16:creationId xmlns="" xmlns:a16="http://schemas.microsoft.com/office/drawing/2014/main" id="{00000000-0008-0000-0000-000000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585" name="Text Box 85">
          <a:extLst>
            <a:ext uri="{FF2B5EF4-FFF2-40B4-BE49-F238E27FC236}">
              <a16:creationId xmlns="" xmlns:a16="http://schemas.microsoft.com/office/drawing/2014/main" id="{00000000-0008-0000-0000-000001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586" name="Text Box 86">
          <a:extLst>
            <a:ext uri="{FF2B5EF4-FFF2-40B4-BE49-F238E27FC236}">
              <a16:creationId xmlns="" xmlns:a16="http://schemas.microsoft.com/office/drawing/2014/main" id="{00000000-0008-0000-0000-000002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587" name="Text Box 87">
          <a:extLst>
            <a:ext uri="{FF2B5EF4-FFF2-40B4-BE49-F238E27FC236}">
              <a16:creationId xmlns="" xmlns:a16="http://schemas.microsoft.com/office/drawing/2014/main" id="{00000000-0008-0000-0000-000003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588" name="Text Box 88">
          <a:extLst>
            <a:ext uri="{FF2B5EF4-FFF2-40B4-BE49-F238E27FC236}">
              <a16:creationId xmlns="" xmlns:a16="http://schemas.microsoft.com/office/drawing/2014/main" id="{00000000-0008-0000-0000-000004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589" name="Text Box 89">
          <a:extLst>
            <a:ext uri="{FF2B5EF4-FFF2-40B4-BE49-F238E27FC236}">
              <a16:creationId xmlns="" xmlns:a16="http://schemas.microsoft.com/office/drawing/2014/main" id="{00000000-0008-0000-0000-000005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590" name="Text Box 90">
          <a:extLst>
            <a:ext uri="{FF2B5EF4-FFF2-40B4-BE49-F238E27FC236}">
              <a16:creationId xmlns="" xmlns:a16="http://schemas.microsoft.com/office/drawing/2014/main" id="{00000000-0008-0000-0000-000006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591" name="Text Box 91">
          <a:extLst>
            <a:ext uri="{FF2B5EF4-FFF2-40B4-BE49-F238E27FC236}">
              <a16:creationId xmlns="" xmlns:a16="http://schemas.microsoft.com/office/drawing/2014/main" id="{00000000-0008-0000-0000-000007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592" name="Text Box 92">
          <a:extLst>
            <a:ext uri="{FF2B5EF4-FFF2-40B4-BE49-F238E27FC236}">
              <a16:creationId xmlns="" xmlns:a16="http://schemas.microsoft.com/office/drawing/2014/main" id="{00000000-0008-0000-0000-000008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593" name="Text Box 93">
          <a:extLst>
            <a:ext uri="{FF2B5EF4-FFF2-40B4-BE49-F238E27FC236}">
              <a16:creationId xmlns="" xmlns:a16="http://schemas.microsoft.com/office/drawing/2014/main" id="{00000000-0008-0000-0000-000009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594" name="Text Box 94">
          <a:extLst>
            <a:ext uri="{FF2B5EF4-FFF2-40B4-BE49-F238E27FC236}">
              <a16:creationId xmlns="" xmlns:a16="http://schemas.microsoft.com/office/drawing/2014/main" id="{00000000-0008-0000-0000-00000A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595" name="Text Box 95">
          <a:extLst>
            <a:ext uri="{FF2B5EF4-FFF2-40B4-BE49-F238E27FC236}">
              <a16:creationId xmlns="" xmlns:a16="http://schemas.microsoft.com/office/drawing/2014/main" id="{00000000-0008-0000-0000-00000B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596" name="Text Box 96">
          <a:extLst>
            <a:ext uri="{FF2B5EF4-FFF2-40B4-BE49-F238E27FC236}">
              <a16:creationId xmlns="" xmlns:a16="http://schemas.microsoft.com/office/drawing/2014/main" id="{00000000-0008-0000-0000-00000C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597" name="Text Box 97">
          <a:extLst>
            <a:ext uri="{FF2B5EF4-FFF2-40B4-BE49-F238E27FC236}">
              <a16:creationId xmlns="" xmlns:a16="http://schemas.microsoft.com/office/drawing/2014/main" id="{00000000-0008-0000-0000-00000D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598" name="Text Box 98">
          <a:extLst>
            <a:ext uri="{FF2B5EF4-FFF2-40B4-BE49-F238E27FC236}">
              <a16:creationId xmlns="" xmlns:a16="http://schemas.microsoft.com/office/drawing/2014/main" id="{00000000-0008-0000-0000-00000E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599" name="Text Box 99">
          <a:extLst>
            <a:ext uri="{FF2B5EF4-FFF2-40B4-BE49-F238E27FC236}">
              <a16:creationId xmlns="" xmlns:a16="http://schemas.microsoft.com/office/drawing/2014/main" id="{00000000-0008-0000-0000-00000F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00" name="Text Box 100">
          <a:extLst>
            <a:ext uri="{FF2B5EF4-FFF2-40B4-BE49-F238E27FC236}">
              <a16:creationId xmlns="" xmlns:a16="http://schemas.microsoft.com/office/drawing/2014/main" id="{00000000-0008-0000-0000-000010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01" name="Text Box 101">
          <a:extLst>
            <a:ext uri="{FF2B5EF4-FFF2-40B4-BE49-F238E27FC236}">
              <a16:creationId xmlns="" xmlns:a16="http://schemas.microsoft.com/office/drawing/2014/main" id="{00000000-0008-0000-0000-000011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02" name="Text Box 102">
          <a:extLst>
            <a:ext uri="{FF2B5EF4-FFF2-40B4-BE49-F238E27FC236}">
              <a16:creationId xmlns="" xmlns:a16="http://schemas.microsoft.com/office/drawing/2014/main" id="{00000000-0008-0000-0000-000012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03" name="Text Box 103">
          <a:extLst>
            <a:ext uri="{FF2B5EF4-FFF2-40B4-BE49-F238E27FC236}">
              <a16:creationId xmlns="" xmlns:a16="http://schemas.microsoft.com/office/drawing/2014/main" id="{00000000-0008-0000-0000-000013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04" name="Text Box 104">
          <a:extLst>
            <a:ext uri="{FF2B5EF4-FFF2-40B4-BE49-F238E27FC236}">
              <a16:creationId xmlns="" xmlns:a16="http://schemas.microsoft.com/office/drawing/2014/main" id="{00000000-0008-0000-0000-000014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05" name="Text Box 105">
          <a:extLst>
            <a:ext uri="{FF2B5EF4-FFF2-40B4-BE49-F238E27FC236}">
              <a16:creationId xmlns="" xmlns:a16="http://schemas.microsoft.com/office/drawing/2014/main" id="{00000000-0008-0000-0000-000015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06" name="Text Box 106">
          <a:extLst>
            <a:ext uri="{FF2B5EF4-FFF2-40B4-BE49-F238E27FC236}">
              <a16:creationId xmlns="" xmlns:a16="http://schemas.microsoft.com/office/drawing/2014/main" id="{00000000-0008-0000-0000-000016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07" name="Text Box 24">
          <a:extLst>
            <a:ext uri="{FF2B5EF4-FFF2-40B4-BE49-F238E27FC236}">
              <a16:creationId xmlns="" xmlns:a16="http://schemas.microsoft.com/office/drawing/2014/main" id="{00000000-0008-0000-0000-000017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08" name="Text Box 25">
          <a:extLst>
            <a:ext uri="{FF2B5EF4-FFF2-40B4-BE49-F238E27FC236}">
              <a16:creationId xmlns="" xmlns:a16="http://schemas.microsoft.com/office/drawing/2014/main" id="{00000000-0008-0000-0000-000018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09" name="Text Box 26">
          <a:extLst>
            <a:ext uri="{FF2B5EF4-FFF2-40B4-BE49-F238E27FC236}">
              <a16:creationId xmlns="" xmlns:a16="http://schemas.microsoft.com/office/drawing/2014/main" id="{00000000-0008-0000-0000-000019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10" name="Text Box 27">
          <a:extLst>
            <a:ext uri="{FF2B5EF4-FFF2-40B4-BE49-F238E27FC236}">
              <a16:creationId xmlns="" xmlns:a16="http://schemas.microsoft.com/office/drawing/2014/main" id="{00000000-0008-0000-0000-00001A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11" name="Text Box 83">
          <a:extLst>
            <a:ext uri="{FF2B5EF4-FFF2-40B4-BE49-F238E27FC236}">
              <a16:creationId xmlns="" xmlns:a16="http://schemas.microsoft.com/office/drawing/2014/main" id="{00000000-0008-0000-0000-00001B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12" name="Text Box 84">
          <a:extLst>
            <a:ext uri="{FF2B5EF4-FFF2-40B4-BE49-F238E27FC236}">
              <a16:creationId xmlns="" xmlns:a16="http://schemas.microsoft.com/office/drawing/2014/main" id="{00000000-0008-0000-0000-00001C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13" name="Text Box 85">
          <a:extLst>
            <a:ext uri="{FF2B5EF4-FFF2-40B4-BE49-F238E27FC236}">
              <a16:creationId xmlns="" xmlns:a16="http://schemas.microsoft.com/office/drawing/2014/main" id="{00000000-0008-0000-0000-00001D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14" name="Text Box 86">
          <a:extLst>
            <a:ext uri="{FF2B5EF4-FFF2-40B4-BE49-F238E27FC236}">
              <a16:creationId xmlns="" xmlns:a16="http://schemas.microsoft.com/office/drawing/2014/main" id="{00000000-0008-0000-0000-00001E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15" name="Text Box 87">
          <a:extLst>
            <a:ext uri="{FF2B5EF4-FFF2-40B4-BE49-F238E27FC236}">
              <a16:creationId xmlns="" xmlns:a16="http://schemas.microsoft.com/office/drawing/2014/main" id="{00000000-0008-0000-0000-00001F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16" name="Text Box 88">
          <a:extLst>
            <a:ext uri="{FF2B5EF4-FFF2-40B4-BE49-F238E27FC236}">
              <a16:creationId xmlns="" xmlns:a16="http://schemas.microsoft.com/office/drawing/2014/main" id="{00000000-0008-0000-0000-000020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17" name="Text Box 89">
          <a:extLst>
            <a:ext uri="{FF2B5EF4-FFF2-40B4-BE49-F238E27FC236}">
              <a16:creationId xmlns="" xmlns:a16="http://schemas.microsoft.com/office/drawing/2014/main" id="{00000000-0008-0000-0000-000021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18" name="Text Box 90">
          <a:extLst>
            <a:ext uri="{FF2B5EF4-FFF2-40B4-BE49-F238E27FC236}">
              <a16:creationId xmlns="" xmlns:a16="http://schemas.microsoft.com/office/drawing/2014/main" id="{00000000-0008-0000-0000-000022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19" name="Text Box 91">
          <a:extLst>
            <a:ext uri="{FF2B5EF4-FFF2-40B4-BE49-F238E27FC236}">
              <a16:creationId xmlns="" xmlns:a16="http://schemas.microsoft.com/office/drawing/2014/main" id="{00000000-0008-0000-0000-000023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20" name="Text Box 92">
          <a:extLst>
            <a:ext uri="{FF2B5EF4-FFF2-40B4-BE49-F238E27FC236}">
              <a16:creationId xmlns="" xmlns:a16="http://schemas.microsoft.com/office/drawing/2014/main" id="{00000000-0008-0000-0000-000024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21" name="Text Box 93">
          <a:extLst>
            <a:ext uri="{FF2B5EF4-FFF2-40B4-BE49-F238E27FC236}">
              <a16:creationId xmlns="" xmlns:a16="http://schemas.microsoft.com/office/drawing/2014/main" id="{00000000-0008-0000-0000-000025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22" name="Text Box 94">
          <a:extLst>
            <a:ext uri="{FF2B5EF4-FFF2-40B4-BE49-F238E27FC236}">
              <a16:creationId xmlns="" xmlns:a16="http://schemas.microsoft.com/office/drawing/2014/main" id="{00000000-0008-0000-0000-000026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23" name="Text Box 95">
          <a:extLst>
            <a:ext uri="{FF2B5EF4-FFF2-40B4-BE49-F238E27FC236}">
              <a16:creationId xmlns="" xmlns:a16="http://schemas.microsoft.com/office/drawing/2014/main" id="{00000000-0008-0000-0000-000027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24" name="Text Box 96">
          <a:extLst>
            <a:ext uri="{FF2B5EF4-FFF2-40B4-BE49-F238E27FC236}">
              <a16:creationId xmlns="" xmlns:a16="http://schemas.microsoft.com/office/drawing/2014/main" id="{00000000-0008-0000-0000-000028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25" name="Text Box 97">
          <a:extLst>
            <a:ext uri="{FF2B5EF4-FFF2-40B4-BE49-F238E27FC236}">
              <a16:creationId xmlns="" xmlns:a16="http://schemas.microsoft.com/office/drawing/2014/main" id="{00000000-0008-0000-0000-000029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26" name="Text Box 98">
          <a:extLst>
            <a:ext uri="{FF2B5EF4-FFF2-40B4-BE49-F238E27FC236}">
              <a16:creationId xmlns="" xmlns:a16="http://schemas.microsoft.com/office/drawing/2014/main" id="{00000000-0008-0000-0000-00002A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27" name="Text Box 99">
          <a:extLst>
            <a:ext uri="{FF2B5EF4-FFF2-40B4-BE49-F238E27FC236}">
              <a16:creationId xmlns="" xmlns:a16="http://schemas.microsoft.com/office/drawing/2014/main" id="{00000000-0008-0000-0000-00002B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28" name="Text Box 100">
          <a:extLst>
            <a:ext uri="{FF2B5EF4-FFF2-40B4-BE49-F238E27FC236}">
              <a16:creationId xmlns="" xmlns:a16="http://schemas.microsoft.com/office/drawing/2014/main" id="{00000000-0008-0000-0000-00002C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29" name="Text Box 101">
          <a:extLst>
            <a:ext uri="{FF2B5EF4-FFF2-40B4-BE49-F238E27FC236}">
              <a16:creationId xmlns="" xmlns:a16="http://schemas.microsoft.com/office/drawing/2014/main" id="{00000000-0008-0000-0000-00002D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30" name="Text Box 102">
          <a:extLst>
            <a:ext uri="{FF2B5EF4-FFF2-40B4-BE49-F238E27FC236}">
              <a16:creationId xmlns="" xmlns:a16="http://schemas.microsoft.com/office/drawing/2014/main" id="{00000000-0008-0000-0000-00002E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31" name="Text Box 103">
          <a:extLst>
            <a:ext uri="{FF2B5EF4-FFF2-40B4-BE49-F238E27FC236}">
              <a16:creationId xmlns="" xmlns:a16="http://schemas.microsoft.com/office/drawing/2014/main" id="{00000000-0008-0000-0000-00002F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32" name="Text Box 104">
          <a:extLst>
            <a:ext uri="{FF2B5EF4-FFF2-40B4-BE49-F238E27FC236}">
              <a16:creationId xmlns="" xmlns:a16="http://schemas.microsoft.com/office/drawing/2014/main" id="{00000000-0008-0000-0000-000030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33" name="Text Box 105">
          <a:extLst>
            <a:ext uri="{FF2B5EF4-FFF2-40B4-BE49-F238E27FC236}">
              <a16:creationId xmlns="" xmlns:a16="http://schemas.microsoft.com/office/drawing/2014/main" id="{00000000-0008-0000-0000-000031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34" name="Text Box 106">
          <a:extLst>
            <a:ext uri="{FF2B5EF4-FFF2-40B4-BE49-F238E27FC236}">
              <a16:creationId xmlns="" xmlns:a16="http://schemas.microsoft.com/office/drawing/2014/main" id="{00000000-0008-0000-0000-000032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35" name="Text Box 24">
          <a:extLst>
            <a:ext uri="{FF2B5EF4-FFF2-40B4-BE49-F238E27FC236}">
              <a16:creationId xmlns="" xmlns:a16="http://schemas.microsoft.com/office/drawing/2014/main" id="{00000000-0008-0000-0000-000033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36" name="Text Box 25">
          <a:extLst>
            <a:ext uri="{FF2B5EF4-FFF2-40B4-BE49-F238E27FC236}">
              <a16:creationId xmlns="" xmlns:a16="http://schemas.microsoft.com/office/drawing/2014/main" id="{00000000-0008-0000-0000-000034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37" name="Text Box 26">
          <a:extLst>
            <a:ext uri="{FF2B5EF4-FFF2-40B4-BE49-F238E27FC236}">
              <a16:creationId xmlns="" xmlns:a16="http://schemas.microsoft.com/office/drawing/2014/main" id="{00000000-0008-0000-0000-000035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38" name="Text Box 27">
          <a:extLst>
            <a:ext uri="{FF2B5EF4-FFF2-40B4-BE49-F238E27FC236}">
              <a16:creationId xmlns="" xmlns:a16="http://schemas.microsoft.com/office/drawing/2014/main" id="{00000000-0008-0000-0000-000036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39" name="Text Box 83">
          <a:extLst>
            <a:ext uri="{FF2B5EF4-FFF2-40B4-BE49-F238E27FC236}">
              <a16:creationId xmlns="" xmlns:a16="http://schemas.microsoft.com/office/drawing/2014/main" id="{00000000-0008-0000-0000-000037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40" name="Text Box 84">
          <a:extLst>
            <a:ext uri="{FF2B5EF4-FFF2-40B4-BE49-F238E27FC236}">
              <a16:creationId xmlns="" xmlns:a16="http://schemas.microsoft.com/office/drawing/2014/main" id="{00000000-0008-0000-0000-000038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41" name="Text Box 85">
          <a:extLst>
            <a:ext uri="{FF2B5EF4-FFF2-40B4-BE49-F238E27FC236}">
              <a16:creationId xmlns="" xmlns:a16="http://schemas.microsoft.com/office/drawing/2014/main" id="{00000000-0008-0000-0000-000039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42" name="Text Box 86">
          <a:extLst>
            <a:ext uri="{FF2B5EF4-FFF2-40B4-BE49-F238E27FC236}">
              <a16:creationId xmlns="" xmlns:a16="http://schemas.microsoft.com/office/drawing/2014/main" id="{00000000-0008-0000-0000-00003A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43" name="Text Box 87">
          <a:extLst>
            <a:ext uri="{FF2B5EF4-FFF2-40B4-BE49-F238E27FC236}">
              <a16:creationId xmlns="" xmlns:a16="http://schemas.microsoft.com/office/drawing/2014/main" id="{00000000-0008-0000-0000-00003B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44" name="Text Box 88">
          <a:extLst>
            <a:ext uri="{FF2B5EF4-FFF2-40B4-BE49-F238E27FC236}">
              <a16:creationId xmlns="" xmlns:a16="http://schemas.microsoft.com/office/drawing/2014/main" id="{00000000-0008-0000-0000-00003C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45" name="Text Box 89">
          <a:extLst>
            <a:ext uri="{FF2B5EF4-FFF2-40B4-BE49-F238E27FC236}">
              <a16:creationId xmlns="" xmlns:a16="http://schemas.microsoft.com/office/drawing/2014/main" id="{00000000-0008-0000-0000-00003D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46" name="Text Box 90">
          <a:extLst>
            <a:ext uri="{FF2B5EF4-FFF2-40B4-BE49-F238E27FC236}">
              <a16:creationId xmlns="" xmlns:a16="http://schemas.microsoft.com/office/drawing/2014/main" id="{00000000-0008-0000-0000-00003E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47" name="Text Box 91">
          <a:extLst>
            <a:ext uri="{FF2B5EF4-FFF2-40B4-BE49-F238E27FC236}">
              <a16:creationId xmlns="" xmlns:a16="http://schemas.microsoft.com/office/drawing/2014/main" id="{00000000-0008-0000-0000-00003F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48" name="Text Box 92">
          <a:extLst>
            <a:ext uri="{FF2B5EF4-FFF2-40B4-BE49-F238E27FC236}">
              <a16:creationId xmlns="" xmlns:a16="http://schemas.microsoft.com/office/drawing/2014/main" id="{00000000-0008-0000-0000-000040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49" name="Text Box 93">
          <a:extLst>
            <a:ext uri="{FF2B5EF4-FFF2-40B4-BE49-F238E27FC236}">
              <a16:creationId xmlns="" xmlns:a16="http://schemas.microsoft.com/office/drawing/2014/main" id="{00000000-0008-0000-0000-000041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50" name="Text Box 94">
          <a:extLst>
            <a:ext uri="{FF2B5EF4-FFF2-40B4-BE49-F238E27FC236}">
              <a16:creationId xmlns="" xmlns:a16="http://schemas.microsoft.com/office/drawing/2014/main" id="{00000000-0008-0000-0000-000042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51" name="Text Box 95">
          <a:extLst>
            <a:ext uri="{FF2B5EF4-FFF2-40B4-BE49-F238E27FC236}">
              <a16:creationId xmlns="" xmlns:a16="http://schemas.microsoft.com/office/drawing/2014/main" id="{00000000-0008-0000-0000-000043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52" name="Text Box 96">
          <a:extLst>
            <a:ext uri="{FF2B5EF4-FFF2-40B4-BE49-F238E27FC236}">
              <a16:creationId xmlns="" xmlns:a16="http://schemas.microsoft.com/office/drawing/2014/main" id="{00000000-0008-0000-0000-000044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53" name="Text Box 97">
          <a:extLst>
            <a:ext uri="{FF2B5EF4-FFF2-40B4-BE49-F238E27FC236}">
              <a16:creationId xmlns="" xmlns:a16="http://schemas.microsoft.com/office/drawing/2014/main" id="{00000000-0008-0000-0000-000045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54" name="Text Box 98">
          <a:extLst>
            <a:ext uri="{FF2B5EF4-FFF2-40B4-BE49-F238E27FC236}">
              <a16:creationId xmlns="" xmlns:a16="http://schemas.microsoft.com/office/drawing/2014/main" id="{00000000-0008-0000-0000-000046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55" name="Text Box 99">
          <a:extLst>
            <a:ext uri="{FF2B5EF4-FFF2-40B4-BE49-F238E27FC236}">
              <a16:creationId xmlns="" xmlns:a16="http://schemas.microsoft.com/office/drawing/2014/main" id="{00000000-0008-0000-0000-000047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56" name="Text Box 100">
          <a:extLst>
            <a:ext uri="{FF2B5EF4-FFF2-40B4-BE49-F238E27FC236}">
              <a16:creationId xmlns="" xmlns:a16="http://schemas.microsoft.com/office/drawing/2014/main" id="{00000000-0008-0000-0000-000048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57" name="Text Box 101">
          <a:extLst>
            <a:ext uri="{FF2B5EF4-FFF2-40B4-BE49-F238E27FC236}">
              <a16:creationId xmlns="" xmlns:a16="http://schemas.microsoft.com/office/drawing/2014/main" id="{00000000-0008-0000-0000-000049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58" name="Text Box 102">
          <a:extLst>
            <a:ext uri="{FF2B5EF4-FFF2-40B4-BE49-F238E27FC236}">
              <a16:creationId xmlns="" xmlns:a16="http://schemas.microsoft.com/office/drawing/2014/main" id="{00000000-0008-0000-0000-00004A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59" name="Text Box 103">
          <a:extLst>
            <a:ext uri="{FF2B5EF4-FFF2-40B4-BE49-F238E27FC236}">
              <a16:creationId xmlns="" xmlns:a16="http://schemas.microsoft.com/office/drawing/2014/main" id="{00000000-0008-0000-0000-00004B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60" name="Text Box 104">
          <a:extLst>
            <a:ext uri="{FF2B5EF4-FFF2-40B4-BE49-F238E27FC236}">
              <a16:creationId xmlns="" xmlns:a16="http://schemas.microsoft.com/office/drawing/2014/main" id="{00000000-0008-0000-0000-00004C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61" name="Text Box 105">
          <a:extLst>
            <a:ext uri="{FF2B5EF4-FFF2-40B4-BE49-F238E27FC236}">
              <a16:creationId xmlns="" xmlns:a16="http://schemas.microsoft.com/office/drawing/2014/main" id="{00000000-0008-0000-0000-00004D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662" name="Text Box 106">
          <a:extLst>
            <a:ext uri="{FF2B5EF4-FFF2-40B4-BE49-F238E27FC236}">
              <a16:creationId xmlns="" xmlns:a16="http://schemas.microsoft.com/office/drawing/2014/main" id="{00000000-0008-0000-0000-00004E0E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663" name="Text Box 24">
          <a:extLst>
            <a:ext uri="{FF2B5EF4-FFF2-40B4-BE49-F238E27FC236}">
              <a16:creationId xmlns="" xmlns:a16="http://schemas.microsoft.com/office/drawing/2014/main" id="{00000000-0008-0000-0000-00004F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664" name="Text Box 25">
          <a:extLst>
            <a:ext uri="{FF2B5EF4-FFF2-40B4-BE49-F238E27FC236}">
              <a16:creationId xmlns="" xmlns:a16="http://schemas.microsoft.com/office/drawing/2014/main" id="{00000000-0008-0000-0000-000050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665" name="Text Box 26">
          <a:extLst>
            <a:ext uri="{FF2B5EF4-FFF2-40B4-BE49-F238E27FC236}">
              <a16:creationId xmlns="" xmlns:a16="http://schemas.microsoft.com/office/drawing/2014/main" id="{00000000-0008-0000-0000-000051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666" name="Text Box 27">
          <a:extLst>
            <a:ext uri="{FF2B5EF4-FFF2-40B4-BE49-F238E27FC236}">
              <a16:creationId xmlns="" xmlns:a16="http://schemas.microsoft.com/office/drawing/2014/main" id="{00000000-0008-0000-0000-000052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667" name="Text Box 83">
          <a:extLst>
            <a:ext uri="{FF2B5EF4-FFF2-40B4-BE49-F238E27FC236}">
              <a16:creationId xmlns="" xmlns:a16="http://schemas.microsoft.com/office/drawing/2014/main" id="{00000000-0008-0000-0000-000053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668" name="Text Box 84">
          <a:extLst>
            <a:ext uri="{FF2B5EF4-FFF2-40B4-BE49-F238E27FC236}">
              <a16:creationId xmlns="" xmlns:a16="http://schemas.microsoft.com/office/drawing/2014/main" id="{00000000-0008-0000-0000-000054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669" name="Text Box 85">
          <a:extLst>
            <a:ext uri="{FF2B5EF4-FFF2-40B4-BE49-F238E27FC236}">
              <a16:creationId xmlns="" xmlns:a16="http://schemas.microsoft.com/office/drawing/2014/main" id="{00000000-0008-0000-0000-000055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670" name="Text Box 86">
          <a:extLst>
            <a:ext uri="{FF2B5EF4-FFF2-40B4-BE49-F238E27FC236}">
              <a16:creationId xmlns="" xmlns:a16="http://schemas.microsoft.com/office/drawing/2014/main" id="{00000000-0008-0000-0000-000056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671" name="Text Box 87">
          <a:extLst>
            <a:ext uri="{FF2B5EF4-FFF2-40B4-BE49-F238E27FC236}">
              <a16:creationId xmlns="" xmlns:a16="http://schemas.microsoft.com/office/drawing/2014/main" id="{00000000-0008-0000-0000-000057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672" name="Text Box 88">
          <a:extLst>
            <a:ext uri="{FF2B5EF4-FFF2-40B4-BE49-F238E27FC236}">
              <a16:creationId xmlns="" xmlns:a16="http://schemas.microsoft.com/office/drawing/2014/main" id="{00000000-0008-0000-0000-000058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673" name="Text Box 89">
          <a:extLst>
            <a:ext uri="{FF2B5EF4-FFF2-40B4-BE49-F238E27FC236}">
              <a16:creationId xmlns="" xmlns:a16="http://schemas.microsoft.com/office/drawing/2014/main" id="{00000000-0008-0000-0000-000059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674" name="Text Box 90">
          <a:extLst>
            <a:ext uri="{FF2B5EF4-FFF2-40B4-BE49-F238E27FC236}">
              <a16:creationId xmlns="" xmlns:a16="http://schemas.microsoft.com/office/drawing/2014/main" id="{00000000-0008-0000-0000-00005A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675" name="Text Box 91">
          <a:extLst>
            <a:ext uri="{FF2B5EF4-FFF2-40B4-BE49-F238E27FC236}">
              <a16:creationId xmlns="" xmlns:a16="http://schemas.microsoft.com/office/drawing/2014/main" id="{00000000-0008-0000-0000-00005B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676" name="Text Box 92">
          <a:extLst>
            <a:ext uri="{FF2B5EF4-FFF2-40B4-BE49-F238E27FC236}">
              <a16:creationId xmlns="" xmlns:a16="http://schemas.microsoft.com/office/drawing/2014/main" id="{00000000-0008-0000-0000-00005C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677" name="Text Box 93">
          <a:extLst>
            <a:ext uri="{FF2B5EF4-FFF2-40B4-BE49-F238E27FC236}">
              <a16:creationId xmlns="" xmlns:a16="http://schemas.microsoft.com/office/drawing/2014/main" id="{00000000-0008-0000-0000-00005D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678" name="Text Box 94">
          <a:extLst>
            <a:ext uri="{FF2B5EF4-FFF2-40B4-BE49-F238E27FC236}">
              <a16:creationId xmlns="" xmlns:a16="http://schemas.microsoft.com/office/drawing/2014/main" id="{00000000-0008-0000-0000-00005E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679" name="Text Box 95">
          <a:extLst>
            <a:ext uri="{FF2B5EF4-FFF2-40B4-BE49-F238E27FC236}">
              <a16:creationId xmlns="" xmlns:a16="http://schemas.microsoft.com/office/drawing/2014/main" id="{00000000-0008-0000-0000-00005F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680" name="Text Box 96">
          <a:extLst>
            <a:ext uri="{FF2B5EF4-FFF2-40B4-BE49-F238E27FC236}">
              <a16:creationId xmlns="" xmlns:a16="http://schemas.microsoft.com/office/drawing/2014/main" id="{00000000-0008-0000-0000-000060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681" name="Text Box 97">
          <a:extLst>
            <a:ext uri="{FF2B5EF4-FFF2-40B4-BE49-F238E27FC236}">
              <a16:creationId xmlns="" xmlns:a16="http://schemas.microsoft.com/office/drawing/2014/main" id="{00000000-0008-0000-0000-000061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682" name="Text Box 98">
          <a:extLst>
            <a:ext uri="{FF2B5EF4-FFF2-40B4-BE49-F238E27FC236}">
              <a16:creationId xmlns="" xmlns:a16="http://schemas.microsoft.com/office/drawing/2014/main" id="{00000000-0008-0000-0000-000062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683" name="Text Box 99">
          <a:extLst>
            <a:ext uri="{FF2B5EF4-FFF2-40B4-BE49-F238E27FC236}">
              <a16:creationId xmlns="" xmlns:a16="http://schemas.microsoft.com/office/drawing/2014/main" id="{00000000-0008-0000-0000-000063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684" name="Text Box 100">
          <a:extLst>
            <a:ext uri="{FF2B5EF4-FFF2-40B4-BE49-F238E27FC236}">
              <a16:creationId xmlns="" xmlns:a16="http://schemas.microsoft.com/office/drawing/2014/main" id="{00000000-0008-0000-0000-000064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685" name="Text Box 101">
          <a:extLst>
            <a:ext uri="{FF2B5EF4-FFF2-40B4-BE49-F238E27FC236}">
              <a16:creationId xmlns="" xmlns:a16="http://schemas.microsoft.com/office/drawing/2014/main" id="{00000000-0008-0000-0000-000065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686" name="Text Box 102">
          <a:extLst>
            <a:ext uri="{FF2B5EF4-FFF2-40B4-BE49-F238E27FC236}">
              <a16:creationId xmlns="" xmlns:a16="http://schemas.microsoft.com/office/drawing/2014/main" id="{00000000-0008-0000-0000-000066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687" name="Text Box 103">
          <a:extLst>
            <a:ext uri="{FF2B5EF4-FFF2-40B4-BE49-F238E27FC236}">
              <a16:creationId xmlns="" xmlns:a16="http://schemas.microsoft.com/office/drawing/2014/main" id="{00000000-0008-0000-0000-000067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688" name="Text Box 104">
          <a:extLst>
            <a:ext uri="{FF2B5EF4-FFF2-40B4-BE49-F238E27FC236}">
              <a16:creationId xmlns="" xmlns:a16="http://schemas.microsoft.com/office/drawing/2014/main" id="{00000000-0008-0000-0000-000068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689" name="Text Box 105">
          <a:extLst>
            <a:ext uri="{FF2B5EF4-FFF2-40B4-BE49-F238E27FC236}">
              <a16:creationId xmlns="" xmlns:a16="http://schemas.microsoft.com/office/drawing/2014/main" id="{00000000-0008-0000-0000-000069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690" name="Text Box 106">
          <a:extLst>
            <a:ext uri="{FF2B5EF4-FFF2-40B4-BE49-F238E27FC236}">
              <a16:creationId xmlns="" xmlns:a16="http://schemas.microsoft.com/office/drawing/2014/main" id="{00000000-0008-0000-0000-00006A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691" name="Text Box 24">
          <a:extLst>
            <a:ext uri="{FF2B5EF4-FFF2-40B4-BE49-F238E27FC236}">
              <a16:creationId xmlns="" xmlns:a16="http://schemas.microsoft.com/office/drawing/2014/main" id="{00000000-0008-0000-0000-00006B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692" name="Text Box 25">
          <a:extLst>
            <a:ext uri="{FF2B5EF4-FFF2-40B4-BE49-F238E27FC236}">
              <a16:creationId xmlns="" xmlns:a16="http://schemas.microsoft.com/office/drawing/2014/main" id="{00000000-0008-0000-0000-00006C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693" name="Text Box 26">
          <a:extLst>
            <a:ext uri="{FF2B5EF4-FFF2-40B4-BE49-F238E27FC236}">
              <a16:creationId xmlns="" xmlns:a16="http://schemas.microsoft.com/office/drawing/2014/main" id="{00000000-0008-0000-0000-00006D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694" name="Text Box 27">
          <a:extLst>
            <a:ext uri="{FF2B5EF4-FFF2-40B4-BE49-F238E27FC236}">
              <a16:creationId xmlns="" xmlns:a16="http://schemas.microsoft.com/office/drawing/2014/main" id="{00000000-0008-0000-0000-00006E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695" name="Text Box 83">
          <a:extLst>
            <a:ext uri="{FF2B5EF4-FFF2-40B4-BE49-F238E27FC236}">
              <a16:creationId xmlns="" xmlns:a16="http://schemas.microsoft.com/office/drawing/2014/main" id="{00000000-0008-0000-0000-00006F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696" name="Text Box 84">
          <a:extLst>
            <a:ext uri="{FF2B5EF4-FFF2-40B4-BE49-F238E27FC236}">
              <a16:creationId xmlns="" xmlns:a16="http://schemas.microsoft.com/office/drawing/2014/main" id="{00000000-0008-0000-0000-000070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697" name="Text Box 85">
          <a:extLst>
            <a:ext uri="{FF2B5EF4-FFF2-40B4-BE49-F238E27FC236}">
              <a16:creationId xmlns="" xmlns:a16="http://schemas.microsoft.com/office/drawing/2014/main" id="{00000000-0008-0000-0000-000071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698" name="Text Box 86">
          <a:extLst>
            <a:ext uri="{FF2B5EF4-FFF2-40B4-BE49-F238E27FC236}">
              <a16:creationId xmlns="" xmlns:a16="http://schemas.microsoft.com/office/drawing/2014/main" id="{00000000-0008-0000-0000-000072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699" name="Text Box 87">
          <a:extLst>
            <a:ext uri="{FF2B5EF4-FFF2-40B4-BE49-F238E27FC236}">
              <a16:creationId xmlns="" xmlns:a16="http://schemas.microsoft.com/office/drawing/2014/main" id="{00000000-0008-0000-0000-000073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00" name="Text Box 88">
          <a:extLst>
            <a:ext uri="{FF2B5EF4-FFF2-40B4-BE49-F238E27FC236}">
              <a16:creationId xmlns="" xmlns:a16="http://schemas.microsoft.com/office/drawing/2014/main" id="{00000000-0008-0000-0000-000074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01" name="Text Box 89">
          <a:extLst>
            <a:ext uri="{FF2B5EF4-FFF2-40B4-BE49-F238E27FC236}">
              <a16:creationId xmlns="" xmlns:a16="http://schemas.microsoft.com/office/drawing/2014/main" id="{00000000-0008-0000-0000-000075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02" name="Text Box 90">
          <a:extLst>
            <a:ext uri="{FF2B5EF4-FFF2-40B4-BE49-F238E27FC236}">
              <a16:creationId xmlns="" xmlns:a16="http://schemas.microsoft.com/office/drawing/2014/main" id="{00000000-0008-0000-0000-000076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03" name="Text Box 91">
          <a:extLst>
            <a:ext uri="{FF2B5EF4-FFF2-40B4-BE49-F238E27FC236}">
              <a16:creationId xmlns="" xmlns:a16="http://schemas.microsoft.com/office/drawing/2014/main" id="{00000000-0008-0000-0000-000077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04" name="Text Box 92">
          <a:extLst>
            <a:ext uri="{FF2B5EF4-FFF2-40B4-BE49-F238E27FC236}">
              <a16:creationId xmlns="" xmlns:a16="http://schemas.microsoft.com/office/drawing/2014/main" id="{00000000-0008-0000-0000-000078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05" name="Text Box 93">
          <a:extLst>
            <a:ext uri="{FF2B5EF4-FFF2-40B4-BE49-F238E27FC236}">
              <a16:creationId xmlns="" xmlns:a16="http://schemas.microsoft.com/office/drawing/2014/main" id="{00000000-0008-0000-0000-000079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06" name="Text Box 94">
          <a:extLst>
            <a:ext uri="{FF2B5EF4-FFF2-40B4-BE49-F238E27FC236}">
              <a16:creationId xmlns="" xmlns:a16="http://schemas.microsoft.com/office/drawing/2014/main" id="{00000000-0008-0000-0000-00007A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07" name="Text Box 95">
          <a:extLst>
            <a:ext uri="{FF2B5EF4-FFF2-40B4-BE49-F238E27FC236}">
              <a16:creationId xmlns="" xmlns:a16="http://schemas.microsoft.com/office/drawing/2014/main" id="{00000000-0008-0000-0000-00007B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08" name="Text Box 96">
          <a:extLst>
            <a:ext uri="{FF2B5EF4-FFF2-40B4-BE49-F238E27FC236}">
              <a16:creationId xmlns="" xmlns:a16="http://schemas.microsoft.com/office/drawing/2014/main" id="{00000000-0008-0000-0000-00007C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09" name="Text Box 97">
          <a:extLst>
            <a:ext uri="{FF2B5EF4-FFF2-40B4-BE49-F238E27FC236}">
              <a16:creationId xmlns="" xmlns:a16="http://schemas.microsoft.com/office/drawing/2014/main" id="{00000000-0008-0000-0000-00007D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10" name="Text Box 98">
          <a:extLst>
            <a:ext uri="{FF2B5EF4-FFF2-40B4-BE49-F238E27FC236}">
              <a16:creationId xmlns="" xmlns:a16="http://schemas.microsoft.com/office/drawing/2014/main" id="{00000000-0008-0000-0000-00007E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11" name="Text Box 99">
          <a:extLst>
            <a:ext uri="{FF2B5EF4-FFF2-40B4-BE49-F238E27FC236}">
              <a16:creationId xmlns="" xmlns:a16="http://schemas.microsoft.com/office/drawing/2014/main" id="{00000000-0008-0000-0000-00007F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12" name="Text Box 100">
          <a:extLst>
            <a:ext uri="{FF2B5EF4-FFF2-40B4-BE49-F238E27FC236}">
              <a16:creationId xmlns="" xmlns:a16="http://schemas.microsoft.com/office/drawing/2014/main" id="{00000000-0008-0000-0000-000080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13" name="Text Box 101">
          <a:extLst>
            <a:ext uri="{FF2B5EF4-FFF2-40B4-BE49-F238E27FC236}">
              <a16:creationId xmlns="" xmlns:a16="http://schemas.microsoft.com/office/drawing/2014/main" id="{00000000-0008-0000-0000-000081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14" name="Text Box 102">
          <a:extLst>
            <a:ext uri="{FF2B5EF4-FFF2-40B4-BE49-F238E27FC236}">
              <a16:creationId xmlns="" xmlns:a16="http://schemas.microsoft.com/office/drawing/2014/main" id="{00000000-0008-0000-0000-000082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15" name="Text Box 103">
          <a:extLst>
            <a:ext uri="{FF2B5EF4-FFF2-40B4-BE49-F238E27FC236}">
              <a16:creationId xmlns="" xmlns:a16="http://schemas.microsoft.com/office/drawing/2014/main" id="{00000000-0008-0000-0000-000083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16" name="Text Box 104">
          <a:extLst>
            <a:ext uri="{FF2B5EF4-FFF2-40B4-BE49-F238E27FC236}">
              <a16:creationId xmlns="" xmlns:a16="http://schemas.microsoft.com/office/drawing/2014/main" id="{00000000-0008-0000-0000-000084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17" name="Text Box 105">
          <a:extLst>
            <a:ext uri="{FF2B5EF4-FFF2-40B4-BE49-F238E27FC236}">
              <a16:creationId xmlns="" xmlns:a16="http://schemas.microsoft.com/office/drawing/2014/main" id="{00000000-0008-0000-0000-000085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18" name="Text Box 106">
          <a:extLst>
            <a:ext uri="{FF2B5EF4-FFF2-40B4-BE49-F238E27FC236}">
              <a16:creationId xmlns="" xmlns:a16="http://schemas.microsoft.com/office/drawing/2014/main" id="{00000000-0008-0000-0000-000086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19" name="Text Box 24">
          <a:extLst>
            <a:ext uri="{FF2B5EF4-FFF2-40B4-BE49-F238E27FC236}">
              <a16:creationId xmlns="" xmlns:a16="http://schemas.microsoft.com/office/drawing/2014/main" id="{00000000-0008-0000-0000-000087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20" name="Text Box 25">
          <a:extLst>
            <a:ext uri="{FF2B5EF4-FFF2-40B4-BE49-F238E27FC236}">
              <a16:creationId xmlns="" xmlns:a16="http://schemas.microsoft.com/office/drawing/2014/main" id="{00000000-0008-0000-0000-000088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21" name="Text Box 26">
          <a:extLst>
            <a:ext uri="{FF2B5EF4-FFF2-40B4-BE49-F238E27FC236}">
              <a16:creationId xmlns="" xmlns:a16="http://schemas.microsoft.com/office/drawing/2014/main" id="{00000000-0008-0000-0000-000089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22" name="Text Box 27">
          <a:extLst>
            <a:ext uri="{FF2B5EF4-FFF2-40B4-BE49-F238E27FC236}">
              <a16:creationId xmlns="" xmlns:a16="http://schemas.microsoft.com/office/drawing/2014/main" id="{00000000-0008-0000-0000-00008A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23" name="Text Box 83">
          <a:extLst>
            <a:ext uri="{FF2B5EF4-FFF2-40B4-BE49-F238E27FC236}">
              <a16:creationId xmlns="" xmlns:a16="http://schemas.microsoft.com/office/drawing/2014/main" id="{00000000-0008-0000-0000-00008B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24" name="Text Box 84">
          <a:extLst>
            <a:ext uri="{FF2B5EF4-FFF2-40B4-BE49-F238E27FC236}">
              <a16:creationId xmlns="" xmlns:a16="http://schemas.microsoft.com/office/drawing/2014/main" id="{00000000-0008-0000-0000-00008C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25" name="Text Box 85">
          <a:extLst>
            <a:ext uri="{FF2B5EF4-FFF2-40B4-BE49-F238E27FC236}">
              <a16:creationId xmlns="" xmlns:a16="http://schemas.microsoft.com/office/drawing/2014/main" id="{00000000-0008-0000-0000-00008D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26" name="Text Box 86">
          <a:extLst>
            <a:ext uri="{FF2B5EF4-FFF2-40B4-BE49-F238E27FC236}">
              <a16:creationId xmlns="" xmlns:a16="http://schemas.microsoft.com/office/drawing/2014/main" id="{00000000-0008-0000-0000-00008E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27" name="Text Box 87">
          <a:extLst>
            <a:ext uri="{FF2B5EF4-FFF2-40B4-BE49-F238E27FC236}">
              <a16:creationId xmlns="" xmlns:a16="http://schemas.microsoft.com/office/drawing/2014/main" id="{00000000-0008-0000-0000-00008F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28" name="Text Box 88">
          <a:extLst>
            <a:ext uri="{FF2B5EF4-FFF2-40B4-BE49-F238E27FC236}">
              <a16:creationId xmlns="" xmlns:a16="http://schemas.microsoft.com/office/drawing/2014/main" id="{00000000-0008-0000-0000-000090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29" name="Text Box 89">
          <a:extLst>
            <a:ext uri="{FF2B5EF4-FFF2-40B4-BE49-F238E27FC236}">
              <a16:creationId xmlns="" xmlns:a16="http://schemas.microsoft.com/office/drawing/2014/main" id="{00000000-0008-0000-0000-000091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30" name="Text Box 90">
          <a:extLst>
            <a:ext uri="{FF2B5EF4-FFF2-40B4-BE49-F238E27FC236}">
              <a16:creationId xmlns="" xmlns:a16="http://schemas.microsoft.com/office/drawing/2014/main" id="{00000000-0008-0000-0000-000092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31" name="Text Box 91">
          <a:extLst>
            <a:ext uri="{FF2B5EF4-FFF2-40B4-BE49-F238E27FC236}">
              <a16:creationId xmlns="" xmlns:a16="http://schemas.microsoft.com/office/drawing/2014/main" id="{00000000-0008-0000-0000-000093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32" name="Text Box 92">
          <a:extLst>
            <a:ext uri="{FF2B5EF4-FFF2-40B4-BE49-F238E27FC236}">
              <a16:creationId xmlns="" xmlns:a16="http://schemas.microsoft.com/office/drawing/2014/main" id="{00000000-0008-0000-0000-000094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33" name="Text Box 93">
          <a:extLst>
            <a:ext uri="{FF2B5EF4-FFF2-40B4-BE49-F238E27FC236}">
              <a16:creationId xmlns="" xmlns:a16="http://schemas.microsoft.com/office/drawing/2014/main" id="{00000000-0008-0000-0000-000095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34" name="Text Box 94">
          <a:extLst>
            <a:ext uri="{FF2B5EF4-FFF2-40B4-BE49-F238E27FC236}">
              <a16:creationId xmlns="" xmlns:a16="http://schemas.microsoft.com/office/drawing/2014/main" id="{00000000-0008-0000-0000-000096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35" name="Text Box 95">
          <a:extLst>
            <a:ext uri="{FF2B5EF4-FFF2-40B4-BE49-F238E27FC236}">
              <a16:creationId xmlns="" xmlns:a16="http://schemas.microsoft.com/office/drawing/2014/main" id="{00000000-0008-0000-0000-000097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36" name="Text Box 96">
          <a:extLst>
            <a:ext uri="{FF2B5EF4-FFF2-40B4-BE49-F238E27FC236}">
              <a16:creationId xmlns="" xmlns:a16="http://schemas.microsoft.com/office/drawing/2014/main" id="{00000000-0008-0000-0000-000098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37" name="Text Box 97">
          <a:extLst>
            <a:ext uri="{FF2B5EF4-FFF2-40B4-BE49-F238E27FC236}">
              <a16:creationId xmlns="" xmlns:a16="http://schemas.microsoft.com/office/drawing/2014/main" id="{00000000-0008-0000-0000-000099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38" name="Text Box 98">
          <a:extLst>
            <a:ext uri="{FF2B5EF4-FFF2-40B4-BE49-F238E27FC236}">
              <a16:creationId xmlns="" xmlns:a16="http://schemas.microsoft.com/office/drawing/2014/main" id="{00000000-0008-0000-0000-00009A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39" name="Text Box 99">
          <a:extLst>
            <a:ext uri="{FF2B5EF4-FFF2-40B4-BE49-F238E27FC236}">
              <a16:creationId xmlns="" xmlns:a16="http://schemas.microsoft.com/office/drawing/2014/main" id="{00000000-0008-0000-0000-00009B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40" name="Text Box 100">
          <a:extLst>
            <a:ext uri="{FF2B5EF4-FFF2-40B4-BE49-F238E27FC236}">
              <a16:creationId xmlns="" xmlns:a16="http://schemas.microsoft.com/office/drawing/2014/main" id="{00000000-0008-0000-0000-00009C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41" name="Text Box 101">
          <a:extLst>
            <a:ext uri="{FF2B5EF4-FFF2-40B4-BE49-F238E27FC236}">
              <a16:creationId xmlns="" xmlns:a16="http://schemas.microsoft.com/office/drawing/2014/main" id="{00000000-0008-0000-0000-00009D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42" name="Text Box 102">
          <a:extLst>
            <a:ext uri="{FF2B5EF4-FFF2-40B4-BE49-F238E27FC236}">
              <a16:creationId xmlns="" xmlns:a16="http://schemas.microsoft.com/office/drawing/2014/main" id="{00000000-0008-0000-0000-00009E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43" name="Text Box 103">
          <a:extLst>
            <a:ext uri="{FF2B5EF4-FFF2-40B4-BE49-F238E27FC236}">
              <a16:creationId xmlns="" xmlns:a16="http://schemas.microsoft.com/office/drawing/2014/main" id="{00000000-0008-0000-0000-00009F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44" name="Text Box 104">
          <a:extLst>
            <a:ext uri="{FF2B5EF4-FFF2-40B4-BE49-F238E27FC236}">
              <a16:creationId xmlns="" xmlns:a16="http://schemas.microsoft.com/office/drawing/2014/main" id="{00000000-0008-0000-0000-0000A0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45" name="Text Box 105">
          <a:extLst>
            <a:ext uri="{FF2B5EF4-FFF2-40B4-BE49-F238E27FC236}">
              <a16:creationId xmlns="" xmlns:a16="http://schemas.microsoft.com/office/drawing/2014/main" id="{00000000-0008-0000-0000-0000A1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46" name="Text Box 106">
          <a:extLst>
            <a:ext uri="{FF2B5EF4-FFF2-40B4-BE49-F238E27FC236}">
              <a16:creationId xmlns="" xmlns:a16="http://schemas.microsoft.com/office/drawing/2014/main" id="{00000000-0008-0000-0000-0000A2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47" name="Text Box 24">
          <a:extLst>
            <a:ext uri="{FF2B5EF4-FFF2-40B4-BE49-F238E27FC236}">
              <a16:creationId xmlns="" xmlns:a16="http://schemas.microsoft.com/office/drawing/2014/main" id="{00000000-0008-0000-0000-0000A3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48" name="Text Box 25">
          <a:extLst>
            <a:ext uri="{FF2B5EF4-FFF2-40B4-BE49-F238E27FC236}">
              <a16:creationId xmlns="" xmlns:a16="http://schemas.microsoft.com/office/drawing/2014/main" id="{00000000-0008-0000-0000-0000A4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49" name="Text Box 26">
          <a:extLst>
            <a:ext uri="{FF2B5EF4-FFF2-40B4-BE49-F238E27FC236}">
              <a16:creationId xmlns="" xmlns:a16="http://schemas.microsoft.com/office/drawing/2014/main" id="{00000000-0008-0000-0000-0000A5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50" name="Text Box 27">
          <a:extLst>
            <a:ext uri="{FF2B5EF4-FFF2-40B4-BE49-F238E27FC236}">
              <a16:creationId xmlns="" xmlns:a16="http://schemas.microsoft.com/office/drawing/2014/main" id="{00000000-0008-0000-0000-0000A6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51" name="Text Box 83">
          <a:extLst>
            <a:ext uri="{FF2B5EF4-FFF2-40B4-BE49-F238E27FC236}">
              <a16:creationId xmlns="" xmlns:a16="http://schemas.microsoft.com/office/drawing/2014/main" id="{00000000-0008-0000-0000-0000A7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52" name="Text Box 84">
          <a:extLst>
            <a:ext uri="{FF2B5EF4-FFF2-40B4-BE49-F238E27FC236}">
              <a16:creationId xmlns="" xmlns:a16="http://schemas.microsoft.com/office/drawing/2014/main" id="{00000000-0008-0000-0000-0000A8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53" name="Text Box 85">
          <a:extLst>
            <a:ext uri="{FF2B5EF4-FFF2-40B4-BE49-F238E27FC236}">
              <a16:creationId xmlns="" xmlns:a16="http://schemas.microsoft.com/office/drawing/2014/main" id="{00000000-0008-0000-0000-0000A9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54" name="Text Box 86">
          <a:extLst>
            <a:ext uri="{FF2B5EF4-FFF2-40B4-BE49-F238E27FC236}">
              <a16:creationId xmlns="" xmlns:a16="http://schemas.microsoft.com/office/drawing/2014/main" id="{00000000-0008-0000-0000-0000AA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55" name="Text Box 87">
          <a:extLst>
            <a:ext uri="{FF2B5EF4-FFF2-40B4-BE49-F238E27FC236}">
              <a16:creationId xmlns="" xmlns:a16="http://schemas.microsoft.com/office/drawing/2014/main" id="{00000000-0008-0000-0000-0000AB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56" name="Text Box 88">
          <a:extLst>
            <a:ext uri="{FF2B5EF4-FFF2-40B4-BE49-F238E27FC236}">
              <a16:creationId xmlns="" xmlns:a16="http://schemas.microsoft.com/office/drawing/2014/main" id="{00000000-0008-0000-0000-0000AC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57" name="Text Box 89">
          <a:extLst>
            <a:ext uri="{FF2B5EF4-FFF2-40B4-BE49-F238E27FC236}">
              <a16:creationId xmlns="" xmlns:a16="http://schemas.microsoft.com/office/drawing/2014/main" id="{00000000-0008-0000-0000-0000AD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58" name="Text Box 90">
          <a:extLst>
            <a:ext uri="{FF2B5EF4-FFF2-40B4-BE49-F238E27FC236}">
              <a16:creationId xmlns="" xmlns:a16="http://schemas.microsoft.com/office/drawing/2014/main" id="{00000000-0008-0000-0000-0000AE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59" name="Text Box 91">
          <a:extLst>
            <a:ext uri="{FF2B5EF4-FFF2-40B4-BE49-F238E27FC236}">
              <a16:creationId xmlns="" xmlns:a16="http://schemas.microsoft.com/office/drawing/2014/main" id="{00000000-0008-0000-0000-0000AF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60" name="Text Box 92">
          <a:extLst>
            <a:ext uri="{FF2B5EF4-FFF2-40B4-BE49-F238E27FC236}">
              <a16:creationId xmlns="" xmlns:a16="http://schemas.microsoft.com/office/drawing/2014/main" id="{00000000-0008-0000-0000-0000B0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61" name="Text Box 93">
          <a:extLst>
            <a:ext uri="{FF2B5EF4-FFF2-40B4-BE49-F238E27FC236}">
              <a16:creationId xmlns="" xmlns:a16="http://schemas.microsoft.com/office/drawing/2014/main" id="{00000000-0008-0000-0000-0000B1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62" name="Text Box 94">
          <a:extLst>
            <a:ext uri="{FF2B5EF4-FFF2-40B4-BE49-F238E27FC236}">
              <a16:creationId xmlns="" xmlns:a16="http://schemas.microsoft.com/office/drawing/2014/main" id="{00000000-0008-0000-0000-0000B2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63" name="Text Box 95">
          <a:extLst>
            <a:ext uri="{FF2B5EF4-FFF2-40B4-BE49-F238E27FC236}">
              <a16:creationId xmlns="" xmlns:a16="http://schemas.microsoft.com/office/drawing/2014/main" id="{00000000-0008-0000-0000-0000B3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64" name="Text Box 96">
          <a:extLst>
            <a:ext uri="{FF2B5EF4-FFF2-40B4-BE49-F238E27FC236}">
              <a16:creationId xmlns="" xmlns:a16="http://schemas.microsoft.com/office/drawing/2014/main" id="{00000000-0008-0000-0000-0000B4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65" name="Text Box 97">
          <a:extLst>
            <a:ext uri="{FF2B5EF4-FFF2-40B4-BE49-F238E27FC236}">
              <a16:creationId xmlns="" xmlns:a16="http://schemas.microsoft.com/office/drawing/2014/main" id="{00000000-0008-0000-0000-0000B5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66" name="Text Box 98">
          <a:extLst>
            <a:ext uri="{FF2B5EF4-FFF2-40B4-BE49-F238E27FC236}">
              <a16:creationId xmlns="" xmlns:a16="http://schemas.microsoft.com/office/drawing/2014/main" id="{00000000-0008-0000-0000-0000B6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67" name="Text Box 99">
          <a:extLst>
            <a:ext uri="{FF2B5EF4-FFF2-40B4-BE49-F238E27FC236}">
              <a16:creationId xmlns="" xmlns:a16="http://schemas.microsoft.com/office/drawing/2014/main" id="{00000000-0008-0000-0000-0000B7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68" name="Text Box 100">
          <a:extLst>
            <a:ext uri="{FF2B5EF4-FFF2-40B4-BE49-F238E27FC236}">
              <a16:creationId xmlns="" xmlns:a16="http://schemas.microsoft.com/office/drawing/2014/main" id="{00000000-0008-0000-0000-0000B8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69" name="Text Box 101">
          <a:extLst>
            <a:ext uri="{FF2B5EF4-FFF2-40B4-BE49-F238E27FC236}">
              <a16:creationId xmlns="" xmlns:a16="http://schemas.microsoft.com/office/drawing/2014/main" id="{00000000-0008-0000-0000-0000B9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70" name="Text Box 102">
          <a:extLst>
            <a:ext uri="{FF2B5EF4-FFF2-40B4-BE49-F238E27FC236}">
              <a16:creationId xmlns="" xmlns:a16="http://schemas.microsoft.com/office/drawing/2014/main" id="{00000000-0008-0000-0000-0000BA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71" name="Text Box 103">
          <a:extLst>
            <a:ext uri="{FF2B5EF4-FFF2-40B4-BE49-F238E27FC236}">
              <a16:creationId xmlns="" xmlns:a16="http://schemas.microsoft.com/office/drawing/2014/main" id="{00000000-0008-0000-0000-0000BB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72" name="Text Box 104">
          <a:extLst>
            <a:ext uri="{FF2B5EF4-FFF2-40B4-BE49-F238E27FC236}">
              <a16:creationId xmlns="" xmlns:a16="http://schemas.microsoft.com/office/drawing/2014/main" id="{00000000-0008-0000-0000-0000BC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73" name="Text Box 105">
          <a:extLst>
            <a:ext uri="{FF2B5EF4-FFF2-40B4-BE49-F238E27FC236}">
              <a16:creationId xmlns="" xmlns:a16="http://schemas.microsoft.com/office/drawing/2014/main" id="{00000000-0008-0000-0000-0000BD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3774" name="Text Box 106">
          <a:extLst>
            <a:ext uri="{FF2B5EF4-FFF2-40B4-BE49-F238E27FC236}">
              <a16:creationId xmlns="" xmlns:a16="http://schemas.microsoft.com/office/drawing/2014/main" id="{00000000-0008-0000-0000-0000BE0E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775" name="Text Box 24">
          <a:extLst>
            <a:ext uri="{FF2B5EF4-FFF2-40B4-BE49-F238E27FC236}">
              <a16:creationId xmlns="" xmlns:a16="http://schemas.microsoft.com/office/drawing/2014/main" id="{00000000-0008-0000-0000-0000BF0E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776" name="Text Box 25">
          <a:extLst>
            <a:ext uri="{FF2B5EF4-FFF2-40B4-BE49-F238E27FC236}">
              <a16:creationId xmlns="" xmlns:a16="http://schemas.microsoft.com/office/drawing/2014/main" id="{00000000-0008-0000-0000-0000C00E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777" name="Text Box 26">
          <a:extLst>
            <a:ext uri="{FF2B5EF4-FFF2-40B4-BE49-F238E27FC236}">
              <a16:creationId xmlns="" xmlns:a16="http://schemas.microsoft.com/office/drawing/2014/main" id="{00000000-0008-0000-0000-0000C10E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778" name="Text Box 27">
          <a:extLst>
            <a:ext uri="{FF2B5EF4-FFF2-40B4-BE49-F238E27FC236}">
              <a16:creationId xmlns="" xmlns:a16="http://schemas.microsoft.com/office/drawing/2014/main" id="{00000000-0008-0000-0000-0000C20E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779" name="Text Box 83">
          <a:extLst>
            <a:ext uri="{FF2B5EF4-FFF2-40B4-BE49-F238E27FC236}">
              <a16:creationId xmlns="" xmlns:a16="http://schemas.microsoft.com/office/drawing/2014/main" id="{00000000-0008-0000-0000-0000C30E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780" name="Text Box 84">
          <a:extLst>
            <a:ext uri="{FF2B5EF4-FFF2-40B4-BE49-F238E27FC236}">
              <a16:creationId xmlns="" xmlns:a16="http://schemas.microsoft.com/office/drawing/2014/main" id="{00000000-0008-0000-0000-0000C40E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781" name="Text Box 85">
          <a:extLst>
            <a:ext uri="{FF2B5EF4-FFF2-40B4-BE49-F238E27FC236}">
              <a16:creationId xmlns="" xmlns:a16="http://schemas.microsoft.com/office/drawing/2014/main" id="{00000000-0008-0000-0000-0000C50E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782" name="Text Box 86">
          <a:extLst>
            <a:ext uri="{FF2B5EF4-FFF2-40B4-BE49-F238E27FC236}">
              <a16:creationId xmlns="" xmlns:a16="http://schemas.microsoft.com/office/drawing/2014/main" id="{00000000-0008-0000-0000-0000C60E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783" name="Text Box 87">
          <a:extLst>
            <a:ext uri="{FF2B5EF4-FFF2-40B4-BE49-F238E27FC236}">
              <a16:creationId xmlns="" xmlns:a16="http://schemas.microsoft.com/office/drawing/2014/main" id="{00000000-0008-0000-0000-0000C70E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784" name="Text Box 88">
          <a:extLst>
            <a:ext uri="{FF2B5EF4-FFF2-40B4-BE49-F238E27FC236}">
              <a16:creationId xmlns="" xmlns:a16="http://schemas.microsoft.com/office/drawing/2014/main" id="{00000000-0008-0000-0000-0000C80E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785" name="Text Box 89">
          <a:extLst>
            <a:ext uri="{FF2B5EF4-FFF2-40B4-BE49-F238E27FC236}">
              <a16:creationId xmlns="" xmlns:a16="http://schemas.microsoft.com/office/drawing/2014/main" id="{00000000-0008-0000-0000-0000C90E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786" name="Text Box 90">
          <a:extLst>
            <a:ext uri="{FF2B5EF4-FFF2-40B4-BE49-F238E27FC236}">
              <a16:creationId xmlns="" xmlns:a16="http://schemas.microsoft.com/office/drawing/2014/main" id="{00000000-0008-0000-0000-0000CA0E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787" name="Text Box 91">
          <a:extLst>
            <a:ext uri="{FF2B5EF4-FFF2-40B4-BE49-F238E27FC236}">
              <a16:creationId xmlns="" xmlns:a16="http://schemas.microsoft.com/office/drawing/2014/main" id="{00000000-0008-0000-0000-0000CB0E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788" name="Text Box 92">
          <a:extLst>
            <a:ext uri="{FF2B5EF4-FFF2-40B4-BE49-F238E27FC236}">
              <a16:creationId xmlns="" xmlns:a16="http://schemas.microsoft.com/office/drawing/2014/main" id="{00000000-0008-0000-0000-0000CC0E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789" name="Text Box 93">
          <a:extLst>
            <a:ext uri="{FF2B5EF4-FFF2-40B4-BE49-F238E27FC236}">
              <a16:creationId xmlns="" xmlns:a16="http://schemas.microsoft.com/office/drawing/2014/main" id="{00000000-0008-0000-0000-0000CD0E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790" name="Text Box 94">
          <a:extLst>
            <a:ext uri="{FF2B5EF4-FFF2-40B4-BE49-F238E27FC236}">
              <a16:creationId xmlns="" xmlns:a16="http://schemas.microsoft.com/office/drawing/2014/main" id="{00000000-0008-0000-0000-0000CE0E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791" name="Text Box 95">
          <a:extLst>
            <a:ext uri="{FF2B5EF4-FFF2-40B4-BE49-F238E27FC236}">
              <a16:creationId xmlns="" xmlns:a16="http://schemas.microsoft.com/office/drawing/2014/main" id="{00000000-0008-0000-0000-0000CF0E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792" name="Text Box 96">
          <a:extLst>
            <a:ext uri="{FF2B5EF4-FFF2-40B4-BE49-F238E27FC236}">
              <a16:creationId xmlns="" xmlns:a16="http://schemas.microsoft.com/office/drawing/2014/main" id="{00000000-0008-0000-0000-0000D00E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793" name="Text Box 97">
          <a:extLst>
            <a:ext uri="{FF2B5EF4-FFF2-40B4-BE49-F238E27FC236}">
              <a16:creationId xmlns="" xmlns:a16="http://schemas.microsoft.com/office/drawing/2014/main" id="{00000000-0008-0000-0000-0000D10E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794" name="Text Box 98">
          <a:extLst>
            <a:ext uri="{FF2B5EF4-FFF2-40B4-BE49-F238E27FC236}">
              <a16:creationId xmlns="" xmlns:a16="http://schemas.microsoft.com/office/drawing/2014/main" id="{00000000-0008-0000-0000-0000D20E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795" name="Text Box 99">
          <a:extLst>
            <a:ext uri="{FF2B5EF4-FFF2-40B4-BE49-F238E27FC236}">
              <a16:creationId xmlns="" xmlns:a16="http://schemas.microsoft.com/office/drawing/2014/main" id="{00000000-0008-0000-0000-0000D30E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796" name="Text Box 100">
          <a:extLst>
            <a:ext uri="{FF2B5EF4-FFF2-40B4-BE49-F238E27FC236}">
              <a16:creationId xmlns="" xmlns:a16="http://schemas.microsoft.com/office/drawing/2014/main" id="{00000000-0008-0000-0000-0000D40E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797" name="Text Box 101">
          <a:extLst>
            <a:ext uri="{FF2B5EF4-FFF2-40B4-BE49-F238E27FC236}">
              <a16:creationId xmlns="" xmlns:a16="http://schemas.microsoft.com/office/drawing/2014/main" id="{00000000-0008-0000-0000-0000D50E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798" name="Text Box 102">
          <a:extLst>
            <a:ext uri="{FF2B5EF4-FFF2-40B4-BE49-F238E27FC236}">
              <a16:creationId xmlns="" xmlns:a16="http://schemas.microsoft.com/office/drawing/2014/main" id="{00000000-0008-0000-0000-0000D60E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799" name="Text Box 103">
          <a:extLst>
            <a:ext uri="{FF2B5EF4-FFF2-40B4-BE49-F238E27FC236}">
              <a16:creationId xmlns="" xmlns:a16="http://schemas.microsoft.com/office/drawing/2014/main" id="{00000000-0008-0000-0000-0000D70E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800" name="Text Box 104">
          <a:extLst>
            <a:ext uri="{FF2B5EF4-FFF2-40B4-BE49-F238E27FC236}">
              <a16:creationId xmlns="" xmlns:a16="http://schemas.microsoft.com/office/drawing/2014/main" id="{00000000-0008-0000-0000-0000D80E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801" name="Text Box 105">
          <a:extLst>
            <a:ext uri="{FF2B5EF4-FFF2-40B4-BE49-F238E27FC236}">
              <a16:creationId xmlns="" xmlns:a16="http://schemas.microsoft.com/office/drawing/2014/main" id="{00000000-0008-0000-0000-0000D90E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802" name="Text Box 106">
          <a:extLst>
            <a:ext uri="{FF2B5EF4-FFF2-40B4-BE49-F238E27FC236}">
              <a16:creationId xmlns="" xmlns:a16="http://schemas.microsoft.com/office/drawing/2014/main" id="{00000000-0008-0000-0000-0000DA0E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03" name="Text Box 24">
          <a:extLst>
            <a:ext uri="{FF2B5EF4-FFF2-40B4-BE49-F238E27FC236}">
              <a16:creationId xmlns="" xmlns:a16="http://schemas.microsoft.com/office/drawing/2014/main" id="{00000000-0008-0000-0000-0000DB0E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04" name="Text Box 25">
          <a:extLst>
            <a:ext uri="{FF2B5EF4-FFF2-40B4-BE49-F238E27FC236}">
              <a16:creationId xmlns="" xmlns:a16="http://schemas.microsoft.com/office/drawing/2014/main" id="{00000000-0008-0000-0000-0000DC0E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05" name="Text Box 26">
          <a:extLst>
            <a:ext uri="{FF2B5EF4-FFF2-40B4-BE49-F238E27FC236}">
              <a16:creationId xmlns="" xmlns:a16="http://schemas.microsoft.com/office/drawing/2014/main" id="{00000000-0008-0000-0000-0000DD0E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06" name="Text Box 27">
          <a:extLst>
            <a:ext uri="{FF2B5EF4-FFF2-40B4-BE49-F238E27FC236}">
              <a16:creationId xmlns="" xmlns:a16="http://schemas.microsoft.com/office/drawing/2014/main" id="{00000000-0008-0000-0000-0000DE0E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07" name="Text Box 83">
          <a:extLst>
            <a:ext uri="{FF2B5EF4-FFF2-40B4-BE49-F238E27FC236}">
              <a16:creationId xmlns="" xmlns:a16="http://schemas.microsoft.com/office/drawing/2014/main" id="{00000000-0008-0000-0000-0000DF0E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08" name="Text Box 84">
          <a:extLst>
            <a:ext uri="{FF2B5EF4-FFF2-40B4-BE49-F238E27FC236}">
              <a16:creationId xmlns="" xmlns:a16="http://schemas.microsoft.com/office/drawing/2014/main" id="{00000000-0008-0000-0000-0000E00E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09" name="Text Box 85">
          <a:extLst>
            <a:ext uri="{FF2B5EF4-FFF2-40B4-BE49-F238E27FC236}">
              <a16:creationId xmlns="" xmlns:a16="http://schemas.microsoft.com/office/drawing/2014/main" id="{00000000-0008-0000-0000-0000E10E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10" name="Text Box 86">
          <a:extLst>
            <a:ext uri="{FF2B5EF4-FFF2-40B4-BE49-F238E27FC236}">
              <a16:creationId xmlns="" xmlns:a16="http://schemas.microsoft.com/office/drawing/2014/main" id="{00000000-0008-0000-0000-0000E20E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11" name="Text Box 87">
          <a:extLst>
            <a:ext uri="{FF2B5EF4-FFF2-40B4-BE49-F238E27FC236}">
              <a16:creationId xmlns="" xmlns:a16="http://schemas.microsoft.com/office/drawing/2014/main" id="{00000000-0008-0000-0000-0000E30E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12" name="Text Box 88">
          <a:extLst>
            <a:ext uri="{FF2B5EF4-FFF2-40B4-BE49-F238E27FC236}">
              <a16:creationId xmlns="" xmlns:a16="http://schemas.microsoft.com/office/drawing/2014/main" id="{00000000-0008-0000-0000-0000E40E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13" name="Text Box 89">
          <a:extLst>
            <a:ext uri="{FF2B5EF4-FFF2-40B4-BE49-F238E27FC236}">
              <a16:creationId xmlns="" xmlns:a16="http://schemas.microsoft.com/office/drawing/2014/main" id="{00000000-0008-0000-0000-0000E50E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14" name="Text Box 90">
          <a:extLst>
            <a:ext uri="{FF2B5EF4-FFF2-40B4-BE49-F238E27FC236}">
              <a16:creationId xmlns="" xmlns:a16="http://schemas.microsoft.com/office/drawing/2014/main" id="{00000000-0008-0000-0000-0000E60E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15" name="Text Box 91">
          <a:extLst>
            <a:ext uri="{FF2B5EF4-FFF2-40B4-BE49-F238E27FC236}">
              <a16:creationId xmlns="" xmlns:a16="http://schemas.microsoft.com/office/drawing/2014/main" id="{00000000-0008-0000-0000-0000E70E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16" name="Text Box 92">
          <a:extLst>
            <a:ext uri="{FF2B5EF4-FFF2-40B4-BE49-F238E27FC236}">
              <a16:creationId xmlns="" xmlns:a16="http://schemas.microsoft.com/office/drawing/2014/main" id="{00000000-0008-0000-0000-0000E80E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17" name="Text Box 93">
          <a:extLst>
            <a:ext uri="{FF2B5EF4-FFF2-40B4-BE49-F238E27FC236}">
              <a16:creationId xmlns="" xmlns:a16="http://schemas.microsoft.com/office/drawing/2014/main" id="{00000000-0008-0000-0000-0000E90E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18" name="Text Box 94">
          <a:extLst>
            <a:ext uri="{FF2B5EF4-FFF2-40B4-BE49-F238E27FC236}">
              <a16:creationId xmlns="" xmlns:a16="http://schemas.microsoft.com/office/drawing/2014/main" id="{00000000-0008-0000-0000-0000EA0E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19" name="Text Box 95">
          <a:extLst>
            <a:ext uri="{FF2B5EF4-FFF2-40B4-BE49-F238E27FC236}">
              <a16:creationId xmlns="" xmlns:a16="http://schemas.microsoft.com/office/drawing/2014/main" id="{00000000-0008-0000-0000-0000EB0E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20" name="Text Box 96">
          <a:extLst>
            <a:ext uri="{FF2B5EF4-FFF2-40B4-BE49-F238E27FC236}">
              <a16:creationId xmlns="" xmlns:a16="http://schemas.microsoft.com/office/drawing/2014/main" id="{00000000-0008-0000-0000-0000EC0E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21" name="Text Box 97">
          <a:extLst>
            <a:ext uri="{FF2B5EF4-FFF2-40B4-BE49-F238E27FC236}">
              <a16:creationId xmlns="" xmlns:a16="http://schemas.microsoft.com/office/drawing/2014/main" id="{00000000-0008-0000-0000-0000ED0E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22" name="Text Box 98">
          <a:extLst>
            <a:ext uri="{FF2B5EF4-FFF2-40B4-BE49-F238E27FC236}">
              <a16:creationId xmlns="" xmlns:a16="http://schemas.microsoft.com/office/drawing/2014/main" id="{00000000-0008-0000-0000-0000EE0E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23" name="Text Box 99">
          <a:extLst>
            <a:ext uri="{FF2B5EF4-FFF2-40B4-BE49-F238E27FC236}">
              <a16:creationId xmlns="" xmlns:a16="http://schemas.microsoft.com/office/drawing/2014/main" id="{00000000-0008-0000-0000-0000EF0E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24" name="Text Box 100">
          <a:extLst>
            <a:ext uri="{FF2B5EF4-FFF2-40B4-BE49-F238E27FC236}">
              <a16:creationId xmlns="" xmlns:a16="http://schemas.microsoft.com/office/drawing/2014/main" id="{00000000-0008-0000-0000-0000F00E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25" name="Text Box 101">
          <a:extLst>
            <a:ext uri="{FF2B5EF4-FFF2-40B4-BE49-F238E27FC236}">
              <a16:creationId xmlns="" xmlns:a16="http://schemas.microsoft.com/office/drawing/2014/main" id="{00000000-0008-0000-0000-0000F10E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26" name="Text Box 102">
          <a:extLst>
            <a:ext uri="{FF2B5EF4-FFF2-40B4-BE49-F238E27FC236}">
              <a16:creationId xmlns="" xmlns:a16="http://schemas.microsoft.com/office/drawing/2014/main" id="{00000000-0008-0000-0000-0000F20E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27" name="Text Box 103">
          <a:extLst>
            <a:ext uri="{FF2B5EF4-FFF2-40B4-BE49-F238E27FC236}">
              <a16:creationId xmlns="" xmlns:a16="http://schemas.microsoft.com/office/drawing/2014/main" id="{00000000-0008-0000-0000-0000F30E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28" name="Text Box 104">
          <a:extLst>
            <a:ext uri="{FF2B5EF4-FFF2-40B4-BE49-F238E27FC236}">
              <a16:creationId xmlns="" xmlns:a16="http://schemas.microsoft.com/office/drawing/2014/main" id="{00000000-0008-0000-0000-0000F40E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29" name="Text Box 105">
          <a:extLst>
            <a:ext uri="{FF2B5EF4-FFF2-40B4-BE49-F238E27FC236}">
              <a16:creationId xmlns="" xmlns:a16="http://schemas.microsoft.com/office/drawing/2014/main" id="{00000000-0008-0000-0000-0000F50E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30" name="Text Box 106">
          <a:extLst>
            <a:ext uri="{FF2B5EF4-FFF2-40B4-BE49-F238E27FC236}">
              <a16:creationId xmlns="" xmlns:a16="http://schemas.microsoft.com/office/drawing/2014/main" id="{00000000-0008-0000-0000-0000F60E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31" name="Text Box 24">
          <a:extLst>
            <a:ext uri="{FF2B5EF4-FFF2-40B4-BE49-F238E27FC236}">
              <a16:creationId xmlns="" xmlns:a16="http://schemas.microsoft.com/office/drawing/2014/main" id="{00000000-0008-0000-0000-0000F70E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32" name="Text Box 25">
          <a:extLst>
            <a:ext uri="{FF2B5EF4-FFF2-40B4-BE49-F238E27FC236}">
              <a16:creationId xmlns="" xmlns:a16="http://schemas.microsoft.com/office/drawing/2014/main" id="{00000000-0008-0000-0000-0000F80E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33" name="Text Box 26">
          <a:extLst>
            <a:ext uri="{FF2B5EF4-FFF2-40B4-BE49-F238E27FC236}">
              <a16:creationId xmlns="" xmlns:a16="http://schemas.microsoft.com/office/drawing/2014/main" id="{00000000-0008-0000-0000-0000F90E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34" name="Text Box 27">
          <a:extLst>
            <a:ext uri="{FF2B5EF4-FFF2-40B4-BE49-F238E27FC236}">
              <a16:creationId xmlns="" xmlns:a16="http://schemas.microsoft.com/office/drawing/2014/main" id="{00000000-0008-0000-0000-0000FA0E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35" name="Text Box 83">
          <a:extLst>
            <a:ext uri="{FF2B5EF4-FFF2-40B4-BE49-F238E27FC236}">
              <a16:creationId xmlns="" xmlns:a16="http://schemas.microsoft.com/office/drawing/2014/main" id="{00000000-0008-0000-0000-0000FB0E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36" name="Text Box 84">
          <a:extLst>
            <a:ext uri="{FF2B5EF4-FFF2-40B4-BE49-F238E27FC236}">
              <a16:creationId xmlns="" xmlns:a16="http://schemas.microsoft.com/office/drawing/2014/main" id="{00000000-0008-0000-0000-0000FC0E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37" name="Text Box 85">
          <a:extLst>
            <a:ext uri="{FF2B5EF4-FFF2-40B4-BE49-F238E27FC236}">
              <a16:creationId xmlns="" xmlns:a16="http://schemas.microsoft.com/office/drawing/2014/main" id="{00000000-0008-0000-0000-0000FD0E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38" name="Text Box 86">
          <a:extLst>
            <a:ext uri="{FF2B5EF4-FFF2-40B4-BE49-F238E27FC236}">
              <a16:creationId xmlns="" xmlns:a16="http://schemas.microsoft.com/office/drawing/2014/main" id="{00000000-0008-0000-0000-0000FE0E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39" name="Text Box 87">
          <a:extLst>
            <a:ext uri="{FF2B5EF4-FFF2-40B4-BE49-F238E27FC236}">
              <a16:creationId xmlns="" xmlns:a16="http://schemas.microsoft.com/office/drawing/2014/main" id="{00000000-0008-0000-0000-0000FF0E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40" name="Text Box 88">
          <a:extLst>
            <a:ext uri="{FF2B5EF4-FFF2-40B4-BE49-F238E27FC236}">
              <a16:creationId xmlns="" xmlns:a16="http://schemas.microsoft.com/office/drawing/2014/main" id="{00000000-0008-0000-0000-0000000F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41" name="Text Box 89">
          <a:extLst>
            <a:ext uri="{FF2B5EF4-FFF2-40B4-BE49-F238E27FC236}">
              <a16:creationId xmlns="" xmlns:a16="http://schemas.microsoft.com/office/drawing/2014/main" id="{00000000-0008-0000-0000-0000010F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42" name="Text Box 90">
          <a:extLst>
            <a:ext uri="{FF2B5EF4-FFF2-40B4-BE49-F238E27FC236}">
              <a16:creationId xmlns="" xmlns:a16="http://schemas.microsoft.com/office/drawing/2014/main" id="{00000000-0008-0000-0000-0000020F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43" name="Text Box 91">
          <a:extLst>
            <a:ext uri="{FF2B5EF4-FFF2-40B4-BE49-F238E27FC236}">
              <a16:creationId xmlns="" xmlns:a16="http://schemas.microsoft.com/office/drawing/2014/main" id="{00000000-0008-0000-0000-0000030F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44" name="Text Box 92">
          <a:extLst>
            <a:ext uri="{FF2B5EF4-FFF2-40B4-BE49-F238E27FC236}">
              <a16:creationId xmlns="" xmlns:a16="http://schemas.microsoft.com/office/drawing/2014/main" id="{00000000-0008-0000-0000-0000040F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45" name="Text Box 93">
          <a:extLst>
            <a:ext uri="{FF2B5EF4-FFF2-40B4-BE49-F238E27FC236}">
              <a16:creationId xmlns="" xmlns:a16="http://schemas.microsoft.com/office/drawing/2014/main" id="{00000000-0008-0000-0000-0000050F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46" name="Text Box 94">
          <a:extLst>
            <a:ext uri="{FF2B5EF4-FFF2-40B4-BE49-F238E27FC236}">
              <a16:creationId xmlns="" xmlns:a16="http://schemas.microsoft.com/office/drawing/2014/main" id="{00000000-0008-0000-0000-0000060F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47" name="Text Box 95">
          <a:extLst>
            <a:ext uri="{FF2B5EF4-FFF2-40B4-BE49-F238E27FC236}">
              <a16:creationId xmlns="" xmlns:a16="http://schemas.microsoft.com/office/drawing/2014/main" id="{00000000-0008-0000-0000-0000070F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48" name="Text Box 96">
          <a:extLst>
            <a:ext uri="{FF2B5EF4-FFF2-40B4-BE49-F238E27FC236}">
              <a16:creationId xmlns="" xmlns:a16="http://schemas.microsoft.com/office/drawing/2014/main" id="{00000000-0008-0000-0000-0000080F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49" name="Text Box 97">
          <a:extLst>
            <a:ext uri="{FF2B5EF4-FFF2-40B4-BE49-F238E27FC236}">
              <a16:creationId xmlns="" xmlns:a16="http://schemas.microsoft.com/office/drawing/2014/main" id="{00000000-0008-0000-0000-0000090F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50" name="Text Box 98">
          <a:extLst>
            <a:ext uri="{FF2B5EF4-FFF2-40B4-BE49-F238E27FC236}">
              <a16:creationId xmlns="" xmlns:a16="http://schemas.microsoft.com/office/drawing/2014/main" id="{00000000-0008-0000-0000-00000A0F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51" name="Text Box 99">
          <a:extLst>
            <a:ext uri="{FF2B5EF4-FFF2-40B4-BE49-F238E27FC236}">
              <a16:creationId xmlns="" xmlns:a16="http://schemas.microsoft.com/office/drawing/2014/main" id="{00000000-0008-0000-0000-00000B0F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52" name="Text Box 100">
          <a:extLst>
            <a:ext uri="{FF2B5EF4-FFF2-40B4-BE49-F238E27FC236}">
              <a16:creationId xmlns="" xmlns:a16="http://schemas.microsoft.com/office/drawing/2014/main" id="{00000000-0008-0000-0000-00000C0F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53" name="Text Box 101">
          <a:extLst>
            <a:ext uri="{FF2B5EF4-FFF2-40B4-BE49-F238E27FC236}">
              <a16:creationId xmlns="" xmlns:a16="http://schemas.microsoft.com/office/drawing/2014/main" id="{00000000-0008-0000-0000-00000D0F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54" name="Text Box 102">
          <a:extLst>
            <a:ext uri="{FF2B5EF4-FFF2-40B4-BE49-F238E27FC236}">
              <a16:creationId xmlns="" xmlns:a16="http://schemas.microsoft.com/office/drawing/2014/main" id="{00000000-0008-0000-0000-00000E0F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55" name="Text Box 103">
          <a:extLst>
            <a:ext uri="{FF2B5EF4-FFF2-40B4-BE49-F238E27FC236}">
              <a16:creationId xmlns="" xmlns:a16="http://schemas.microsoft.com/office/drawing/2014/main" id="{00000000-0008-0000-0000-00000F0F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56" name="Text Box 104">
          <a:extLst>
            <a:ext uri="{FF2B5EF4-FFF2-40B4-BE49-F238E27FC236}">
              <a16:creationId xmlns="" xmlns:a16="http://schemas.microsoft.com/office/drawing/2014/main" id="{00000000-0008-0000-0000-0000100F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57" name="Text Box 105">
          <a:extLst>
            <a:ext uri="{FF2B5EF4-FFF2-40B4-BE49-F238E27FC236}">
              <a16:creationId xmlns="" xmlns:a16="http://schemas.microsoft.com/office/drawing/2014/main" id="{00000000-0008-0000-0000-0000110F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58" name="Text Box 106">
          <a:extLst>
            <a:ext uri="{FF2B5EF4-FFF2-40B4-BE49-F238E27FC236}">
              <a16:creationId xmlns="" xmlns:a16="http://schemas.microsoft.com/office/drawing/2014/main" id="{00000000-0008-0000-0000-0000120F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59" name="Text Box 24">
          <a:extLst>
            <a:ext uri="{FF2B5EF4-FFF2-40B4-BE49-F238E27FC236}">
              <a16:creationId xmlns="" xmlns:a16="http://schemas.microsoft.com/office/drawing/2014/main" id="{00000000-0008-0000-0000-0000130F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60" name="Text Box 25">
          <a:extLst>
            <a:ext uri="{FF2B5EF4-FFF2-40B4-BE49-F238E27FC236}">
              <a16:creationId xmlns="" xmlns:a16="http://schemas.microsoft.com/office/drawing/2014/main" id="{00000000-0008-0000-0000-0000140F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61" name="Text Box 26">
          <a:extLst>
            <a:ext uri="{FF2B5EF4-FFF2-40B4-BE49-F238E27FC236}">
              <a16:creationId xmlns="" xmlns:a16="http://schemas.microsoft.com/office/drawing/2014/main" id="{00000000-0008-0000-0000-0000150F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62" name="Text Box 27">
          <a:extLst>
            <a:ext uri="{FF2B5EF4-FFF2-40B4-BE49-F238E27FC236}">
              <a16:creationId xmlns="" xmlns:a16="http://schemas.microsoft.com/office/drawing/2014/main" id="{00000000-0008-0000-0000-0000160F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63" name="Text Box 83">
          <a:extLst>
            <a:ext uri="{FF2B5EF4-FFF2-40B4-BE49-F238E27FC236}">
              <a16:creationId xmlns="" xmlns:a16="http://schemas.microsoft.com/office/drawing/2014/main" id="{00000000-0008-0000-0000-0000170F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64" name="Text Box 84">
          <a:extLst>
            <a:ext uri="{FF2B5EF4-FFF2-40B4-BE49-F238E27FC236}">
              <a16:creationId xmlns="" xmlns:a16="http://schemas.microsoft.com/office/drawing/2014/main" id="{00000000-0008-0000-0000-0000180F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65" name="Text Box 85">
          <a:extLst>
            <a:ext uri="{FF2B5EF4-FFF2-40B4-BE49-F238E27FC236}">
              <a16:creationId xmlns="" xmlns:a16="http://schemas.microsoft.com/office/drawing/2014/main" id="{00000000-0008-0000-0000-0000190F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66" name="Text Box 86">
          <a:extLst>
            <a:ext uri="{FF2B5EF4-FFF2-40B4-BE49-F238E27FC236}">
              <a16:creationId xmlns="" xmlns:a16="http://schemas.microsoft.com/office/drawing/2014/main" id="{00000000-0008-0000-0000-00001A0F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67" name="Text Box 87">
          <a:extLst>
            <a:ext uri="{FF2B5EF4-FFF2-40B4-BE49-F238E27FC236}">
              <a16:creationId xmlns="" xmlns:a16="http://schemas.microsoft.com/office/drawing/2014/main" id="{00000000-0008-0000-0000-00001B0F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68" name="Text Box 88">
          <a:extLst>
            <a:ext uri="{FF2B5EF4-FFF2-40B4-BE49-F238E27FC236}">
              <a16:creationId xmlns="" xmlns:a16="http://schemas.microsoft.com/office/drawing/2014/main" id="{00000000-0008-0000-0000-00001C0F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69" name="Text Box 89">
          <a:extLst>
            <a:ext uri="{FF2B5EF4-FFF2-40B4-BE49-F238E27FC236}">
              <a16:creationId xmlns="" xmlns:a16="http://schemas.microsoft.com/office/drawing/2014/main" id="{00000000-0008-0000-0000-00001D0F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70" name="Text Box 90">
          <a:extLst>
            <a:ext uri="{FF2B5EF4-FFF2-40B4-BE49-F238E27FC236}">
              <a16:creationId xmlns="" xmlns:a16="http://schemas.microsoft.com/office/drawing/2014/main" id="{00000000-0008-0000-0000-00001E0F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71" name="Text Box 91">
          <a:extLst>
            <a:ext uri="{FF2B5EF4-FFF2-40B4-BE49-F238E27FC236}">
              <a16:creationId xmlns="" xmlns:a16="http://schemas.microsoft.com/office/drawing/2014/main" id="{00000000-0008-0000-0000-00001F0F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72" name="Text Box 92">
          <a:extLst>
            <a:ext uri="{FF2B5EF4-FFF2-40B4-BE49-F238E27FC236}">
              <a16:creationId xmlns="" xmlns:a16="http://schemas.microsoft.com/office/drawing/2014/main" id="{00000000-0008-0000-0000-0000200F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73" name="Text Box 93">
          <a:extLst>
            <a:ext uri="{FF2B5EF4-FFF2-40B4-BE49-F238E27FC236}">
              <a16:creationId xmlns="" xmlns:a16="http://schemas.microsoft.com/office/drawing/2014/main" id="{00000000-0008-0000-0000-0000210F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74" name="Text Box 94">
          <a:extLst>
            <a:ext uri="{FF2B5EF4-FFF2-40B4-BE49-F238E27FC236}">
              <a16:creationId xmlns="" xmlns:a16="http://schemas.microsoft.com/office/drawing/2014/main" id="{00000000-0008-0000-0000-0000220F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75" name="Text Box 95">
          <a:extLst>
            <a:ext uri="{FF2B5EF4-FFF2-40B4-BE49-F238E27FC236}">
              <a16:creationId xmlns="" xmlns:a16="http://schemas.microsoft.com/office/drawing/2014/main" id="{00000000-0008-0000-0000-0000230F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76" name="Text Box 96">
          <a:extLst>
            <a:ext uri="{FF2B5EF4-FFF2-40B4-BE49-F238E27FC236}">
              <a16:creationId xmlns="" xmlns:a16="http://schemas.microsoft.com/office/drawing/2014/main" id="{00000000-0008-0000-0000-0000240F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77" name="Text Box 97">
          <a:extLst>
            <a:ext uri="{FF2B5EF4-FFF2-40B4-BE49-F238E27FC236}">
              <a16:creationId xmlns="" xmlns:a16="http://schemas.microsoft.com/office/drawing/2014/main" id="{00000000-0008-0000-0000-0000250F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78" name="Text Box 98">
          <a:extLst>
            <a:ext uri="{FF2B5EF4-FFF2-40B4-BE49-F238E27FC236}">
              <a16:creationId xmlns="" xmlns:a16="http://schemas.microsoft.com/office/drawing/2014/main" id="{00000000-0008-0000-0000-0000260F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79" name="Text Box 99">
          <a:extLst>
            <a:ext uri="{FF2B5EF4-FFF2-40B4-BE49-F238E27FC236}">
              <a16:creationId xmlns="" xmlns:a16="http://schemas.microsoft.com/office/drawing/2014/main" id="{00000000-0008-0000-0000-0000270F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80" name="Text Box 100">
          <a:extLst>
            <a:ext uri="{FF2B5EF4-FFF2-40B4-BE49-F238E27FC236}">
              <a16:creationId xmlns="" xmlns:a16="http://schemas.microsoft.com/office/drawing/2014/main" id="{00000000-0008-0000-0000-0000280F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81" name="Text Box 101">
          <a:extLst>
            <a:ext uri="{FF2B5EF4-FFF2-40B4-BE49-F238E27FC236}">
              <a16:creationId xmlns="" xmlns:a16="http://schemas.microsoft.com/office/drawing/2014/main" id="{00000000-0008-0000-0000-0000290F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82" name="Text Box 102">
          <a:extLst>
            <a:ext uri="{FF2B5EF4-FFF2-40B4-BE49-F238E27FC236}">
              <a16:creationId xmlns="" xmlns:a16="http://schemas.microsoft.com/office/drawing/2014/main" id="{00000000-0008-0000-0000-00002A0F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83" name="Text Box 103">
          <a:extLst>
            <a:ext uri="{FF2B5EF4-FFF2-40B4-BE49-F238E27FC236}">
              <a16:creationId xmlns="" xmlns:a16="http://schemas.microsoft.com/office/drawing/2014/main" id="{00000000-0008-0000-0000-00002B0F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84" name="Text Box 104">
          <a:extLst>
            <a:ext uri="{FF2B5EF4-FFF2-40B4-BE49-F238E27FC236}">
              <a16:creationId xmlns="" xmlns:a16="http://schemas.microsoft.com/office/drawing/2014/main" id="{00000000-0008-0000-0000-00002C0F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85" name="Text Box 105">
          <a:extLst>
            <a:ext uri="{FF2B5EF4-FFF2-40B4-BE49-F238E27FC236}">
              <a16:creationId xmlns="" xmlns:a16="http://schemas.microsoft.com/office/drawing/2014/main" id="{00000000-0008-0000-0000-00002D0F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3886" name="Text Box 106">
          <a:extLst>
            <a:ext uri="{FF2B5EF4-FFF2-40B4-BE49-F238E27FC236}">
              <a16:creationId xmlns="" xmlns:a16="http://schemas.microsoft.com/office/drawing/2014/main" id="{00000000-0008-0000-0000-00002E0F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887" name="Text Box 24">
          <a:extLst>
            <a:ext uri="{FF2B5EF4-FFF2-40B4-BE49-F238E27FC236}">
              <a16:creationId xmlns="" xmlns:a16="http://schemas.microsoft.com/office/drawing/2014/main" id="{00000000-0008-0000-0000-00002F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888" name="Text Box 25">
          <a:extLst>
            <a:ext uri="{FF2B5EF4-FFF2-40B4-BE49-F238E27FC236}">
              <a16:creationId xmlns="" xmlns:a16="http://schemas.microsoft.com/office/drawing/2014/main" id="{00000000-0008-0000-0000-000030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889" name="Text Box 26">
          <a:extLst>
            <a:ext uri="{FF2B5EF4-FFF2-40B4-BE49-F238E27FC236}">
              <a16:creationId xmlns="" xmlns:a16="http://schemas.microsoft.com/office/drawing/2014/main" id="{00000000-0008-0000-0000-000031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890" name="Text Box 27">
          <a:extLst>
            <a:ext uri="{FF2B5EF4-FFF2-40B4-BE49-F238E27FC236}">
              <a16:creationId xmlns="" xmlns:a16="http://schemas.microsoft.com/office/drawing/2014/main" id="{00000000-0008-0000-0000-000032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891" name="Text Box 83">
          <a:extLst>
            <a:ext uri="{FF2B5EF4-FFF2-40B4-BE49-F238E27FC236}">
              <a16:creationId xmlns="" xmlns:a16="http://schemas.microsoft.com/office/drawing/2014/main" id="{00000000-0008-0000-0000-000033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892" name="Text Box 84">
          <a:extLst>
            <a:ext uri="{FF2B5EF4-FFF2-40B4-BE49-F238E27FC236}">
              <a16:creationId xmlns="" xmlns:a16="http://schemas.microsoft.com/office/drawing/2014/main" id="{00000000-0008-0000-0000-000034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893" name="Text Box 85">
          <a:extLst>
            <a:ext uri="{FF2B5EF4-FFF2-40B4-BE49-F238E27FC236}">
              <a16:creationId xmlns="" xmlns:a16="http://schemas.microsoft.com/office/drawing/2014/main" id="{00000000-0008-0000-0000-000035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894" name="Text Box 86">
          <a:extLst>
            <a:ext uri="{FF2B5EF4-FFF2-40B4-BE49-F238E27FC236}">
              <a16:creationId xmlns="" xmlns:a16="http://schemas.microsoft.com/office/drawing/2014/main" id="{00000000-0008-0000-0000-000036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895" name="Text Box 87">
          <a:extLst>
            <a:ext uri="{FF2B5EF4-FFF2-40B4-BE49-F238E27FC236}">
              <a16:creationId xmlns="" xmlns:a16="http://schemas.microsoft.com/office/drawing/2014/main" id="{00000000-0008-0000-0000-000037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896" name="Text Box 88">
          <a:extLst>
            <a:ext uri="{FF2B5EF4-FFF2-40B4-BE49-F238E27FC236}">
              <a16:creationId xmlns="" xmlns:a16="http://schemas.microsoft.com/office/drawing/2014/main" id="{00000000-0008-0000-0000-000038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897" name="Text Box 89">
          <a:extLst>
            <a:ext uri="{FF2B5EF4-FFF2-40B4-BE49-F238E27FC236}">
              <a16:creationId xmlns="" xmlns:a16="http://schemas.microsoft.com/office/drawing/2014/main" id="{00000000-0008-0000-0000-000039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898" name="Text Box 90">
          <a:extLst>
            <a:ext uri="{FF2B5EF4-FFF2-40B4-BE49-F238E27FC236}">
              <a16:creationId xmlns="" xmlns:a16="http://schemas.microsoft.com/office/drawing/2014/main" id="{00000000-0008-0000-0000-00003A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899" name="Text Box 91">
          <a:extLst>
            <a:ext uri="{FF2B5EF4-FFF2-40B4-BE49-F238E27FC236}">
              <a16:creationId xmlns="" xmlns:a16="http://schemas.microsoft.com/office/drawing/2014/main" id="{00000000-0008-0000-0000-00003B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00" name="Text Box 92">
          <a:extLst>
            <a:ext uri="{FF2B5EF4-FFF2-40B4-BE49-F238E27FC236}">
              <a16:creationId xmlns="" xmlns:a16="http://schemas.microsoft.com/office/drawing/2014/main" id="{00000000-0008-0000-0000-00003C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01" name="Text Box 93">
          <a:extLst>
            <a:ext uri="{FF2B5EF4-FFF2-40B4-BE49-F238E27FC236}">
              <a16:creationId xmlns="" xmlns:a16="http://schemas.microsoft.com/office/drawing/2014/main" id="{00000000-0008-0000-0000-00003D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02" name="Text Box 94">
          <a:extLst>
            <a:ext uri="{FF2B5EF4-FFF2-40B4-BE49-F238E27FC236}">
              <a16:creationId xmlns="" xmlns:a16="http://schemas.microsoft.com/office/drawing/2014/main" id="{00000000-0008-0000-0000-00003E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03" name="Text Box 95">
          <a:extLst>
            <a:ext uri="{FF2B5EF4-FFF2-40B4-BE49-F238E27FC236}">
              <a16:creationId xmlns="" xmlns:a16="http://schemas.microsoft.com/office/drawing/2014/main" id="{00000000-0008-0000-0000-00003F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04" name="Text Box 96">
          <a:extLst>
            <a:ext uri="{FF2B5EF4-FFF2-40B4-BE49-F238E27FC236}">
              <a16:creationId xmlns="" xmlns:a16="http://schemas.microsoft.com/office/drawing/2014/main" id="{00000000-0008-0000-0000-000040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05" name="Text Box 97">
          <a:extLst>
            <a:ext uri="{FF2B5EF4-FFF2-40B4-BE49-F238E27FC236}">
              <a16:creationId xmlns="" xmlns:a16="http://schemas.microsoft.com/office/drawing/2014/main" id="{00000000-0008-0000-0000-000041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06" name="Text Box 98">
          <a:extLst>
            <a:ext uri="{FF2B5EF4-FFF2-40B4-BE49-F238E27FC236}">
              <a16:creationId xmlns="" xmlns:a16="http://schemas.microsoft.com/office/drawing/2014/main" id="{00000000-0008-0000-0000-000042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07" name="Text Box 99">
          <a:extLst>
            <a:ext uri="{FF2B5EF4-FFF2-40B4-BE49-F238E27FC236}">
              <a16:creationId xmlns="" xmlns:a16="http://schemas.microsoft.com/office/drawing/2014/main" id="{00000000-0008-0000-0000-000043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08" name="Text Box 100">
          <a:extLst>
            <a:ext uri="{FF2B5EF4-FFF2-40B4-BE49-F238E27FC236}">
              <a16:creationId xmlns="" xmlns:a16="http://schemas.microsoft.com/office/drawing/2014/main" id="{00000000-0008-0000-0000-000044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09" name="Text Box 101">
          <a:extLst>
            <a:ext uri="{FF2B5EF4-FFF2-40B4-BE49-F238E27FC236}">
              <a16:creationId xmlns="" xmlns:a16="http://schemas.microsoft.com/office/drawing/2014/main" id="{00000000-0008-0000-0000-000045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10" name="Text Box 102">
          <a:extLst>
            <a:ext uri="{FF2B5EF4-FFF2-40B4-BE49-F238E27FC236}">
              <a16:creationId xmlns="" xmlns:a16="http://schemas.microsoft.com/office/drawing/2014/main" id="{00000000-0008-0000-0000-000046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11" name="Text Box 103">
          <a:extLst>
            <a:ext uri="{FF2B5EF4-FFF2-40B4-BE49-F238E27FC236}">
              <a16:creationId xmlns="" xmlns:a16="http://schemas.microsoft.com/office/drawing/2014/main" id="{00000000-0008-0000-0000-000047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12" name="Text Box 104">
          <a:extLst>
            <a:ext uri="{FF2B5EF4-FFF2-40B4-BE49-F238E27FC236}">
              <a16:creationId xmlns="" xmlns:a16="http://schemas.microsoft.com/office/drawing/2014/main" id="{00000000-0008-0000-0000-000048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13" name="Text Box 105">
          <a:extLst>
            <a:ext uri="{FF2B5EF4-FFF2-40B4-BE49-F238E27FC236}">
              <a16:creationId xmlns="" xmlns:a16="http://schemas.microsoft.com/office/drawing/2014/main" id="{00000000-0008-0000-0000-000049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14" name="Text Box 106">
          <a:extLst>
            <a:ext uri="{FF2B5EF4-FFF2-40B4-BE49-F238E27FC236}">
              <a16:creationId xmlns="" xmlns:a16="http://schemas.microsoft.com/office/drawing/2014/main" id="{00000000-0008-0000-0000-00004A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15" name="Text Box 24">
          <a:extLst>
            <a:ext uri="{FF2B5EF4-FFF2-40B4-BE49-F238E27FC236}">
              <a16:creationId xmlns="" xmlns:a16="http://schemas.microsoft.com/office/drawing/2014/main" id="{00000000-0008-0000-0000-00004B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16" name="Text Box 25">
          <a:extLst>
            <a:ext uri="{FF2B5EF4-FFF2-40B4-BE49-F238E27FC236}">
              <a16:creationId xmlns="" xmlns:a16="http://schemas.microsoft.com/office/drawing/2014/main" id="{00000000-0008-0000-0000-00004C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17" name="Text Box 26">
          <a:extLst>
            <a:ext uri="{FF2B5EF4-FFF2-40B4-BE49-F238E27FC236}">
              <a16:creationId xmlns="" xmlns:a16="http://schemas.microsoft.com/office/drawing/2014/main" id="{00000000-0008-0000-0000-00004D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18" name="Text Box 27">
          <a:extLst>
            <a:ext uri="{FF2B5EF4-FFF2-40B4-BE49-F238E27FC236}">
              <a16:creationId xmlns="" xmlns:a16="http://schemas.microsoft.com/office/drawing/2014/main" id="{00000000-0008-0000-0000-00004E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19" name="Text Box 83">
          <a:extLst>
            <a:ext uri="{FF2B5EF4-FFF2-40B4-BE49-F238E27FC236}">
              <a16:creationId xmlns="" xmlns:a16="http://schemas.microsoft.com/office/drawing/2014/main" id="{00000000-0008-0000-0000-00004F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20" name="Text Box 84">
          <a:extLst>
            <a:ext uri="{FF2B5EF4-FFF2-40B4-BE49-F238E27FC236}">
              <a16:creationId xmlns="" xmlns:a16="http://schemas.microsoft.com/office/drawing/2014/main" id="{00000000-0008-0000-0000-000050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21" name="Text Box 85">
          <a:extLst>
            <a:ext uri="{FF2B5EF4-FFF2-40B4-BE49-F238E27FC236}">
              <a16:creationId xmlns="" xmlns:a16="http://schemas.microsoft.com/office/drawing/2014/main" id="{00000000-0008-0000-0000-000051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22" name="Text Box 86">
          <a:extLst>
            <a:ext uri="{FF2B5EF4-FFF2-40B4-BE49-F238E27FC236}">
              <a16:creationId xmlns="" xmlns:a16="http://schemas.microsoft.com/office/drawing/2014/main" id="{00000000-0008-0000-0000-000052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23" name="Text Box 87">
          <a:extLst>
            <a:ext uri="{FF2B5EF4-FFF2-40B4-BE49-F238E27FC236}">
              <a16:creationId xmlns="" xmlns:a16="http://schemas.microsoft.com/office/drawing/2014/main" id="{00000000-0008-0000-0000-000053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24" name="Text Box 88">
          <a:extLst>
            <a:ext uri="{FF2B5EF4-FFF2-40B4-BE49-F238E27FC236}">
              <a16:creationId xmlns="" xmlns:a16="http://schemas.microsoft.com/office/drawing/2014/main" id="{00000000-0008-0000-0000-000054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25" name="Text Box 89">
          <a:extLst>
            <a:ext uri="{FF2B5EF4-FFF2-40B4-BE49-F238E27FC236}">
              <a16:creationId xmlns="" xmlns:a16="http://schemas.microsoft.com/office/drawing/2014/main" id="{00000000-0008-0000-0000-000055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26" name="Text Box 90">
          <a:extLst>
            <a:ext uri="{FF2B5EF4-FFF2-40B4-BE49-F238E27FC236}">
              <a16:creationId xmlns="" xmlns:a16="http://schemas.microsoft.com/office/drawing/2014/main" id="{00000000-0008-0000-0000-000056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27" name="Text Box 91">
          <a:extLst>
            <a:ext uri="{FF2B5EF4-FFF2-40B4-BE49-F238E27FC236}">
              <a16:creationId xmlns="" xmlns:a16="http://schemas.microsoft.com/office/drawing/2014/main" id="{00000000-0008-0000-0000-000057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28" name="Text Box 92">
          <a:extLst>
            <a:ext uri="{FF2B5EF4-FFF2-40B4-BE49-F238E27FC236}">
              <a16:creationId xmlns="" xmlns:a16="http://schemas.microsoft.com/office/drawing/2014/main" id="{00000000-0008-0000-0000-000058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29" name="Text Box 93">
          <a:extLst>
            <a:ext uri="{FF2B5EF4-FFF2-40B4-BE49-F238E27FC236}">
              <a16:creationId xmlns="" xmlns:a16="http://schemas.microsoft.com/office/drawing/2014/main" id="{00000000-0008-0000-0000-000059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30" name="Text Box 94">
          <a:extLst>
            <a:ext uri="{FF2B5EF4-FFF2-40B4-BE49-F238E27FC236}">
              <a16:creationId xmlns="" xmlns:a16="http://schemas.microsoft.com/office/drawing/2014/main" id="{00000000-0008-0000-0000-00005A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31" name="Text Box 95">
          <a:extLst>
            <a:ext uri="{FF2B5EF4-FFF2-40B4-BE49-F238E27FC236}">
              <a16:creationId xmlns="" xmlns:a16="http://schemas.microsoft.com/office/drawing/2014/main" id="{00000000-0008-0000-0000-00005B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32" name="Text Box 96">
          <a:extLst>
            <a:ext uri="{FF2B5EF4-FFF2-40B4-BE49-F238E27FC236}">
              <a16:creationId xmlns="" xmlns:a16="http://schemas.microsoft.com/office/drawing/2014/main" id="{00000000-0008-0000-0000-00005C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33" name="Text Box 97">
          <a:extLst>
            <a:ext uri="{FF2B5EF4-FFF2-40B4-BE49-F238E27FC236}">
              <a16:creationId xmlns="" xmlns:a16="http://schemas.microsoft.com/office/drawing/2014/main" id="{00000000-0008-0000-0000-00005D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34" name="Text Box 98">
          <a:extLst>
            <a:ext uri="{FF2B5EF4-FFF2-40B4-BE49-F238E27FC236}">
              <a16:creationId xmlns="" xmlns:a16="http://schemas.microsoft.com/office/drawing/2014/main" id="{00000000-0008-0000-0000-00005E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35" name="Text Box 99">
          <a:extLst>
            <a:ext uri="{FF2B5EF4-FFF2-40B4-BE49-F238E27FC236}">
              <a16:creationId xmlns="" xmlns:a16="http://schemas.microsoft.com/office/drawing/2014/main" id="{00000000-0008-0000-0000-00005F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36" name="Text Box 100">
          <a:extLst>
            <a:ext uri="{FF2B5EF4-FFF2-40B4-BE49-F238E27FC236}">
              <a16:creationId xmlns="" xmlns:a16="http://schemas.microsoft.com/office/drawing/2014/main" id="{00000000-0008-0000-0000-000060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37" name="Text Box 101">
          <a:extLst>
            <a:ext uri="{FF2B5EF4-FFF2-40B4-BE49-F238E27FC236}">
              <a16:creationId xmlns="" xmlns:a16="http://schemas.microsoft.com/office/drawing/2014/main" id="{00000000-0008-0000-0000-000061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38" name="Text Box 102">
          <a:extLst>
            <a:ext uri="{FF2B5EF4-FFF2-40B4-BE49-F238E27FC236}">
              <a16:creationId xmlns="" xmlns:a16="http://schemas.microsoft.com/office/drawing/2014/main" id="{00000000-0008-0000-0000-000062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39" name="Text Box 103">
          <a:extLst>
            <a:ext uri="{FF2B5EF4-FFF2-40B4-BE49-F238E27FC236}">
              <a16:creationId xmlns="" xmlns:a16="http://schemas.microsoft.com/office/drawing/2014/main" id="{00000000-0008-0000-0000-000063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40" name="Text Box 104">
          <a:extLst>
            <a:ext uri="{FF2B5EF4-FFF2-40B4-BE49-F238E27FC236}">
              <a16:creationId xmlns="" xmlns:a16="http://schemas.microsoft.com/office/drawing/2014/main" id="{00000000-0008-0000-0000-000064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41" name="Text Box 105">
          <a:extLst>
            <a:ext uri="{FF2B5EF4-FFF2-40B4-BE49-F238E27FC236}">
              <a16:creationId xmlns="" xmlns:a16="http://schemas.microsoft.com/office/drawing/2014/main" id="{00000000-0008-0000-0000-000065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42" name="Text Box 106">
          <a:extLst>
            <a:ext uri="{FF2B5EF4-FFF2-40B4-BE49-F238E27FC236}">
              <a16:creationId xmlns="" xmlns:a16="http://schemas.microsoft.com/office/drawing/2014/main" id="{00000000-0008-0000-0000-000066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43" name="Text Box 24">
          <a:extLst>
            <a:ext uri="{FF2B5EF4-FFF2-40B4-BE49-F238E27FC236}">
              <a16:creationId xmlns="" xmlns:a16="http://schemas.microsoft.com/office/drawing/2014/main" id="{00000000-0008-0000-0000-000067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44" name="Text Box 25">
          <a:extLst>
            <a:ext uri="{FF2B5EF4-FFF2-40B4-BE49-F238E27FC236}">
              <a16:creationId xmlns="" xmlns:a16="http://schemas.microsoft.com/office/drawing/2014/main" id="{00000000-0008-0000-0000-000068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45" name="Text Box 26">
          <a:extLst>
            <a:ext uri="{FF2B5EF4-FFF2-40B4-BE49-F238E27FC236}">
              <a16:creationId xmlns="" xmlns:a16="http://schemas.microsoft.com/office/drawing/2014/main" id="{00000000-0008-0000-0000-000069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46" name="Text Box 27">
          <a:extLst>
            <a:ext uri="{FF2B5EF4-FFF2-40B4-BE49-F238E27FC236}">
              <a16:creationId xmlns="" xmlns:a16="http://schemas.microsoft.com/office/drawing/2014/main" id="{00000000-0008-0000-0000-00006A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47" name="Text Box 83">
          <a:extLst>
            <a:ext uri="{FF2B5EF4-FFF2-40B4-BE49-F238E27FC236}">
              <a16:creationId xmlns="" xmlns:a16="http://schemas.microsoft.com/office/drawing/2014/main" id="{00000000-0008-0000-0000-00006B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48" name="Text Box 84">
          <a:extLst>
            <a:ext uri="{FF2B5EF4-FFF2-40B4-BE49-F238E27FC236}">
              <a16:creationId xmlns="" xmlns:a16="http://schemas.microsoft.com/office/drawing/2014/main" id="{00000000-0008-0000-0000-00006C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49" name="Text Box 85">
          <a:extLst>
            <a:ext uri="{FF2B5EF4-FFF2-40B4-BE49-F238E27FC236}">
              <a16:creationId xmlns="" xmlns:a16="http://schemas.microsoft.com/office/drawing/2014/main" id="{00000000-0008-0000-0000-00006D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50" name="Text Box 86">
          <a:extLst>
            <a:ext uri="{FF2B5EF4-FFF2-40B4-BE49-F238E27FC236}">
              <a16:creationId xmlns="" xmlns:a16="http://schemas.microsoft.com/office/drawing/2014/main" id="{00000000-0008-0000-0000-00006E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51" name="Text Box 87">
          <a:extLst>
            <a:ext uri="{FF2B5EF4-FFF2-40B4-BE49-F238E27FC236}">
              <a16:creationId xmlns="" xmlns:a16="http://schemas.microsoft.com/office/drawing/2014/main" id="{00000000-0008-0000-0000-00006F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52" name="Text Box 88">
          <a:extLst>
            <a:ext uri="{FF2B5EF4-FFF2-40B4-BE49-F238E27FC236}">
              <a16:creationId xmlns="" xmlns:a16="http://schemas.microsoft.com/office/drawing/2014/main" id="{00000000-0008-0000-0000-000070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53" name="Text Box 89">
          <a:extLst>
            <a:ext uri="{FF2B5EF4-FFF2-40B4-BE49-F238E27FC236}">
              <a16:creationId xmlns="" xmlns:a16="http://schemas.microsoft.com/office/drawing/2014/main" id="{00000000-0008-0000-0000-000071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54" name="Text Box 90">
          <a:extLst>
            <a:ext uri="{FF2B5EF4-FFF2-40B4-BE49-F238E27FC236}">
              <a16:creationId xmlns="" xmlns:a16="http://schemas.microsoft.com/office/drawing/2014/main" id="{00000000-0008-0000-0000-000072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55" name="Text Box 91">
          <a:extLst>
            <a:ext uri="{FF2B5EF4-FFF2-40B4-BE49-F238E27FC236}">
              <a16:creationId xmlns="" xmlns:a16="http://schemas.microsoft.com/office/drawing/2014/main" id="{00000000-0008-0000-0000-000073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56" name="Text Box 92">
          <a:extLst>
            <a:ext uri="{FF2B5EF4-FFF2-40B4-BE49-F238E27FC236}">
              <a16:creationId xmlns="" xmlns:a16="http://schemas.microsoft.com/office/drawing/2014/main" id="{00000000-0008-0000-0000-000074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57" name="Text Box 93">
          <a:extLst>
            <a:ext uri="{FF2B5EF4-FFF2-40B4-BE49-F238E27FC236}">
              <a16:creationId xmlns="" xmlns:a16="http://schemas.microsoft.com/office/drawing/2014/main" id="{00000000-0008-0000-0000-000075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58" name="Text Box 94">
          <a:extLst>
            <a:ext uri="{FF2B5EF4-FFF2-40B4-BE49-F238E27FC236}">
              <a16:creationId xmlns="" xmlns:a16="http://schemas.microsoft.com/office/drawing/2014/main" id="{00000000-0008-0000-0000-000076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59" name="Text Box 95">
          <a:extLst>
            <a:ext uri="{FF2B5EF4-FFF2-40B4-BE49-F238E27FC236}">
              <a16:creationId xmlns="" xmlns:a16="http://schemas.microsoft.com/office/drawing/2014/main" id="{00000000-0008-0000-0000-000077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60" name="Text Box 96">
          <a:extLst>
            <a:ext uri="{FF2B5EF4-FFF2-40B4-BE49-F238E27FC236}">
              <a16:creationId xmlns="" xmlns:a16="http://schemas.microsoft.com/office/drawing/2014/main" id="{00000000-0008-0000-0000-000078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61" name="Text Box 97">
          <a:extLst>
            <a:ext uri="{FF2B5EF4-FFF2-40B4-BE49-F238E27FC236}">
              <a16:creationId xmlns="" xmlns:a16="http://schemas.microsoft.com/office/drawing/2014/main" id="{00000000-0008-0000-0000-000079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62" name="Text Box 98">
          <a:extLst>
            <a:ext uri="{FF2B5EF4-FFF2-40B4-BE49-F238E27FC236}">
              <a16:creationId xmlns="" xmlns:a16="http://schemas.microsoft.com/office/drawing/2014/main" id="{00000000-0008-0000-0000-00007A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63" name="Text Box 99">
          <a:extLst>
            <a:ext uri="{FF2B5EF4-FFF2-40B4-BE49-F238E27FC236}">
              <a16:creationId xmlns="" xmlns:a16="http://schemas.microsoft.com/office/drawing/2014/main" id="{00000000-0008-0000-0000-00007B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64" name="Text Box 100">
          <a:extLst>
            <a:ext uri="{FF2B5EF4-FFF2-40B4-BE49-F238E27FC236}">
              <a16:creationId xmlns="" xmlns:a16="http://schemas.microsoft.com/office/drawing/2014/main" id="{00000000-0008-0000-0000-00007C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65" name="Text Box 101">
          <a:extLst>
            <a:ext uri="{FF2B5EF4-FFF2-40B4-BE49-F238E27FC236}">
              <a16:creationId xmlns="" xmlns:a16="http://schemas.microsoft.com/office/drawing/2014/main" id="{00000000-0008-0000-0000-00007D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66" name="Text Box 102">
          <a:extLst>
            <a:ext uri="{FF2B5EF4-FFF2-40B4-BE49-F238E27FC236}">
              <a16:creationId xmlns="" xmlns:a16="http://schemas.microsoft.com/office/drawing/2014/main" id="{00000000-0008-0000-0000-00007E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67" name="Text Box 103">
          <a:extLst>
            <a:ext uri="{FF2B5EF4-FFF2-40B4-BE49-F238E27FC236}">
              <a16:creationId xmlns="" xmlns:a16="http://schemas.microsoft.com/office/drawing/2014/main" id="{00000000-0008-0000-0000-00007F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68" name="Text Box 104">
          <a:extLst>
            <a:ext uri="{FF2B5EF4-FFF2-40B4-BE49-F238E27FC236}">
              <a16:creationId xmlns="" xmlns:a16="http://schemas.microsoft.com/office/drawing/2014/main" id="{00000000-0008-0000-0000-000080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69" name="Text Box 105">
          <a:extLst>
            <a:ext uri="{FF2B5EF4-FFF2-40B4-BE49-F238E27FC236}">
              <a16:creationId xmlns="" xmlns:a16="http://schemas.microsoft.com/office/drawing/2014/main" id="{00000000-0008-0000-0000-000081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70" name="Text Box 106">
          <a:extLst>
            <a:ext uri="{FF2B5EF4-FFF2-40B4-BE49-F238E27FC236}">
              <a16:creationId xmlns="" xmlns:a16="http://schemas.microsoft.com/office/drawing/2014/main" id="{00000000-0008-0000-0000-000082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71" name="Text Box 24">
          <a:extLst>
            <a:ext uri="{FF2B5EF4-FFF2-40B4-BE49-F238E27FC236}">
              <a16:creationId xmlns="" xmlns:a16="http://schemas.microsoft.com/office/drawing/2014/main" id="{00000000-0008-0000-0000-000083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72" name="Text Box 25">
          <a:extLst>
            <a:ext uri="{FF2B5EF4-FFF2-40B4-BE49-F238E27FC236}">
              <a16:creationId xmlns="" xmlns:a16="http://schemas.microsoft.com/office/drawing/2014/main" id="{00000000-0008-0000-0000-000084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73" name="Text Box 26">
          <a:extLst>
            <a:ext uri="{FF2B5EF4-FFF2-40B4-BE49-F238E27FC236}">
              <a16:creationId xmlns="" xmlns:a16="http://schemas.microsoft.com/office/drawing/2014/main" id="{00000000-0008-0000-0000-000085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74" name="Text Box 27">
          <a:extLst>
            <a:ext uri="{FF2B5EF4-FFF2-40B4-BE49-F238E27FC236}">
              <a16:creationId xmlns="" xmlns:a16="http://schemas.microsoft.com/office/drawing/2014/main" id="{00000000-0008-0000-0000-000086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75" name="Text Box 83">
          <a:extLst>
            <a:ext uri="{FF2B5EF4-FFF2-40B4-BE49-F238E27FC236}">
              <a16:creationId xmlns="" xmlns:a16="http://schemas.microsoft.com/office/drawing/2014/main" id="{00000000-0008-0000-0000-000087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76" name="Text Box 84">
          <a:extLst>
            <a:ext uri="{FF2B5EF4-FFF2-40B4-BE49-F238E27FC236}">
              <a16:creationId xmlns="" xmlns:a16="http://schemas.microsoft.com/office/drawing/2014/main" id="{00000000-0008-0000-0000-000088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77" name="Text Box 85">
          <a:extLst>
            <a:ext uri="{FF2B5EF4-FFF2-40B4-BE49-F238E27FC236}">
              <a16:creationId xmlns="" xmlns:a16="http://schemas.microsoft.com/office/drawing/2014/main" id="{00000000-0008-0000-0000-000089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78" name="Text Box 86">
          <a:extLst>
            <a:ext uri="{FF2B5EF4-FFF2-40B4-BE49-F238E27FC236}">
              <a16:creationId xmlns="" xmlns:a16="http://schemas.microsoft.com/office/drawing/2014/main" id="{00000000-0008-0000-0000-00008A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79" name="Text Box 87">
          <a:extLst>
            <a:ext uri="{FF2B5EF4-FFF2-40B4-BE49-F238E27FC236}">
              <a16:creationId xmlns="" xmlns:a16="http://schemas.microsoft.com/office/drawing/2014/main" id="{00000000-0008-0000-0000-00008B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80" name="Text Box 88">
          <a:extLst>
            <a:ext uri="{FF2B5EF4-FFF2-40B4-BE49-F238E27FC236}">
              <a16:creationId xmlns="" xmlns:a16="http://schemas.microsoft.com/office/drawing/2014/main" id="{00000000-0008-0000-0000-00008C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81" name="Text Box 89">
          <a:extLst>
            <a:ext uri="{FF2B5EF4-FFF2-40B4-BE49-F238E27FC236}">
              <a16:creationId xmlns="" xmlns:a16="http://schemas.microsoft.com/office/drawing/2014/main" id="{00000000-0008-0000-0000-00008D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82" name="Text Box 90">
          <a:extLst>
            <a:ext uri="{FF2B5EF4-FFF2-40B4-BE49-F238E27FC236}">
              <a16:creationId xmlns="" xmlns:a16="http://schemas.microsoft.com/office/drawing/2014/main" id="{00000000-0008-0000-0000-00008E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83" name="Text Box 91">
          <a:extLst>
            <a:ext uri="{FF2B5EF4-FFF2-40B4-BE49-F238E27FC236}">
              <a16:creationId xmlns="" xmlns:a16="http://schemas.microsoft.com/office/drawing/2014/main" id="{00000000-0008-0000-0000-00008F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84" name="Text Box 92">
          <a:extLst>
            <a:ext uri="{FF2B5EF4-FFF2-40B4-BE49-F238E27FC236}">
              <a16:creationId xmlns="" xmlns:a16="http://schemas.microsoft.com/office/drawing/2014/main" id="{00000000-0008-0000-0000-000090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85" name="Text Box 93">
          <a:extLst>
            <a:ext uri="{FF2B5EF4-FFF2-40B4-BE49-F238E27FC236}">
              <a16:creationId xmlns="" xmlns:a16="http://schemas.microsoft.com/office/drawing/2014/main" id="{00000000-0008-0000-0000-000091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86" name="Text Box 94">
          <a:extLst>
            <a:ext uri="{FF2B5EF4-FFF2-40B4-BE49-F238E27FC236}">
              <a16:creationId xmlns="" xmlns:a16="http://schemas.microsoft.com/office/drawing/2014/main" id="{00000000-0008-0000-0000-000092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87" name="Text Box 95">
          <a:extLst>
            <a:ext uri="{FF2B5EF4-FFF2-40B4-BE49-F238E27FC236}">
              <a16:creationId xmlns="" xmlns:a16="http://schemas.microsoft.com/office/drawing/2014/main" id="{00000000-0008-0000-0000-000093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88" name="Text Box 96">
          <a:extLst>
            <a:ext uri="{FF2B5EF4-FFF2-40B4-BE49-F238E27FC236}">
              <a16:creationId xmlns="" xmlns:a16="http://schemas.microsoft.com/office/drawing/2014/main" id="{00000000-0008-0000-0000-000094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89" name="Text Box 97">
          <a:extLst>
            <a:ext uri="{FF2B5EF4-FFF2-40B4-BE49-F238E27FC236}">
              <a16:creationId xmlns="" xmlns:a16="http://schemas.microsoft.com/office/drawing/2014/main" id="{00000000-0008-0000-0000-000095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90" name="Text Box 98">
          <a:extLst>
            <a:ext uri="{FF2B5EF4-FFF2-40B4-BE49-F238E27FC236}">
              <a16:creationId xmlns="" xmlns:a16="http://schemas.microsoft.com/office/drawing/2014/main" id="{00000000-0008-0000-0000-000096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91" name="Text Box 99">
          <a:extLst>
            <a:ext uri="{FF2B5EF4-FFF2-40B4-BE49-F238E27FC236}">
              <a16:creationId xmlns="" xmlns:a16="http://schemas.microsoft.com/office/drawing/2014/main" id="{00000000-0008-0000-0000-000097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92" name="Text Box 100">
          <a:extLst>
            <a:ext uri="{FF2B5EF4-FFF2-40B4-BE49-F238E27FC236}">
              <a16:creationId xmlns="" xmlns:a16="http://schemas.microsoft.com/office/drawing/2014/main" id="{00000000-0008-0000-0000-000098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93" name="Text Box 101">
          <a:extLst>
            <a:ext uri="{FF2B5EF4-FFF2-40B4-BE49-F238E27FC236}">
              <a16:creationId xmlns="" xmlns:a16="http://schemas.microsoft.com/office/drawing/2014/main" id="{00000000-0008-0000-0000-000099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94" name="Text Box 102">
          <a:extLst>
            <a:ext uri="{FF2B5EF4-FFF2-40B4-BE49-F238E27FC236}">
              <a16:creationId xmlns="" xmlns:a16="http://schemas.microsoft.com/office/drawing/2014/main" id="{00000000-0008-0000-0000-00009A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95" name="Text Box 103">
          <a:extLst>
            <a:ext uri="{FF2B5EF4-FFF2-40B4-BE49-F238E27FC236}">
              <a16:creationId xmlns="" xmlns:a16="http://schemas.microsoft.com/office/drawing/2014/main" id="{00000000-0008-0000-0000-00009B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96" name="Text Box 104">
          <a:extLst>
            <a:ext uri="{FF2B5EF4-FFF2-40B4-BE49-F238E27FC236}">
              <a16:creationId xmlns="" xmlns:a16="http://schemas.microsoft.com/office/drawing/2014/main" id="{00000000-0008-0000-0000-00009C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97" name="Text Box 105">
          <a:extLst>
            <a:ext uri="{FF2B5EF4-FFF2-40B4-BE49-F238E27FC236}">
              <a16:creationId xmlns="" xmlns:a16="http://schemas.microsoft.com/office/drawing/2014/main" id="{00000000-0008-0000-0000-00009D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3998" name="Text Box 106">
          <a:extLst>
            <a:ext uri="{FF2B5EF4-FFF2-40B4-BE49-F238E27FC236}">
              <a16:creationId xmlns="" xmlns:a16="http://schemas.microsoft.com/office/drawing/2014/main" id="{00000000-0008-0000-0000-00009E0F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3999" name="Text Box 24">
          <a:extLst>
            <a:ext uri="{FF2B5EF4-FFF2-40B4-BE49-F238E27FC236}">
              <a16:creationId xmlns="" xmlns:a16="http://schemas.microsoft.com/office/drawing/2014/main" id="{00000000-0008-0000-0000-00009F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00" name="Text Box 25">
          <a:extLst>
            <a:ext uri="{FF2B5EF4-FFF2-40B4-BE49-F238E27FC236}">
              <a16:creationId xmlns="" xmlns:a16="http://schemas.microsoft.com/office/drawing/2014/main" id="{00000000-0008-0000-0000-0000A0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01" name="Text Box 26">
          <a:extLst>
            <a:ext uri="{FF2B5EF4-FFF2-40B4-BE49-F238E27FC236}">
              <a16:creationId xmlns="" xmlns:a16="http://schemas.microsoft.com/office/drawing/2014/main" id="{00000000-0008-0000-0000-0000A1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02" name="Text Box 27">
          <a:extLst>
            <a:ext uri="{FF2B5EF4-FFF2-40B4-BE49-F238E27FC236}">
              <a16:creationId xmlns="" xmlns:a16="http://schemas.microsoft.com/office/drawing/2014/main" id="{00000000-0008-0000-0000-0000A2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03" name="Text Box 83">
          <a:extLst>
            <a:ext uri="{FF2B5EF4-FFF2-40B4-BE49-F238E27FC236}">
              <a16:creationId xmlns="" xmlns:a16="http://schemas.microsoft.com/office/drawing/2014/main" id="{00000000-0008-0000-0000-0000A3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04" name="Text Box 84">
          <a:extLst>
            <a:ext uri="{FF2B5EF4-FFF2-40B4-BE49-F238E27FC236}">
              <a16:creationId xmlns="" xmlns:a16="http://schemas.microsoft.com/office/drawing/2014/main" id="{00000000-0008-0000-0000-0000A4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05" name="Text Box 85">
          <a:extLst>
            <a:ext uri="{FF2B5EF4-FFF2-40B4-BE49-F238E27FC236}">
              <a16:creationId xmlns="" xmlns:a16="http://schemas.microsoft.com/office/drawing/2014/main" id="{00000000-0008-0000-0000-0000A5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06" name="Text Box 86">
          <a:extLst>
            <a:ext uri="{FF2B5EF4-FFF2-40B4-BE49-F238E27FC236}">
              <a16:creationId xmlns="" xmlns:a16="http://schemas.microsoft.com/office/drawing/2014/main" id="{00000000-0008-0000-0000-0000A6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07" name="Text Box 87">
          <a:extLst>
            <a:ext uri="{FF2B5EF4-FFF2-40B4-BE49-F238E27FC236}">
              <a16:creationId xmlns="" xmlns:a16="http://schemas.microsoft.com/office/drawing/2014/main" id="{00000000-0008-0000-0000-0000A7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08" name="Text Box 88">
          <a:extLst>
            <a:ext uri="{FF2B5EF4-FFF2-40B4-BE49-F238E27FC236}">
              <a16:creationId xmlns="" xmlns:a16="http://schemas.microsoft.com/office/drawing/2014/main" id="{00000000-0008-0000-0000-0000A8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09" name="Text Box 89">
          <a:extLst>
            <a:ext uri="{FF2B5EF4-FFF2-40B4-BE49-F238E27FC236}">
              <a16:creationId xmlns="" xmlns:a16="http://schemas.microsoft.com/office/drawing/2014/main" id="{00000000-0008-0000-0000-0000A9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10" name="Text Box 90">
          <a:extLst>
            <a:ext uri="{FF2B5EF4-FFF2-40B4-BE49-F238E27FC236}">
              <a16:creationId xmlns="" xmlns:a16="http://schemas.microsoft.com/office/drawing/2014/main" id="{00000000-0008-0000-0000-0000AA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11" name="Text Box 91">
          <a:extLst>
            <a:ext uri="{FF2B5EF4-FFF2-40B4-BE49-F238E27FC236}">
              <a16:creationId xmlns="" xmlns:a16="http://schemas.microsoft.com/office/drawing/2014/main" id="{00000000-0008-0000-0000-0000AB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12" name="Text Box 92">
          <a:extLst>
            <a:ext uri="{FF2B5EF4-FFF2-40B4-BE49-F238E27FC236}">
              <a16:creationId xmlns="" xmlns:a16="http://schemas.microsoft.com/office/drawing/2014/main" id="{00000000-0008-0000-0000-0000AC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13" name="Text Box 93">
          <a:extLst>
            <a:ext uri="{FF2B5EF4-FFF2-40B4-BE49-F238E27FC236}">
              <a16:creationId xmlns="" xmlns:a16="http://schemas.microsoft.com/office/drawing/2014/main" id="{00000000-0008-0000-0000-0000AD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14" name="Text Box 94">
          <a:extLst>
            <a:ext uri="{FF2B5EF4-FFF2-40B4-BE49-F238E27FC236}">
              <a16:creationId xmlns="" xmlns:a16="http://schemas.microsoft.com/office/drawing/2014/main" id="{00000000-0008-0000-0000-0000AE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15" name="Text Box 95">
          <a:extLst>
            <a:ext uri="{FF2B5EF4-FFF2-40B4-BE49-F238E27FC236}">
              <a16:creationId xmlns="" xmlns:a16="http://schemas.microsoft.com/office/drawing/2014/main" id="{00000000-0008-0000-0000-0000AF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16" name="Text Box 96">
          <a:extLst>
            <a:ext uri="{FF2B5EF4-FFF2-40B4-BE49-F238E27FC236}">
              <a16:creationId xmlns="" xmlns:a16="http://schemas.microsoft.com/office/drawing/2014/main" id="{00000000-0008-0000-0000-0000B0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17" name="Text Box 97">
          <a:extLst>
            <a:ext uri="{FF2B5EF4-FFF2-40B4-BE49-F238E27FC236}">
              <a16:creationId xmlns="" xmlns:a16="http://schemas.microsoft.com/office/drawing/2014/main" id="{00000000-0008-0000-0000-0000B1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18" name="Text Box 98">
          <a:extLst>
            <a:ext uri="{FF2B5EF4-FFF2-40B4-BE49-F238E27FC236}">
              <a16:creationId xmlns="" xmlns:a16="http://schemas.microsoft.com/office/drawing/2014/main" id="{00000000-0008-0000-0000-0000B2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19" name="Text Box 99">
          <a:extLst>
            <a:ext uri="{FF2B5EF4-FFF2-40B4-BE49-F238E27FC236}">
              <a16:creationId xmlns="" xmlns:a16="http://schemas.microsoft.com/office/drawing/2014/main" id="{00000000-0008-0000-0000-0000B3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20" name="Text Box 100">
          <a:extLst>
            <a:ext uri="{FF2B5EF4-FFF2-40B4-BE49-F238E27FC236}">
              <a16:creationId xmlns="" xmlns:a16="http://schemas.microsoft.com/office/drawing/2014/main" id="{00000000-0008-0000-0000-0000B4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21" name="Text Box 101">
          <a:extLst>
            <a:ext uri="{FF2B5EF4-FFF2-40B4-BE49-F238E27FC236}">
              <a16:creationId xmlns="" xmlns:a16="http://schemas.microsoft.com/office/drawing/2014/main" id="{00000000-0008-0000-0000-0000B5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22" name="Text Box 102">
          <a:extLst>
            <a:ext uri="{FF2B5EF4-FFF2-40B4-BE49-F238E27FC236}">
              <a16:creationId xmlns="" xmlns:a16="http://schemas.microsoft.com/office/drawing/2014/main" id="{00000000-0008-0000-0000-0000B6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23" name="Text Box 103">
          <a:extLst>
            <a:ext uri="{FF2B5EF4-FFF2-40B4-BE49-F238E27FC236}">
              <a16:creationId xmlns="" xmlns:a16="http://schemas.microsoft.com/office/drawing/2014/main" id="{00000000-0008-0000-0000-0000B7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24" name="Text Box 104">
          <a:extLst>
            <a:ext uri="{FF2B5EF4-FFF2-40B4-BE49-F238E27FC236}">
              <a16:creationId xmlns="" xmlns:a16="http://schemas.microsoft.com/office/drawing/2014/main" id="{00000000-0008-0000-0000-0000B8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25" name="Text Box 105">
          <a:extLst>
            <a:ext uri="{FF2B5EF4-FFF2-40B4-BE49-F238E27FC236}">
              <a16:creationId xmlns="" xmlns:a16="http://schemas.microsoft.com/office/drawing/2014/main" id="{00000000-0008-0000-0000-0000B9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26" name="Text Box 106">
          <a:extLst>
            <a:ext uri="{FF2B5EF4-FFF2-40B4-BE49-F238E27FC236}">
              <a16:creationId xmlns="" xmlns:a16="http://schemas.microsoft.com/office/drawing/2014/main" id="{00000000-0008-0000-0000-0000BA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27" name="Text Box 24">
          <a:extLst>
            <a:ext uri="{FF2B5EF4-FFF2-40B4-BE49-F238E27FC236}">
              <a16:creationId xmlns="" xmlns:a16="http://schemas.microsoft.com/office/drawing/2014/main" id="{00000000-0008-0000-0000-0000BB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28" name="Text Box 25">
          <a:extLst>
            <a:ext uri="{FF2B5EF4-FFF2-40B4-BE49-F238E27FC236}">
              <a16:creationId xmlns="" xmlns:a16="http://schemas.microsoft.com/office/drawing/2014/main" id="{00000000-0008-0000-0000-0000BC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29" name="Text Box 26">
          <a:extLst>
            <a:ext uri="{FF2B5EF4-FFF2-40B4-BE49-F238E27FC236}">
              <a16:creationId xmlns="" xmlns:a16="http://schemas.microsoft.com/office/drawing/2014/main" id="{00000000-0008-0000-0000-0000BD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30" name="Text Box 27">
          <a:extLst>
            <a:ext uri="{FF2B5EF4-FFF2-40B4-BE49-F238E27FC236}">
              <a16:creationId xmlns="" xmlns:a16="http://schemas.microsoft.com/office/drawing/2014/main" id="{00000000-0008-0000-0000-0000BE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31" name="Text Box 83">
          <a:extLst>
            <a:ext uri="{FF2B5EF4-FFF2-40B4-BE49-F238E27FC236}">
              <a16:creationId xmlns="" xmlns:a16="http://schemas.microsoft.com/office/drawing/2014/main" id="{00000000-0008-0000-0000-0000BF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32" name="Text Box 84">
          <a:extLst>
            <a:ext uri="{FF2B5EF4-FFF2-40B4-BE49-F238E27FC236}">
              <a16:creationId xmlns="" xmlns:a16="http://schemas.microsoft.com/office/drawing/2014/main" id="{00000000-0008-0000-0000-0000C0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33" name="Text Box 85">
          <a:extLst>
            <a:ext uri="{FF2B5EF4-FFF2-40B4-BE49-F238E27FC236}">
              <a16:creationId xmlns="" xmlns:a16="http://schemas.microsoft.com/office/drawing/2014/main" id="{00000000-0008-0000-0000-0000C1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34" name="Text Box 86">
          <a:extLst>
            <a:ext uri="{FF2B5EF4-FFF2-40B4-BE49-F238E27FC236}">
              <a16:creationId xmlns="" xmlns:a16="http://schemas.microsoft.com/office/drawing/2014/main" id="{00000000-0008-0000-0000-0000C2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35" name="Text Box 87">
          <a:extLst>
            <a:ext uri="{FF2B5EF4-FFF2-40B4-BE49-F238E27FC236}">
              <a16:creationId xmlns="" xmlns:a16="http://schemas.microsoft.com/office/drawing/2014/main" id="{00000000-0008-0000-0000-0000C3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36" name="Text Box 88">
          <a:extLst>
            <a:ext uri="{FF2B5EF4-FFF2-40B4-BE49-F238E27FC236}">
              <a16:creationId xmlns="" xmlns:a16="http://schemas.microsoft.com/office/drawing/2014/main" id="{00000000-0008-0000-0000-0000C4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37" name="Text Box 89">
          <a:extLst>
            <a:ext uri="{FF2B5EF4-FFF2-40B4-BE49-F238E27FC236}">
              <a16:creationId xmlns="" xmlns:a16="http://schemas.microsoft.com/office/drawing/2014/main" id="{00000000-0008-0000-0000-0000C5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38" name="Text Box 90">
          <a:extLst>
            <a:ext uri="{FF2B5EF4-FFF2-40B4-BE49-F238E27FC236}">
              <a16:creationId xmlns="" xmlns:a16="http://schemas.microsoft.com/office/drawing/2014/main" id="{00000000-0008-0000-0000-0000C6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39" name="Text Box 91">
          <a:extLst>
            <a:ext uri="{FF2B5EF4-FFF2-40B4-BE49-F238E27FC236}">
              <a16:creationId xmlns="" xmlns:a16="http://schemas.microsoft.com/office/drawing/2014/main" id="{00000000-0008-0000-0000-0000C7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40" name="Text Box 92">
          <a:extLst>
            <a:ext uri="{FF2B5EF4-FFF2-40B4-BE49-F238E27FC236}">
              <a16:creationId xmlns="" xmlns:a16="http://schemas.microsoft.com/office/drawing/2014/main" id="{00000000-0008-0000-0000-0000C8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41" name="Text Box 93">
          <a:extLst>
            <a:ext uri="{FF2B5EF4-FFF2-40B4-BE49-F238E27FC236}">
              <a16:creationId xmlns="" xmlns:a16="http://schemas.microsoft.com/office/drawing/2014/main" id="{00000000-0008-0000-0000-0000C9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42" name="Text Box 94">
          <a:extLst>
            <a:ext uri="{FF2B5EF4-FFF2-40B4-BE49-F238E27FC236}">
              <a16:creationId xmlns="" xmlns:a16="http://schemas.microsoft.com/office/drawing/2014/main" id="{00000000-0008-0000-0000-0000CA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43" name="Text Box 95">
          <a:extLst>
            <a:ext uri="{FF2B5EF4-FFF2-40B4-BE49-F238E27FC236}">
              <a16:creationId xmlns="" xmlns:a16="http://schemas.microsoft.com/office/drawing/2014/main" id="{00000000-0008-0000-0000-0000CB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44" name="Text Box 96">
          <a:extLst>
            <a:ext uri="{FF2B5EF4-FFF2-40B4-BE49-F238E27FC236}">
              <a16:creationId xmlns="" xmlns:a16="http://schemas.microsoft.com/office/drawing/2014/main" id="{00000000-0008-0000-0000-0000CC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45" name="Text Box 97">
          <a:extLst>
            <a:ext uri="{FF2B5EF4-FFF2-40B4-BE49-F238E27FC236}">
              <a16:creationId xmlns="" xmlns:a16="http://schemas.microsoft.com/office/drawing/2014/main" id="{00000000-0008-0000-0000-0000CD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46" name="Text Box 98">
          <a:extLst>
            <a:ext uri="{FF2B5EF4-FFF2-40B4-BE49-F238E27FC236}">
              <a16:creationId xmlns="" xmlns:a16="http://schemas.microsoft.com/office/drawing/2014/main" id="{00000000-0008-0000-0000-0000CE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47" name="Text Box 99">
          <a:extLst>
            <a:ext uri="{FF2B5EF4-FFF2-40B4-BE49-F238E27FC236}">
              <a16:creationId xmlns="" xmlns:a16="http://schemas.microsoft.com/office/drawing/2014/main" id="{00000000-0008-0000-0000-0000CF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48" name="Text Box 100">
          <a:extLst>
            <a:ext uri="{FF2B5EF4-FFF2-40B4-BE49-F238E27FC236}">
              <a16:creationId xmlns="" xmlns:a16="http://schemas.microsoft.com/office/drawing/2014/main" id="{00000000-0008-0000-0000-0000D0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49" name="Text Box 101">
          <a:extLst>
            <a:ext uri="{FF2B5EF4-FFF2-40B4-BE49-F238E27FC236}">
              <a16:creationId xmlns="" xmlns:a16="http://schemas.microsoft.com/office/drawing/2014/main" id="{00000000-0008-0000-0000-0000D1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50" name="Text Box 102">
          <a:extLst>
            <a:ext uri="{FF2B5EF4-FFF2-40B4-BE49-F238E27FC236}">
              <a16:creationId xmlns="" xmlns:a16="http://schemas.microsoft.com/office/drawing/2014/main" id="{00000000-0008-0000-0000-0000D2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51" name="Text Box 103">
          <a:extLst>
            <a:ext uri="{FF2B5EF4-FFF2-40B4-BE49-F238E27FC236}">
              <a16:creationId xmlns="" xmlns:a16="http://schemas.microsoft.com/office/drawing/2014/main" id="{00000000-0008-0000-0000-0000D3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52" name="Text Box 104">
          <a:extLst>
            <a:ext uri="{FF2B5EF4-FFF2-40B4-BE49-F238E27FC236}">
              <a16:creationId xmlns="" xmlns:a16="http://schemas.microsoft.com/office/drawing/2014/main" id="{00000000-0008-0000-0000-0000D4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53" name="Text Box 105">
          <a:extLst>
            <a:ext uri="{FF2B5EF4-FFF2-40B4-BE49-F238E27FC236}">
              <a16:creationId xmlns="" xmlns:a16="http://schemas.microsoft.com/office/drawing/2014/main" id="{00000000-0008-0000-0000-0000D5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54" name="Text Box 106">
          <a:extLst>
            <a:ext uri="{FF2B5EF4-FFF2-40B4-BE49-F238E27FC236}">
              <a16:creationId xmlns="" xmlns:a16="http://schemas.microsoft.com/office/drawing/2014/main" id="{00000000-0008-0000-0000-0000D6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55" name="Text Box 24">
          <a:extLst>
            <a:ext uri="{FF2B5EF4-FFF2-40B4-BE49-F238E27FC236}">
              <a16:creationId xmlns="" xmlns:a16="http://schemas.microsoft.com/office/drawing/2014/main" id="{00000000-0008-0000-0000-0000D7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56" name="Text Box 25">
          <a:extLst>
            <a:ext uri="{FF2B5EF4-FFF2-40B4-BE49-F238E27FC236}">
              <a16:creationId xmlns="" xmlns:a16="http://schemas.microsoft.com/office/drawing/2014/main" id="{00000000-0008-0000-0000-0000D8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57" name="Text Box 26">
          <a:extLst>
            <a:ext uri="{FF2B5EF4-FFF2-40B4-BE49-F238E27FC236}">
              <a16:creationId xmlns="" xmlns:a16="http://schemas.microsoft.com/office/drawing/2014/main" id="{00000000-0008-0000-0000-0000D9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58" name="Text Box 27">
          <a:extLst>
            <a:ext uri="{FF2B5EF4-FFF2-40B4-BE49-F238E27FC236}">
              <a16:creationId xmlns="" xmlns:a16="http://schemas.microsoft.com/office/drawing/2014/main" id="{00000000-0008-0000-0000-0000DA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59" name="Text Box 83">
          <a:extLst>
            <a:ext uri="{FF2B5EF4-FFF2-40B4-BE49-F238E27FC236}">
              <a16:creationId xmlns="" xmlns:a16="http://schemas.microsoft.com/office/drawing/2014/main" id="{00000000-0008-0000-0000-0000DB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60" name="Text Box 84">
          <a:extLst>
            <a:ext uri="{FF2B5EF4-FFF2-40B4-BE49-F238E27FC236}">
              <a16:creationId xmlns="" xmlns:a16="http://schemas.microsoft.com/office/drawing/2014/main" id="{00000000-0008-0000-0000-0000DC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61" name="Text Box 85">
          <a:extLst>
            <a:ext uri="{FF2B5EF4-FFF2-40B4-BE49-F238E27FC236}">
              <a16:creationId xmlns="" xmlns:a16="http://schemas.microsoft.com/office/drawing/2014/main" id="{00000000-0008-0000-0000-0000DD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62" name="Text Box 86">
          <a:extLst>
            <a:ext uri="{FF2B5EF4-FFF2-40B4-BE49-F238E27FC236}">
              <a16:creationId xmlns="" xmlns:a16="http://schemas.microsoft.com/office/drawing/2014/main" id="{00000000-0008-0000-0000-0000DE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63" name="Text Box 87">
          <a:extLst>
            <a:ext uri="{FF2B5EF4-FFF2-40B4-BE49-F238E27FC236}">
              <a16:creationId xmlns="" xmlns:a16="http://schemas.microsoft.com/office/drawing/2014/main" id="{00000000-0008-0000-0000-0000DF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64" name="Text Box 88">
          <a:extLst>
            <a:ext uri="{FF2B5EF4-FFF2-40B4-BE49-F238E27FC236}">
              <a16:creationId xmlns="" xmlns:a16="http://schemas.microsoft.com/office/drawing/2014/main" id="{00000000-0008-0000-0000-0000E0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65" name="Text Box 89">
          <a:extLst>
            <a:ext uri="{FF2B5EF4-FFF2-40B4-BE49-F238E27FC236}">
              <a16:creationId xmlns="" xmlns:a16="http://schemas.microsoft.com/office/drawing/2014/main" id="{00000000-0008-0000-0000-0000E1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66" name="Text Box 90">
          <a:extLst>
            <a:ext uri="{FF2B5EF4-FFF2-40B4-BE49-F238E27FC236}">
              <a16:creationId xmlns="" xmlns:a16="http://schemas.microsoft.com/office/drawing/2014/main" id="{00000000-0008-0000-0000-0000E2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67" name="Text Box 91">
          <a:extLst>
            <a:ext uri="{FF2B5EF4-FFF2-40B4-BE49-F238E27FC236}">
              <a16:creationId xmlns="" xmlns:a16="http://schemas.microsoft.com/office/drawing/2014/main" id="{00000000-0008-0000-0000-0000E3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68" name="Text Box 92">
          <a:extLst>
            <a:ext uri="{FF2B5EF4-FFF2-40B4-BE49-F238E27FC236}">
              <a16:creationId xmlns="" xmlns:a16="http://schemas.microsoft.com/office/drawing/2014/main" id="{00000000-0008-0000-0000-0000E4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69" name="Text Box 93">
          <a:extLst>
            <a:ext uri="{FF2B5EF4-FFF2-40B4-BE49-F238E27FC236}">
              <a16:creationId xmlns="" xmlns:a16="http://schemas.microsoft.com/office/drawing/2014/main" id="{00000000-0008-0000-0000-0000E5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70" name="Text Box 94">
          <a:extLst>
            <a:ext uri="{FF2B5EF4-FFF2-40B4-BE49-F238E27FC236}">
              <a16:creationId xmlns="" xmlns:a16="http://schemas.microsoft.com/office/drawing/2014/main" id="{00000000-0008-0000-0000-0000E6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71" name="Text Box 95">
          <a:extLst>
            <a:ext uri="{FF2B5EF4-FFF2-40B4-BE49-F238E27FC236}">
              <a16:creationId xmlns="" xmlns:a16="http://schemas.microsoft.com/office/drawing/2014/main" id="{00000000-0008-0000-0000-0000E7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72" name="Text Box 96">
          <a:extLst>
            <a:ext uri="{FF2B5EF4-FFF2-40B4-BE49-F238E27FC236}">
              <a16:creationId xmlns="" xmlns:a16="http://schemas.microsoft.com/office/drawing/2014/main" id="{00000000-0008-0000-0000-0000E8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73" name="Text Box 97">
          <a:extLst>
            <a:ext uri="{FF2B5EF4-FFF2-40B4-BE49-F238E27FC236}">
              <a16:creationId xmlns="" xmlns:a16="http://schemas.microsoft.com/office/drawing/2014/main" id="{00000000-0008-0000-0000-0000E9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74" name="Text Box 98">
          <a:extLst>
            <a:ext uri="{FF2B5EF4-FFF2-40B4-BE49-F238E27FC236}">
              <a16:creationId xmlns="" xmlns:a16="http://schemas.microsoft.com/office/drawing/2014/main" id="{00000000-0008-0000-0000-0000EA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75" name="Text Box 99">
          <a:extLst>
            <a:ext uri="{FF2B5EF4-FFF2-40B4-BE49-F238E27FC236}">
              <a16:creationId xmlns="" xmlns:a16="http://schemas.microsoft.com/office/drawing/2014/main" id="{00000000-0008-0000-0000-0000EB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76" name="Text Box 100">
          <a:extLst>
            <a:ext uri="{FF2B5EF4-FFF2-40B4-BE49-F238E27FC236}">
              <a16:creationId xmlns="" xmlns:a16="http://schemas.microsoft.com/office/drawing/2014/main" id="{00000000-0008-0000-0000-0000EC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77" name="Text Box 101">
          <a:extLst>
            <a:ext uri="{FF2B5EF4-FFF2-40B4-BE49-F238E27FC236}">
              <a16:creationId xmlns="" xmlns:a16="http://schemas.microsoft.com/office/drawing/2014/main" id="{00000000-0008-0000-0000-0000ED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78" name="Text Box 102">
          <a:extLst>
            <a:ext uri="{FF2B5EF4-FFF2-40B4-BE49-F238E27FC236}">
              <a16:creationId xmlns="" xmlns:a16="http://schemas.microsoft.com/office/drawing/2014/main" id="{00000000-0008-0000-0000-0000EE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79" name="Text Box 103">
          <a:extLst>
            <a:ext uri="{FF2B5EF4-FFF2-40B4-BE49-F238E27FC236}">
              <a16:creationId xmlns="" xmlns:a16="http://schemas.microsoft.com/office/drawing/2014/main" id="{00000000-0008-0000-0000-0000EF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80" name="Text Box 104">
          <a:extLst>
            <a:ext uri="{FF2B5EF4-FFF2-40B4-BE49-F238E27FC236}">
              <a16:creationId xmlns="" xmlns:a16="http://schemas.microsoft.com/office/drawing/2014/main" id="{00000000-0008-0000-0000-0000F0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81" name="Text Box 105">
          <a:extLst>
            <a:ext uri="{FF2B5EF4-FFF2-40B4-BE49-F238E27FC236}">
              <a16:creationId xmlns="" xmlns:a16="http://schemas.microsoft.com/office/drawing/2014/main" id="{00000000-0008-0000-0000-0000F1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082" name="Text Box 106">
          <a:extLst>
            <a:ext uri="{FF2B5EF4-FFF2-40B4-BE49-F238E27FC236}">
              <a16:creationId xmlns="" xmlns:a16="http://schemas.microsoft.com/office/drawing/2014/main" id="{00000000-0008-0000-0000-0000F20F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083" name="Text Box 24">
          <a:extLst>
            <a:ext uri="{FF2B5EF4-FFF2-40B4-BE49-F238E27FC236}">
              <a16:creationId xmlns="" xmlns:a16="http://schemas.microsoft.com/office/drawing/2014/main" id="{00000000-0008-0000-0000-0000F30F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084" name="Text Box 25">
          <a:extLst>
            <a:ext uri="{FF2B5EF4-FFF2-40B4-BE49-F238E27FC236}">
              <a16:creationId xmlns="" xmlns:a16="http://schemas.microsoft.com/office/drawing/2014/main" id="{00000000-0008-0000-0000-0000F40F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085" name="Text Box 26">
          <a:extLst>
            <a:ext uri="{FF2B5EF4-FFF2-40B4-BE49-F238E27FC236}">
              <a16:creationId xmlns="" xmlns:a16="http://schemas.microsoft.com/office/drawing/2014/main" id="{00000000-0008-0000-0000-0000F50F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086" name="Text Box 27">
          <a:extLst>
            <a:ext uri="{FF2B5EF4-FFF2-40B4-BE49-F238E27FC236}">
              <a16:creationId xmlns="" xmlns:a16="http://schemas.microsoft.com/office/drawing/2014/main" id="{00000000-0008-0000-0000-0000F60F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087" name="Text Box 83">
          <a:extLst>
            <a:ext uri="{FF2B5EF4-FFF2-40B4-BE49-F238E27FC236}">
              <a16:creationId xmlns="" xmlns:a16="http://schemas.microsoft.com/office/drawing/2014/main" id="{00000000-0008-0000-0000-0000F70F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088" name="Text Box 84">
          <a:extLst>
            <a:ext uri="{FF2B5EF4-FFF2-40B4-BE49-F238E27FC236}">
              <a16:creationId xmlns="" xmlns:a16="http://schemas.microsoft.com/office/drawing/2014/main" id="{00000000-0008-0000-0000-0000F80F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089" name="Text Box 85">
          <a:extLst>
            <a:ext uri="{FF2B5EF4-FFF2-40B4-BE49-F238E27FC236}">
              <a16:creationId xmlns="" xmlns:a16="http://schemas.microsoft.com/office/drawing/2014/main" id="{00000000-0008-0000-0000-0000F90F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090" name="Text Box 86">
          <a:extLst>
            <a:ext uri="{FF2B5EF4-FFF2-40B4-BE49-F238E27FC236}">
              <a16:creationId xmlns="" xmlns:a16="http://schemas.microsoft.com/office/drawing/2014/main" id="{00000000-0008-0000-0000-0000FA0F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091" name="Text Box 87">
          <a:extLst>
            <a:ext uri="{FF2B5EF4-FFF2-40B4-BE49-F238E27FC236}">
              <a16:creationId xmlns="" xmlns:a16="http://schemas.microsoft.com/office/drawing/2014/main" id="{00000000-0008-0000-0000-0000FB0F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092" name="Text Box 88">
          <a:extLst>
            <a:ext uri="{FF2B5EF4-FFF2-40B4-BE49-F238E27FC236}">
              <a16:creationId xmlns="" xmlns:a16="http://schemas.microsoft.com/office/drawing/2014/main" id="{00000000-0008-0000-0000-0000FC0F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093" name="Text Box 89">
          <a:extLst>
            <a:ext uri="{FF2B5EF4-FFF2-40B4-BE49-F238E27FC236}">
              <a16:creationId xmlns="" xmlns:a16="http://schemas.microsoft.com/office/drawing/2014/main" id="{00000000-0008-0000-0000-0000FD0F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094" name="Text Box 90">
          <a:extLst>
            <a:ext uri="{FF2B5EF4-FFF2-40B4-BE49-F238E27FC236}">
              <a16:creationId xmlns="" xmlns:a16="http://schemas.microsoft.com/office/drawing/2014/main" id="{00000000-0008-0000-0000-0000FE0F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095" name="Text Box 91">
          <a:extLst>
            <a:ext uri="{FF2B5EF4-FFF2-40B4-BE49-F238E27FC236}">
              <a16:creationId xmlns="" xmlns:a16="http://schemas.microsoft.com/office/drawing/2014/main" id="{00000000-0008-0000-0000-0000FF0F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096" name="Text Box 92">
          <a:extLst>
            <a:ext uri="{FF2B5EF4-FFF2-40B4-BE49-F238E27FC236}">
              <a16:creationId xmlns="" xmlns:a16="http://schemas.microsoft.com/office/drawing/2014/main" id="{00000000-0008-0000-0000-000000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097" name="Text Box 93">
          <a:extLst>
            <a:ext uri="{FF2B5EF4-FFF2-40B4-BE49-F238E27FC236}">
              <a16:creationId xmlns=""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098" name="Text Box 94">
          <a:extLst>
            <a:ext uri="{FF2B5EF4-FFF2-40B4-BE49-F238E27FC236}">
              <a16:creationId xmlns="" xmlns:a16="http://schemas.microsoft.com/office/drawing/2014/main" id="{00000000-0008-0000-0000-000002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099" name="Text Box 95">
          <a:extLst>
            <a:ext uri="{FF2B5EF4-FFF2-40B4-BE49-F238E27FC236}">
              <a16:creationId xmlns="" xmlns:a16="http://schemas.microsoft.com/office/drawing/2014/main" id="{00000000-0008-0000-0000-000003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00" name="Text Box 96">
          <a:extLst>
            <a:ext uri="{FF2B5EF4-FFF2-40B4-BE49-F238E27FC236}">
              <a16:creationId xmlns="" xmlns:a16="http://schemas.microsoft.com/office/drawing/2014/main" id="{00000000-0008-0000-0000-000004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01" name="Text Box 97">
          <a:extLst>
            <a:ext uri="{FF2B5EF4-FFF2-40B4-BE49-F238E27FC236}">
              <a16:creationId xmlns="" xmlns:a16="http://schemas.microsoft.com/office/drawing/2014/main" id="{00000000-0008-0000-0000-000005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02" name="Text Box 98">
          <a:extLst>
            <a:ext uri="{FF2B5EF4-FFF2-40B4-BE49-F238E27FC236}">
              <a16:creationId xmlns="" xmlns:a16="http://schemas.microsoft.com/office/drawing/2014/main" id="{00000000-0008-0000-0000-000006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03" name="Text Box 99">
          <a:extLst>
            <a:ext uri="{FF2B5EF4-FFF2-40B4-BE49-F238E27FC236}">
              <a16:creationId xmlns="" xmlns:a16="http://schemas.microsoft.com/office/drawing/2014/main" id="{00000000-0008-0000-0000-000007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04" name="Text Box 100">
          <a:extLst>
            <a:ext uri="{FF2B5EF4-FFF2-40B4-BE49-F238E27FC236}">
              <a16:creationId xmlns="" xmlns:a16="http://schemas.microsoft.com/office/drawing/2014/main" id="{00000000-0008-0000-0000-000008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05" name="Text Box 101">
          <a:extLst>
            <a:ext uri="{FF2B5EF4-FFF2-40B4-BE49-F238E27FC236}">
              <a16:creationId xmlns="" xmlns:a16="http://schemas.microsoft.com/office/drawing/2014/main" id="{00000000-0008-0000-0000-000009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06" name="Text Box 102">
          <a:extLst>
            <a:ext uri="{FF2B5EF4-FFF2-40B4-BE49-F238E27FC236}">
              <a16:creationId xmlns="" xmlns:a16="http://schemas.microsoft.com/office/drawing/2014/main" id="{00000000-0008-0000-0000-00000A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07" name="Text Box 103">
          <a:extLst>
            <a:ext uri="{FF2B5EF4-FFF2-40B4-BE49-F238E27FC236}">
              <a16:creationId xmlns="" xmlns:a16="http://schemas.microsoft.com/office/drawing/2014/main" id="{00000000-0008-0000-0000-00000B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08" name="Text Box 104">
          <a:extLst>
            <a:ext uri="{FF2B5EF4-FFF2-40B4-BE49-F238E27FC236}">
              <a16:creationId xmlns="" xmlns:a16="http://schemas.microsoft.com/office/drawing/2014/main" id="{00000000-0008-0000-0000-00000C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09" name="Text Box 105">
          <a:extLst>
            <a:ext uri="{FF2B5EF4-FFF2-40B4-BE49-F238E27FC236}">
              <a16:creationId xmlns="" xmlns:a16="http://schemas.microsoft.com/office/drawing/2014/main" id="{00000000-0008-0000-0000-00000D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10" name="Text Box 106">
          <a:extLst>
            <a:ext uri="{FF2B5EF4-FFF2-40B4-BE49-F238E27FC236}">
              <a16:creationId xmlns="" xmlns:a16="http://schemas.microsoft.com/office/drawing/2014/main" id="{00000000-0008-0000-0000-00000E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11" name="Text Box 24">
          <a:extLst>
            <a:ext uri="{FF2B5EF4-FFF2-40B4-BE49-F238E27FC236}">
              <a16:creationId xmlns="" xmlns:a16="http://schemas.microsoft.com/office/drawing/2014/main" id="{00000000-0008-0000-0000-00000F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12" name="Text Box 25">
          <a:extLst>
            <a:ext uri="{FF2B5EF4-FFF2-40B4-BE49-F238E27FC236}">
              <a16:creationId xmlns="" xmlns:a16="http://schemas.microsoft.com/office/drawing/2014/main" id="{00000000-0008-0000-0000-000010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13" name="Text Box 26">
          <a:extLst>
            <a:ext uri="{FF2B5EF4-FFF2-40B4-BE49-F238E27FC236}">
              <a16:creationId xmlns="" xmlns:a16="http://schemas.microsoft.com/office/drawing/2014/main" id="{00000000-0008-0000-0000-000011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14" name="Text Box 27">
          <a:extLst>
            <a:ext uri="{FF2B5EF4-FFF2-40B4-BE49-F238E27FC236}">
              <a16:creationId xmlns="" xmlns:a16="http://schemas.microsoft.com/office/drawing/2014/main" id="{00000000-0008-0000-0000-000012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15" name="Text Box 83">
          <a:extLst>
            <a:ext uri="{FF2B5EF4-FFF2-40B4-BE49-F238E27FC236}">
              <a16:creationId xmlns="" xmlns:a16="http://schemas.microsoft.com/office/drawing/2014/main" id="{00000000-0008-0000-0000-000013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16" name="Text Box 84">
          <a:extLst>
            <a:ext uri="{FF2B5EF4-FFF2-40B4-BE49-F238E27FC236}">
              <a16:creationId xmlns="" xmlns:a16="http://schemas.microsoft.com/office/drawing/2014/main" id="{00000000-0008-0000-0000-000014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17" name="Text Box 85">
          <a:extLst>
            <a:ext uri="{FF2B5EF4-FFF2-40B4-BE49-F238E27FC236}">
              <a16:creationId xmlns="" xmlns:a16="http://schemas.microsoft.com/office/drawing/2014/main" id="{00000000-0008-0000-0000-000015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18" name="Text Box 86">
          <a:extLst>
            <a:ext uri="{FF2B5EF4-FFF2-40B4-BE49-F238E27FC236}">
              <a16:creationId xmlns="" xmlns:a16="http://schemas.microsoft.com/office/drawing/2014/main" id="{00000000-0008-0000-0000-000016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19" name="Text Box 87">
          <a:extLst>
            <a:ext uri="{FF2B5EF4-FFF2-40B4-BE49-F238E27FC236}">
              <a16:creationId xmlns="" xmlns:a16="http://schemas.microsoft.com/office/drawing/2014/main" id="{00000000-0008-0000-0000-000017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20" name="Text Box 88">
          <a:extLst>
            <a:ext uri="{FF2B5EF4-FFF2-40B4-BE49-F238E27FC236}">
              <a16:creationId xmlns="" xmlns:a16="http://schemas.microsoft.com/office/drawing/2014/main" id="{00000000-0008-0000-0000-000018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21" name="Text Box 89">
          <a:extLst>
            <a:ext uri="{FF2B5EF4-FFF2-40B4-BE49-F238E27FC236}">
              <a16:creationId xmlns="" xmlns:a16="http://schemas.microsoft.com/office/drawing/2014/main" id="{00000000-0008-0000-0000-000019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22" name="Text Box 90">
          <a:extLst>
            <a:ext uri="{FF2B5EF4-FFF2-40B4-BE49-F238E27FC236}">
              <a16:creationId xmlns="" xmlns:a16="http://schemas.microsoft.com/office/drawing/2014/main" id="{00000000-0008-0000-0000-00001A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23" name="Text Box 91">
          <a:extLst>
            <a:ext uri="{FF2B5EF4-FFF2-40B4-BE49-F238E27FC236}">
              <a16:creationId xmlns="" xmlns:a16="http://schemas.microsoft.com/office/drawing/2014/main" id="{00000000-0008-0000-0000-00001B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24" name="Text Box 92">
          <a:extLst>
            <a:ext uri="{FF2B5EF4-FFF2-40B4-BE49-F238E27FC236}">
              <a16:creationId xmlns="" xmlns:a16="http://schemas.microsoft.com/office/drawing/2014/main" id="{00000000-0008-0000-0000-00001C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25" name="Text Box 93">
          <a:extLst>
            <a:ext uri="{FF2B5EF4-FFF2-40B4-BE49-F238E27FC236}">
              <a16:creationId xmlns="" xmlns:a16="http://schemas.microsoft.com/office/drawing/2014/main" id="{00000000-0008-0000-0000-00001D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26" name="Text Box 94">
          <a:extLst>
            <a:ext uri="{FF2B5EF4-FFF2-40B4-BE49-F238E27FC236}">
              <a16:creationId xmlns="" xmlns:a16="http://schemas.microsoft.com/office/drawing/2014/main" id="{00000000-0008-0000-0000-00001E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27" name="Text Box 95">
          <a:extLst>
            <a:ext uri="{FF2B5EF4-FFF2-40B4-BE49-F238E27FC236}">
              <a16:creationId xmlns="" xmlns:a16="http://schemas.microsoft.com/office/drawing/2014/main" id="{00000000-0008-0000-0000-00001F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28" name="Text Box 96">
          <a:extLst>
            <a:ext uri="{FF2B5EF4-FFF2-40B4-BE49-F238E27FC236}">
              <a16:creationId xmlns="" xmlns:a16="http://schemas.microsoft.com/office/drawing/2014/main" id="{00000000-0008-0000-0000-000020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29" name="Text Box 97">
          <a:extLst>
            <a:ext uri="{FF2B5EF4-FFF2-40B4-BE49-F238E27FC236}">
              <a16:creationId xmlns="" xmlns:a16="http://schemas.microsoft.com/office/drawing/2014/main" id="{00000000-0008-0000-0000-000021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30" name="Text Box 98">
          <a:extLst>
            <a:ext uri="{FF2B5EF4-FFF2-40B4-BE49-F238E27FC236}">
              <a16:creationId xmlns="" xmlns:a16="http://schemas.microsoft.com/office/drawing/2014/main" id="{00000000-0008-0000-0000-000022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31" name="Text Box 99">
          <a:extLst>
            <a:ext uri="{FF2B5EF4-FFF2-40B4-BE49-F238E27FC236}">
              <a16:creationId xmlns="" xmlns:a16="http://schemas.microsoft.com/office/drawing/2014/main" id="{00000000-0008-0000-0000-000023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32" name="Text Box 100">
          <a:extLst>
            <a:ext uri="{FF2B5EF4-FFF2-40B4-BE49-F238E27FC236}">
              <a16:creationId xmlns="" xmlns:a16="http://schemas.microsoft.com/office/drawing/2014/main" id="{00000000-0008-0000-0000-000024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33" name="Text Box 101">
          <a:extLst>
            <a:ext uri="{FF2B5EF4-FFF2-40B4-BE49-F238E27FC236}">
              <a16:creationId xmlns="" xmlns:a16="http://schemas.microsoft.com/office/drawing/2014/main" id="{00000000-0008-0000-0000-000025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34" name="Text Box 102">
          <a:extLst>
            <a:ext uri="{FF2B5EF4-FFF2-40B4-BE49-F238E27FC236}">
              <a16:creationId xmlns="" xmlns:a16="http://schemas.microsoft.com/office/drawing/2014/main" id="{00000000-0008-0000-0000-000026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35" name="Text Box 103">
          <a:extLst>
            <a:ext uri="{FF2B5EF4-FFF2-40B4-BE49-F238E27FC236}">
              <a16:creationId xmlns="" xmlns:a16="http://schemas.microsoft.com/office/drawing/2014/main" id="{00000000-0008-0000-0000-000027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36" name="Text Box 104">
          <a:extLst>
            <a:ext uri="{FF2B5EF4-FFF2-40B4-BE49-F238E27FC236}">
              <a16:creationId xmlns="" xmlns:a16="http://schemas.microsoft.com/office/drawing/2014/main" id="{00000000-0008-0000-0000-000028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37" name="Text Box 105">
          <a:extLst>
            <a:ext uri="{FF2B5EF4-FFF2-40B4-BE49-F238E27FC236}">
              <a16:creationId xmlns="" xmlns:a16="http://schemas.microsoft.com/office/drawing/2014/main" id="{00000000-0008-0000-0000-000029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38" name="Text Box 106">
          <a:extLst>
            <a:ext uri="{FF2B5EF4-FFF2-40B4-BE49-F238E27FC236}">
              <a16:creationId xmlns="" xmlns:a16="http://schemas.microsoft.com/office/drawing/2014/main" id="{00000000-0008-0000-0000-00002A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39" name="Text Box 24">
          <a:extLst>
            <a:ext uri="{FF2B5EF4-FFF2-40B4-BE49-F238E27FC236}">
              <a16:creationId xmlns="" xmlns:a16="http://schemas.microsoft.com/office/drawing/2014/main" id="{00000000-0008-0000-0000-00002B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40" name="Text Box 25">
          <a:extLst>
            <a:ext uri="{FF2B5EF4-FFF2-40B4-BE49-F238E27FC236}">
              <a16:creationId xmlns="" xmlns:a16="http://schemas.microsoft.com/office/drawing/2014/main" id="{00000000-0008-0000-0000-00002C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41" name="Text Box 26">
          <a:extLst>
            <a:ext uri="{FF2B5EF4-FFF2-40B4-BE49-F238E27FC236}">
              <a16:creationId xmlns="" xmlns:a16="http://schemas.microsoft.com/office/drawing/2014/main" id="{00000000-0008-0000-0000-00002D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42" name="Text Box 27">
          <a:extLst>
            <a:ext uri="{FF2B5EF4-FFF2-40B4-BE49-F238E27FC236}">
              <a16:creationId xmlns="" xmlns:a16="http://schemas.microsoft.com/office/drawing/2014/main" id="{00000000-0008-0000-0000-00002E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43" name="Text Box 83">
          <a:extLst>
            <a:ext uri="{FF2B5EF4-FFF2-40B4-BE49-F238E27FC236}">
              <a16:creationId xmlns="" xmlns:a16="http://schemas.microsoft.com/office/drawing/2014/main" id="{00000000-0008-0000-0000-00002F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44" name="Text Box 84">
          <a:extLst>
            <a:ext uri="{FF2B5EF4-FFF2-40B4-BE49-F238E27FC236}">
              <a16:creationId xmlns="" xmlns:a16="http://schemas.microsoft.com/office/drawing/2014/main" id="{00000000-0008-0000-0000-000030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45" name="Text Box 85">
          <a:extLst>
            <a:ext uri="{FF2B5EF4-FFF2-40B4-BE49-F238E27FC236}">
              <a16:creationId xmlns="" xmlns:a16="http://schemas.microsoft.com/office/drawing/2014/main" id="{00000000-0008-0000-0000-000031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46" name="Text Box 86">
          <a:extLst>
            <a:ext uri="{FF2B5EF4-FFF2-40B4-BE49-F238E27FC236}">
              <a16:creationId xmlns="" xmlns:a16="http://schemas.microsoft.com/office/drawing/2014/main" id="{00000000-0008-0000-0000-000032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47" name="Text Box 87">
          <a:extLst>
            <a:ext uri="{FF2B5EF4-FFF2-40B4-BE49-F238E27FC236}">
              <a16:creationId xmlns="" xmlns:a16="http://schemas.microsoft.com/office/drawing/2014/main" id="{00000000-0008-0000-0000-000033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48" name="Text Box 88">
          <a:extLst>
            <a:ext uri="{FF2B5EF4-FFF2-40B4-BE49-F238E27FC236}">
              <a16:creationId xmlns="" xmlns:a16="http://schemas.microsoft.com/office/drawing/2014/main" id="{00000000-0008-0000-0000-000034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49" name="Text Box 89">
          <a:extLst>
            <a:ext uri="{FF2B5EF4-FFF2-40B4-BE49-F238E27FC236}">
              <a16:creationId xmlns="" xmlns:a16="http://schemas.microsoft.com/office/drawing/2014/main" id="{00000000-0008-0000-0000-000035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50" name="Text Box 90">
          <a:extLst>
            <a:ext uri="{FF2B5EF4-FFF2-40B4-BE49-F238E27FC236}">
              <a16:creationId xmlns="" xmlns:a16="http://schemas.microsoft.com/office/drawing/2014/main" id="{00000000-0008-0000-0000-000036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51" name="Text Box 91">
          <a:extLst>
            <a:ext uri="{FF2B5EF4-FFF2-40B4-BE49-F238E27FC236}">
              <a16:creationId xmlns="" xmlns:a16="http://schemas.microsoft.com/office/drawing/2014/main" id="{00000000-0008-0000-0000-000037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52" name="Text Box 92">
          <a:extLst>
            <a:ext uri="{FF2B5EF4-FFF2-40B4-BE49-F238E27FC236}">
              <a16:creationId xmlns="" xmlns:a16="http://schemas.microsoft.com/office/drawing/2014/main" id="{00000000-0008-0000-0000-000038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53" name="Text Box 93">
          <a:extLst>
            <a:ext uri="{FF2B5EF4-FFF2-40B4-BE49-F238E27FC236}">
              <a16:creationId xmlns="" xmlns:a16="http://schemas.microsoft.com/office/drawing/2014/main" id="{00000000-0008-0000-0000-000039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54" name="Text Box 94">
          <a:extLst>
            <a:ext uri="{FF2B5EF4-FFF2-40B4-BE49-F238E27FC236}">
              <a16:creationId xmlns="" xmlns:a16="http://schemas.microsoft.com/office/drawing/2014/main" id="{00000000-0008-0000-0000-00003A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55" name="Text Box 95">
          <a:extLst>
            <a:ext uri="{FF2B5EF4-FFF2-40B4-BE49-F238E27FC236}">
              <a16:creationId xmlns="" xmlns:a16="http://schemas.microsoft.com/office/drawing/2014/main" id="{00000000-0008-0000-0000-00003B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56" name="Text Box 96">
          <a:extLst>
            <a:ext uri="{FF2B5EF4-FFF2-40B4-BE49-F238E27FC236}">
              <a16:creationId xmlns="" xmlns:a16="http://schemas.microsoft.com/office/drawing/2014/main" id="{00000000-0008-0000-0000-00003C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57" name="Text Box 97">
          <a:extLst>
            <a:ext uri="{FF2B5EF4-FFF2-40B4-BE49-F238E27FC236}">
              <a16:creationId xmlns="" xmlns:a16="http://schemas.microsoft.com/office/drawing/2014/main" id="{00000000-0008-0000-0000-00003D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58" name="Text Box 98">
          <a:extLst>
            <a:ext uri="{FF2B5EF4-FFF2-40B4-BE49-F238E27FC236}">
              <a16:creationId xmlns="" xmlns:a16="http://schemas.microsoft.com/office/drawing/2014/main" id="{00000000-0008-0000-0000-00003E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59" name="Text Box 99">
          <a:extLst>
            <a:ext uri="{FF2B5EF4-FFF2-40B4-BE49-F238E27FC236}">
              <a16:creationId xmlns="" xmlns:a16="http://schemas.microsoft.com/office/drawing/2014/main" id="{00000000-0008-0000-0000-00003F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60" name="Text Box 100">
          <a:extLst>
            <a:ext uri="{FF2B5EF4-FFF2-40B4-BE49-F238E27FC236}">
              <a16:creationId xmlns="" xmlns:a16="http://schemas.microsoft.com/office/drawing/2014/main" id="{00000000-0008-0000-0000-000040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61" name="Text Box 101">
          <a:extLst>
            <a:ext uri="{FF2B5EF4-FFF2-40B4-BE49-F238E27FC236}">
              <a16:creationId xmlns="" xmlns:a16="http://schemas.microsoft.com/office/drawing/2014/main" id="{00000000-0008-0000-0000-000041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62" name="Text Box 102">
          <a:extLst>
            <a:ext uri="{FF2B5EF4-FFF2-40B4-BE49-F238E27FC236}">
              <a16:creationId xmlns="" xmlns:a16="http://schemas.microsoft.com/office/drawing/2014/main" id="{00000000-0008-0000-0000-000042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63" name="Text Box 103">
          <a:extLst>
            <a:ext uri="{FF2B5EF4-FFF2-40B4-BE49-F238E27FC236}">
              <a16:creationId xmlns="" xmlns:a16="http://schemas.microsoft.com/office/drawing/2014/main" id="{00000000-0008-0000-0000-000043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64" name="Text Box 104">
          <a:extLst>
            <a:ext uri="{FF2B5EF4-FFF2-40B4-BE49-F238E27FC236}">
              <a16:creationId xmlns="" xmlns:a16="http://schemas.microsoft.com/office/drawing/2014/main" id="{00000000-0008-0000-0000-000044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65" name="Text Box 105">
          <a:extLst>
            <a:ext uri="{FF2B5EF4-FFF2-40B4-BE49-F238E27FC236}">
              <a16:creationId xmlns="" xmlns:a16="http://schemas.microsoft.com/office/drawing/2014/main" id="{00000000-0008-0000-0000-000045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66" name="Text Box 106">
          <a:extLst>
            <a:ext uri="{FF2B5EF4-FFF2-40B4-BE49-F238E27FC236}">
              <a16:creationId xmlns="" xmlns:a16="http://schemas.microsoft.com/office/drawing/2014/main" id="{00000000-0008-0000-0000-000046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67" name="Text Box 24">
          <a:extLst>
            <a:ext uri="{FF2B5EF4-FFF2-40B4-BE49-F238E27FC236}">
              <a16:creationId xmlns="" xmlns:a16="http://schemas.microsoft.com/office/drawing/2014/main" id="{00000000-0008-0000-0000-000047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68" name="Text Box 25">
          <a:extLst>
            <a:ext uri="{FF2B5EF4-FFF2-40B4-BE49-F238E27FC236}">
              <a16:creationId xmlns="" xmlns:a16="http://schemas.microsoft.com/office/drawing/2014/main" id="{00000000-0008-0000-0000-000048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69" name="Text Box 26">
          <a:extLst>
            <a:ext uri="{FF2B5EF4-FFF2-40B4-BE49-F238E27FC236}">
              <a16:creationId xmlns="" xmlns:a16="http://schemas.microsoft.com/office/drawing/2014/main" id="{00000000-0008-0000-0000-000049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70" name="Text Box 27">
          <a:extLst>
            <a:ext uri="{FF2B5EF4-FFF2-40B4-BE49-F238E27FC236}">
              <a16:creationId xmlns="" xmlns:a16="http://schemas.microsoft.com/office/drawing/2014/main" id="{00000000-0008-0000-0000-00004A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71" name="Text Box 83">
          <a:extLst>
            <a:ext uri="{FF2B5EF4-FFF2-40B4-BE49-F238E27FC236}">
              <a16:creationId xmlns="" xmlns:a16="http://schemas.microsoft.com/office/drawing/2014/main" id="{00000000-0008-0000-0000-00004B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72" name="Text Box 84">
          <a:extLst>
            <a:ext uri="{FF2B5EF4-FFF2-40B4-BE49-F238E27FC236}">
              <a16:creationId xmlns="" xmlns:a16="http://schemas.microsoft.com/office/drawing/2014/main" id="{00000000-0008-0000-0000-00004C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73" name="Text Box 85">
          <a:extLst>
            <a:ext uri="{FF2B5EF4-FFF2-40B4-BE49-F238E27FC236}">
              <a16:creationId xmlns="" xmlns:a16="http://schemas.microsoft.com/office/drawing/2014/main" id="{00000000-0008-0000-0000-00004D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74" name="Text Box 86">
          <a:extLst>
            <a:ext uri="{FF2B5EF4-FFF2-40B4-BE49-F238E27FC236}">
              <a16:creationId xmlns="" xmlns:a16="http://schemas.microsoft.com/office/drawing/2014/main" id="{00000000-0008-0000-0000-00004E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75" name="Text Box 87">
          <a:extLst>
            <a:ext uri="{FF2B5EF4-FFF2-40B4-BE49-F238E27FC236}">
              <a16:creationId xmlns="" xmlns:a16="http://schemas.microsoft.com/office/drawing/2014/main" id="{00000000-0008-0000-0000-00004F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76" name="Text Box 88">
          <a:extLst>
            <a:ext uri="{FF2B5EF4-FFF2-40B4-BE49-F238E27FC236}">
              <a16:creationId xmlns="" xmlns:a16="http://schemas.microsoft.com/office/drawing/2014/main" id="{00000000-0008-0000-0000-000050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77" name="Text Box 89">
          <a:extLst>
            <a:ext uri="{FF2B5EF4-FFF2-40B4-BE49-F238E27FC236}">
              <a16:creationId xmlns="" xmlns:a16="http://schemas.microsoft.com/office/drawing/2014/main" id="{00000000-0008-0000-0000-000051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78" name="Text Box 90">
          <a:extLst>
            <a:ext uri="{FF2B5EF4-FFF2-40B4-BE49-F238E27FC236}">
              <a16:creationId xmlns="" xmlns:a16="http://schemas.microsoft.com/office/drawing/2014/main" id="{00000000-0008-0000-0000-000052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79" name="Text Box 91">
          <a:extLst>
            <a:ext uri="{FF2B5EF4-FFF2-40B4-BE49-F238E27FC236}">
              <a16:creationId xmlns="" xmlns:a16="http://schemas.microsoft.com/office/drawing/2014/main" id="{00000000-0008-0000-0000-000053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80" name="Text Box 92">
          <a:extLst>
            <a:ext uri="{FF2B5EF4-FFF2-40B4-BE49-F238E27FC236}">
              <a16:creationId xmlns="" xmlns:a16="http://schemas.microsoft.com/office/drawing/2014/main" id="{00000000-0008-0000-0000-000054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81" name="Text Box 93">
          <a:extLst>
            <a:ext uri="{FF2B5EF4-FFF2-40B4-BE49-F238E27FC236}">
              <a16:creationId xmlns="" xmlns:a16="http://schemas.microsoft.com/office/drawing/2014/main" id="{00000000-0008-0000-0000-000055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82" name="Text Box 94">
          <a:extLst>
            <a:ext uri="{FF2B5EF4-FFF2-40B4-BE49-F238E27FC236}">
              <a16:creationId xmlns="" xmlns:a16="http://schemas.microsoft.com/office/drawing/2014/main" id="{00000000-0008-0000-0000-000056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83" name="Text Box 95">
          <a:extLst>
            <a:ext uri="{FF2B5EF4-FFF2-40B4-BE49-F238E27FC236}">
              <a16:creationId xmlns="" xmlns:a16="http://schemas.microsoft.com/office/drawing/2014/main" id="{00000000-0008-0000-0000-000057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84" name="Text Box 96">
          <a:extLst>
            <a:ext uri="{FF2B5EF4-FFF2-40B4-BE49-F238E27FC236}">
              <a16:creationId xmlns="" xmlns:a16="http://schemas.microsoft.com/office/drawing/2014/main" id="{00000000-0008-0000-0000-000058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85" name="Text Box 97">
          <a:extLst>
            <a:ext uri="{FF2B5EF4-FFF2-40B4-BE49-F238E27FC236}">
              <a16:creationId xmlns="" xmlns:a16="http://schemas.microsoft.com/office/drawing/2014/main" id="{00000000-0008-0000-0000-000059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86" name="Text Box 98">
          <a:extLst>
            <a:ext uri="{FF2B5EF4-FFF2-40B4-BE49-F238E27FC236}">
              <a16:creationId xmlns="" xmlns:a16="http://schemas.microsoft.com/office/drawing/2014/main" id="{00000000-0008-0000-0000-00005A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87" name="Text Box 99">
          <a:extLst>
            <a:ext uri="{FF2B5EF4-FFF2-40B4-BE49-F238E27FC236}">
              <a16:creationId xmlns="" xmlns:a16="http://schemas.microsoft.com/office/drawing/2014/main" id="{00000000-0008-0000-0000-00005B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88" name="Text Box 100">
          <a:extLst>
            <a:ext uri="{FF2B5EF4-FFF2-40B4-BE49-F238E27FC236}">
              <a16:creationId xmlns="" xmlns:a16="http://schemas.microsoft.com/office/drawing/2014/main" id="{00000000-0008-0000-0000-00005C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89" name="Text Box 101">
          <a:extLst>
            <a:ext uri="{FF2B5EF4-FFF2-40B4-BE49-F238E27FC236}">
              <a16:creationId xmlns="" xmlns:a16="http://schemas.microsoft.com/office/drawing/2014/main" id="{00000000-0008-0000-0000-00005D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90" name="Text Box 102">
          <a:extLst>
            <a:ext uri="{FF2B5EF4-FFF2-40B4-BE49-F238E27FC236}">
              <a16:creationId xmlns="" xmlns:a16="http://schemas.microsoft.com/office/drawing/2014/main" id="{00000000-0008-0000-0000-00005E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91" name="Text Box 103">
          <a:extLst>
            <a:ext uri="{FF2B5EF4-FFF2-40B4-BE49-F238E27FC236}">
              <a16:creationId xmlns="" xmlns:a16="http://schemas.microsoft.com/office/drawing/2014/main" id="{00000000-0008-0000-0000-00005F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92" name="Text Box 104">
          <a:extLst>
            <a:ext uri="{FF2B5EF4-FFF2-40B4-BE49-F238E27FC236}">
              <a16:creationId xmlns="" xmlns:a16="http://schemas.microsoft.com/office/drawing/2014/main" id="{00000000-0008-0000-0000-000060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93" name="Text Box 105">
          <a:extLst>
            <a:ext uri="{FF2B5EF4-FFF2-40B4-BE49-F238E27FC236}">
              <a16:creationId xmlns="" xmlns:a16="http://schemas.microsoft.com/office/drawing/2014/main" id="{00000000-0008-0000-0000-000061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194" name="Text Box 106">
          <a:extLst>
            <a:ext uri="{FF2B5EF4-FFF2-40B4-BE49-F238E27FC236}">
              <a16:creationId xmlns="" xmlns:a16="http://schemas.microsoft.com/office/drawing/2014/main" id="{00000000-0008-0000-0000-00006210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195" name="Text Box 25">
          <a:extLst>
            <a:ext uri="{FF2B5EF4-FFF2-40B4-BE49-F238E27FC236}">
              <a16:creationId xmlns="" xmlns:a16="http://schemas.microsoft.com/office/drawing/2014/main" id="{00000000-0008-0000-0000-000063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196" name="Text Box 26">
          <a:extLst>
            <a:ext uri="{FF2B5EF4-FFF2-40B4-BE49-F238E27FC236}">
              <a16:creationId xmlns="" xmlns:a16="http://schemas.microsoft.com/office/drawing/2014/main" id="{00000000-0008-0000-0000-000064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197" name="Text Box 27">
          <a:extLst>
            <a:ext uri="{FF2B5EF4-FFF2-40B4-BE49-F238E27FC236}">
              <a16:creationId xmlns="" xmlns:a16="http://schemas.microsoft.com/office/drawing/2014/main" id="{00000000-0008-0000-0000-000065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198" name="Text Box 83">
          <a:extLst>
            <a:ext uri="{FF2B5EF4-FFF2-40B4-BE49-F238E27FC236}">
              <a16:creationId xmlns="" xmlns:a16="http://schemas.microsoft.com/office/drawing/2014/main" id="{00000000-0008-0000-0000-000066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199" name="Text Box 84">
          <a:extLst>
            <a:ext uri="{FF2B5EF4-FFF2-40B4-BE49-F238E27FC236}">
              <a16:creationId xmlns="" xmlns:a16="http://schemas.microsoft.com/office/drawing/2014/main" id="{00000000-0008-0000-0000-000067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200" name="Text Box 85">
          <a:extLst>
            <a:ext uri="{FF2B5EF4-FFF2-40B4-BE49-F238E27FC236}">
              <a16:creationId xmlns="" xmlns:a16="http://schemas.microsoft.com/office/drawing/2014/main" id="{00000000-0008-0000-0000-000068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201" name="Text Box 86">
          <a:extLst>
            <a:ext uri="{FF2B5EF4-FFF2-40B4-BE49-F238E27FC236}">
              <a16:creationId xmlns="" xmlns:a16="http://schemas.microsoft.com/office/drawing/2014/main" id="{00000000-0008-0000-0000-000069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202" name="Text Box 87">
          <a:extLst>
            <a:ext uri="{FF2B5EF4-FFF2-40B4-BE49-F238E27FC236}">
              <a16:creationId xmlns="" xmlns:a16="http://schemas.microsoft.com/office/drawing/2014/main" id="{00000000-0008-0000-0000-00006A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203" name="Text Box 88">
          <a:extLst>
            <a:ext uri="{FF2B5EF4-FFF2-40B4-BE49-F238E27FC236}">
              <a16:creationId xmlns="" xmlns:a16="http://schemas.microsoft.com/office/drawing/2014/main" id="{00000000-0008-0000-0000-00006B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204" name="Text Box 89">
          <a:extLst>
            <a:ext uri="{FF2B5EF4-FFF2-40B4-BE49-F238E27FC236}">
              <a16:creationId xmlns="" xmlns:a16="http://schemas.microsoft.com/office/drawing/2014/main" id="{00000000-0008-0000-0000-00006C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205" name="Text Box 90">
          <a:extLst>
            <a:ext uri="{FF2B5EF4-FFF2-40B4-BE49-F238E27FC236}">
              <a16:creationId xmlns="" xmlns:a16="http://schemas.microsoft.com/office/drawing/2014/main" id="{00000000-0008-0000-0000-00006D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206" name="Text Box 91">
          <a:extLst>
            <a:ext uri="{FF2B5EF4-FFF2-40B4-BE49-F238E27FC236}">
              <a16:creationId xmlns="" xmlns:a16="http://schemas.microsoft.com/office/drawing/2014/main" id="{00000000-0008-0000-0000-00006E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207" name="Text Box 92">
          <a:extLst>
            <a:ext uri="{FF2B5EF4-FFF2-40B4-BE49-F238E27FC236}">
              <a16:creationId xmlns="" xmlns:a16="http://schemas.microsoft.com/office/drawing/2014/main" id="{00000000-0008-0000-0000-00006F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208" name="Text Box 93">
          <a:extLst>
            <a:ext uri="{FF2B5EF4-FFF2-40B4-BE49-F238E27FC236}">
              <a16:creationId xmlns="" xmlns:a16="http://schemas.microsoft.com/office/drawing/2014/main" id="{00000000-0008-0000-0000-000070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209" name="Text Box 94">
          <a:extLst>
            <a:ext uri="{FF2B5EF4-FFF2-40B4-BE49-F238E27FC236}">
              <a16:creationId xmlns="" xmlns:a16="http://schemas.microsoft.com/office/drawing/2014/main" id="{00000000-0008-0000-0000-000071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210" name="Text Box 95">
          <a:extLst>
            <a:ext uri="{FF2B5EF4-FFF2-40B4-BE49-F238E27FC236}">
              <a16:creationId xmlns="" xmlns:a16="http://schemas.microsoft.com/office/drawing/2014/main" id="{00000000-0008-0000-0000-000072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211" name="Text Box 96">
          <a:extLst>
            <a:ext uri="{FF2B5EF4-FFF2-40B4-BE49-F238E27FC236}">
              <a16:creationId xmlns="" xmlns:a16="http://schemas.microsoft.com/office/drawing/2014/main" id="{00000000-0008-0000-0000-000073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212" name="Text Box 97">
          <a:extLst>
            <a:ext uri="{FF2B5EF4-FFF2-40B4-BE49-F238E27FC236}">
              <a16:creationId xmlns="" xmlns:a16="http://schemas.microsoft.com/office/drawing/2014/main" id="{00000000-0008-0000-0000-000074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213" name="Text Box 98">
          <a:extLst>
            <a:ext uri="{FF2B5EF4-FFF2-40B4-BE49-F238E27FC236}">
              <a16:creationId xmlns="" xmlns:a16="http://schemas.microsoft.com/office/drawing/2014/main" id="{00000000-0008-0000-0000-000075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214" name="Text Box 99">
          <a:extLst>
            <a:ext uri="{FF2B5EF4-FFF2-40B4-BE49-F238E27FC236}">
              <a16:creationId xmlns="" xmlns:a16="http://schemas.microsoft.com/office/drawing/2014/main" id="{00000000-0008-0000-0000-000076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215" name="Text Box 100">
          <a:extLst>
            <a:ext uri="{FF2B5EF4-FFF2-40B4-BE49-F238E27FC236}">
              <a16:creationId xmlns="" xmlns:a16="http://schemas.microsoft.com/office/drawing/2014/main" id="{00000000-0008-0000-0000-000077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216" name="Text Box 101">
          <a:extLst>
            <a:ext uri="{FF2B5EF4-FFF2-40B4-BE49-F238E27FC236}">
              <a16:creationId xmlns="" xmlns:a16="http://schemas.microsoft.com/office/drawing/2014/main" id="{00000000-0008-0000-0000-000078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217" name="Text Box 102">
          <a:extLst>
            <a:ext uri="{FF2B5EF4-FFF2-40B4-BE49-F238E27FC236}">
              <a16:creationId xmlns="" xmlns:a16="http://schemas.microsoft.com/office/drawing/2014/main" id="{00000000-0008-0000-0000-000079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218" name="Text Box 103">
          <a:extLst>
            <a:ext uri="{FF2B5EF4-FFF2-40B4-BE49-F238E27FC236}">
              <a16:creationId xmlns="" xmlns:a16="http://schemas.microsoft.com/office/drawing/2014/main" id="{00000000-0008-0000-0000-00007A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219" name="Text Box 104">
          <a:extLst>
            <a:ext uri="{FF2B5EF4-FFF2-40B4-BE49-F238E27FC236}">
              <a16:creationId xmlns="" xmlns:a16="http://schemas.microsoft.com/office/drawing/2014/main" id="{00000000-0008-0000-0000-00007B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220" name="Text Box 105">
          <a:extLst>
            <a:ext uri="{FF2B5EF4-FFF2-40B4-BE49-F238E27FC236}">
              <a16:creationId xmlns="" xmlns:a16="http://schemas.microsoft.com/office/drawing/2014/main" id="{00000000-0008-0000-0000-00007C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221" name="Text Box 106">
          <a:extLst>
            <a:ext uri="{FF2B5EF4-FFF2-40B4-BE49-F238E27FC236}">
              <a16:creationId xmlns="" xmlns:a16="http://schemas.microsoft.com/office/drawing/2014/main" id="{00000000-0008-0000-0000-00007D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22" name="Text Box 24">
          <a:extLst>
            <a:ext uri="{FF2B5EF4-FFF2-40B4-BE49-F238E27FC236}">
              <a16:creationId xmlns="" xmlns:a16="http://schemas.microsoft.com/office/drawing/2014/main" id="{00000000-0008-0000-0000-00007E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23" name="Text Box 25">
          <a:extLst>
            <a:ext uri="{FF2B5EF4-FFF2-40B4-BE49-F238E27FC236}">
              <a16:creationId xmlns="" xmlns:a16="http://schemas.microsoft.com/office/drawing/2014/main" id="{00000000-0008-0000-0000-00007F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24" name="Text Box 26">
          <a:extLst>
            <a:ext uri="{FF2B5EF4-FFF2-40B4-BE49-F238E27FC236}">
              <a16:creationId xmlns="" xmlns:a16="http://schemas.microsoft.com/office/drawing/2014/main" id="{00000000-0008-0000-0000-000080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25" name="Text Box 27">
          <a:extLst>
            <a:ext uri="{FF2B5EF4-FFF2-40B4-BE49-F238E27FC236}">
              <a16:creationId xmlns="" xmlns:a16="http://schemas.microsoft.com/office/drawing/2014/main" id="{00000000-0008-0000-0000-000081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26" name="Text Box 83">
          <a:extLst>
            <a:ext uri="{FF2B5EF4-FFF2-40B4-BE49-F238E27FC236}">
              <a16:creationId xmlns="" xmlns:a16="http://schemas.microsoft.com/office/drawing/2014/main" id="{00000000-0008-0000-0000-000082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27" name="Text Box 84">
          <a:extLst>
            <a:ext uri="{FF2B5EF4-FFF2-40B4-BE49-F238E27FC236}">
              <a16:creationId xmlns="" xmlns:a16="http://schemas.microsoft.com/office/drawing/2014/main" id="{00000000-0008-0000-0000-000083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28" name="Text Box 85">
          <a:extLst>
            <a:ext uri="{FF2B5EF4-FFF2-40B4-BE49-F238E27FC236}">
              <a16:creationId xmlns="" xmlns:a16="http://schemas.microsoft.com/office/drawing/2014/main" id="{00000000-0008-0000-0000-000084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29" name="Text Box 86">
          <a:extLst>
            <a:ext uri="{FF2B5EF4-FFF2-40B4-BE49-F238E27FC236}">
              <a16:creationId xmlns="" xmlns:a16="http://schemas.microsoft.com/office/drawing/2014/main" id="{00000000-0008-0000-0000-000085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30" name="Text Box 87">
          <a:extLst>
            <a:ext uri="{FF2B5EF4-FFF2-40B4-BE49-F238E27FC236}">
              <a16:creationId xmlns="" xmlns:a16="http://schemas.microsoft.com/office/drawing/2014/main" id="{00000000-0008-0000-0000-000086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31" name="Text Box 88">
          <a:extLst>
            <a:ext uri="{FF2B5EF4-FFF2-40B4-BE49-F238E27FC236}">
              <a16:creationId xmlns="" xmlns:a16="http://schemas.microsoft.com/office/drawing/2014/main" id="{00000000-0008-0000-0000-000087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32" name="Text Box 89">
          <a:extLst>
            <a:ext uri="{FF2B5EF4-FFF2-40B4-BE49-F238E27FC236}">
              <a16:creationId xmlns="" xmlns:a16="http://schemas.microsoft.com/office/drawing/2014/main" id="{00000000-0008-0000-0000-000088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33" name="Text Box 90">
          <a:extLst>
            <a:ext uri="{FF2B5EF4-FFF2-40B4-BE49-F238E27FC236}">
              <a16:creationId xmlns="" xmlns:a16="http://schemas.microsoft.com/office/drawing/2014/main" id="{00000000-0008-0000-0000-000089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34" name="Text Box 91">
          <a:extLst>
            <a:ext uri="{FF2B5EF4-FFF2-40B4-BE49-F238E27FC236}">
              <a16:creationId xmlns="" xmlns:a16="http://schemas.microsoft.com/office/drawing/2014/main" id="{00000000-0008-0000-0000-00008A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35" name="Text Box 92">
          <a:extLst>
            <a:ext uri="{FF2B5EF4-FFF2-40B4-BE49-F238E27FC236}">
              <a16:creationId xmlns="" xmlns:a16="http://schemas.microsoft.com/office/drawing/2014/main" id="{00000000-0008-0000-0000-00008B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36" name="Text Box 93">
          <a:extLst>
            <a:ext uri="{FF2B5EF4-FFF2-40B4-BE49-F238E27FC236}">
              <a16:creationId xmlns="" xmlns:a16="http://schemas.microsoft.com/office/drawing/2014/main" id="{00000000-0008-0000-0000-00008C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37" name="Text Box 94">
          <a:extLst>
            <a:ext uri="{FF2B5EF4-FFF2-40B4-BE49-F238E27FC236}">
              <a16:creationId xmlns="" xmlns:a16="http://schemas.microsoft.com/office/drawing/2014/main" id="{00000000-0008-0000-0000-00008D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38" name="Text Box 95">
          <a:extLst>
            <a:ext uri="{FF2B5EF4-FFF2-40B4-BE49-F238E27FC236}">
              <a16:creationId xmlns="" xmlns:a16="http://schemas.microsoft.com/office/drawing/2014/main" id="{00000000-0008-0000-0000-00008E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39" name="Text Box 96">
          <a:extLst>
            <a:ext uri="{FF2B5EF4-FFF2-40B4-BE49-F238E27FC236}">
              <a16:creationId xmlns="" xmlns:a16="http://schemas.microsoft.com/office/drawing/2014/main" id="{00000000-0008-0000-0000-00008F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40" name="Text Box 97">
          <a:extLst>
            <a:ext uri="{FF2B5EF4-FFF2-40B4-BE49-F238E27FC236}">
              <a16:creationId xmlns="" xmlns:a16="http://schemas.microsoft.com/office/drawing/2014/main" id="{00000000-0008-0000-0000-000090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41" name="Text Box 98">
          <a:extLst>
            <a:ext uri="{FF2B5EF4-FFF2-40B4-BE49-F238E27FC236}">
              <a16:creationId xmlns="" xmlns:a16="http://schemas.microsoft.com/office/drawing/2014/main" id="{00000000-0008-0000-0000-000091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42" name="Text Box 99">
          <a:extLst>
            <a:ext uri="{FF2B5EF4-FFF2-40B4-BE49-F238E27FC236}">
              <a16:creationId xmlns="" xmlns:a16="http://schemas.microsoft.com/office/drawing/2014/main" id="{00000000-0008-0000-0000-000092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43" name="Text Box 100">
          <a:extLst>
            <a:ext uri="{FF2B5EF4-FFF2-40B4-BE49-F238E27FC236}">
              <a16:creationId xmlns="" xmlns:a16="http://schemas.microsoft.com/office/drawing/2014/main" id="{00000000-0008-0000-0000-000093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44" name="Text Box 101">
          <a:extLst>
            <a:ext uri="{FF2B5EF4-FFF2-40B4-BE49-F238E27FC236}">
              <a16:creationId xmlns="" xmlns:a16="http://schemas.microsoft.com/office/drawing/2014/main" id="{00000000-0008-0000-0000-000094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45" name="Text Box 102">
          <a:extLst>
            <a:ext uri="{FF2B5EF4-FFF2-40B4-BE49-F238E27FC236}">
              <a16:creationId xmlns="" xmlns:a16="http://schemas.microsoft.com/office/drawing/2014/main" id="{00000000-0008-0000-0000-000095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46" name="Text Box 103">
          <a:extLst>
            <a:ext uri="{FF2B5EF4-FFF2-40B4-BE49-F238E27FC236}">
              <a16:creationId xmlns="" xmlns:a16="http://schemas.microsoft.com/office/drawing/2014/main" id="{00000000-0008-0000-0000-000096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47" name="Text Box 104">
          <a:extLst>
            <a:ext uri="{FF2B5EF4-FFF2-40B4-BE49-F238E27FC236}">
              <a16:creationId xmlns="" xmlns:a16="http://schemas.microsoft.com/office/drawing/2014/main" id="{00000000-0008-0000-0000-000097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48" name="Text Box 105">
          <a:extLst>
            <a:ext uri="{FF2B5EF4-FFF2-40B4-BE49-F238E27FC236}">
              <a16:creationId xmlns="" xmlns:a16="http://schemas.microsoft.com/office/drawing/2014/main" id="{00000000-0008-0000-0000-000098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49" name="Text Box 106">
          <a:extLst>
            <a:ext uri="{FF2B5EF4-FFF2-40B4-BE49-F238E27FC236}">
              <a16:creationId xmlns="" xmlns:a16="http://schemas.microsoft.com/office/drawing/2014/main" id="{00000000-0008-0000-0000-000099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50" name="Text Box 24">
          <a:extLst>
            <a:ext uri="{FF2B5EF4-FFF2-40B4-BE49-F238E27FC236}">
              <a16:creationId xmlns="" xmlns:a16="http://schemas.microsoft.com/office/drawing/2014/main" id="{00000000-0008-0000-0000-00009A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51" name="Text Box 25">
          <a:extLst>
            <a:ext uri="{FF2B5EF4-FFF2-40B4-BE49-F238E27FC236}">
              <a16:creationId xmlns="" xmlns:a16="http://schemas.microsoft.com/office/drawing/2014/main" id="{00000000-0008-0000-0000-00009B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52" name="Text Box 26">
          <a:extLst>
            <a:ext uri="{FF2B5EF4-FFF2-40B4-BE49-F238E27FC236}">
              <a16:creationId xmlns="" xmlns:a16="http://schemas.microsoft.com/office/drawing/2014/main" id="{00000000-0008-0000-0000-00009C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53" name="Text Box 27">
          <a:extLst>
            <a:ext uri="{FF2B5EF4-FFF2-40B4-BE49-F238E27FC236}">
              <a16:creationId xmlns="" xmlns:a16="http://schemas.microsoft.com/office/drawing/2014/main" id="{00000000-0008-0000-0000-00009D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54" name="Text Box 83">
          <a:extLst>
            <a:ext uri="{FF2B5EF4-FFF2-40B4-BE49-F238E27FC236}">
              <a16:creationId xmlns="" xmlns:a16="http://schemas.microsoft.com/office/drawing/2014/main" id="{00000000-0008-0000-0000-00009E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55" name="Text Box 84">
          <a:extLst>
            <a:ext uri="{FF2B5EF4-FFF2-40B4-BE49-F238E27FC236}">
              <a16:creationId xmlns="" xmlns:a16="http://schemas.microsoft.com/office/drawing/2014/main" id="{00000000-0008-0000-0000-00009F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56" name="Text Box 85">
          <a:extLst>
            <a:ext uri="{FF2B5EF4-FFF2-40B4-BE49-F238E27FC236}">
              <a16:creationId xmlns="" xmlns:a16="http://schemas.microsoft.com/office/drawing/2014/main" id="{00000000-0008-0000-0000-0000A0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57" name="Text Box 86">
          <a:extLst>
            <a:ext uri="{FF2B5EF4-FFF2-40B4-BE49-F238E27FC236}">
              <a16:creationId xmlns="" xmlns:a16="http://schemas.microsoft.com/office/drawing/2014/main" id="{00000000-0008-0000-0000-0000A1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58" name="Text Box 87">
          <a:extLst>
            <a:ext uri="{FF2B5EF4-FFF2-40B4-BE49-F238E27FC236}">
              <a16:creationId xmlns="" xmlns:a16="http://schemas.microsoft.com/office/drawing/2014/main" id="{00000000-0008-0000-0000-0000A2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59" name="Text Box 88">
          <a:extLst>
            <a:ext uri="{FF2B5EF4-FFF2-40B4-BE49-F238E27FC236}">
              <a16:creationId xmlns="" xmlns:a16="http://schemas.microsoft.com/office/drawing/2014/main" id="{00000000-0008-0000-0000-0000A3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60" name="Text Box 89">
          <a:extLst>
            <a:ext uri="{FF2B5EF4-FFF2-40B4-BE49-F238E27FC236}">
              <a16:creationId xmlns="" xmlns:a16="http://schemas.microsoft.com/office/drawing/2014/main" id="{00000000-0008-0000-0000-0000A4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61" name="Text Box 90">
          <a:extLst>
            <a:ext uri="{FF2B5EF4-FFF2-40B4-BE49-F238E27FC236}">
              <a16:creationId xmlns="" xmlns:a16="http://schemas.microsoft.com/office/drawing/2014/main" id="{00000000-0008-0000-0000-0000A5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62" name="Text Box 91">
          <a:extLst>
            <a:ext uri="{FF2B5EF4-FFF2-40B4-BE49-F238E27FC236}">
              <a16:creationId xmlns="" xmlns:a16="http://schemas.microsoft.com/office/drawing/2014/main" id="{00000000-0008-0000-0000-0000A6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63" name="Text Box 92">
          <a:extLst>
            <a:ext uri="{FF2B5EF4-FFF2-40B4-BE49-F238E27FC236}">
              <a16:creationId xmlns="" xmlns:a16="http://schemas.microsoft.com/office/drawing/2014/main" id="{00000000-0008-0000-0000-0000A7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64" name="Text Box 93">
          <a:extLst>
            <a:ext uri="{FF2B5EF4-FFF2-40B4-BE49-F238E27FC236}">
              <a16:creationId xmlns="" xmlns:a16="http://schemas.microsoft.com/office/drawing/2014/main" id="{00000000-0008-0000-0000-0000A8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65" name="Text Box 94">
          <a:extLst>
            <a:ext uri="{FF2B5EF4-FFF2-40B4-BE49-F238E27FC236}">
              <a16:creationId xmlns="" xmlns:a16="http://schemas.microsoft.com/office/drawing/2014/main" id="{00000000-0008-0000-0000-0000A9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66" name="Text Box 95">
          <a:extLst>
            <a:ext uri="{FF2B5EF4-FFF2-40B4-BE49-F238E27FC236}">
              <a16:creationId xmlns="" xmlns:a16="http://schemas.microsoft.com/office/drawing/2014/main" id="{00000000-0008-0000-0000-0000AA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67" name="Text Box 96">
          <a:extLst>
            <a:ext uri="{FF2B5EF4-FFF2-40B4-BE49-F238E27FC236}">
              <a16:creationId xmlns="" xmlns:a16="http://schemas.microsoft.com/office/drawing/2014/main" id="{00000000-0008-0000-0000-0000AB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68" name="Text Box 97">
          <a:extLst>
            <a:ext uri="{FF2B5EF4-FFF2-40B4-BE49-F238E27FC236}">
              <a16:creationId xmlns="" xmlns:a16="http://schemas.microsoft.com/office/drawing/2014/main" id="{00000000-0008-0000-0000-0000AC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69" name="Text Box 98">
          <a:extLst>
            <a:ext uri="{FF2B5EF4-FFF2-40B4-BE49-F238E27FC236}">
              <a16:creationId xmlns="" xmlns:a16="http://schemas.microsoft.com/office/drawing/2014/main" id="{00000000-0008-0000-0000-0000AD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70" name="Text Box 99">
          <a:extLst>
            <a:ext uri="{FF2B5EF4-FFF2-40B4-BE49-F238E27FC236}">
              <a16:creationId xmlns="" xmlns:a16="http://schemas.microsoft.com/office/drawing/2014/main" id="{00000000-0008-0000-0000-0000AE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71" name="Text Box 100">
          <a:extLst>
            <a:ext uri="{FF2B5EF4-FFF2-40B4-BE49-F238E27FC236}">
              <a16:creationId xmlns="" xmlns:a16="http://schemas.microsoft.com/office/drawing/2014/main" id="{00000000-0008-0000-0000-0000AF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72" name="Text Box 101">
          <a:extLst>
            <a:ext uri="{FF2B5EF4-FFF2-40B4-BE49-F238E27FC236}">
              <a16:creationId xmlns="" xmlns:a16="http://schemas.microsoft.com/office/drawing/2014/main" id="{00000000-0008-0000-0000-0000B0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73" name="Text Box 102">
          <a:extLst>
            <a:ext uri="{FF2B5EF4-FFF2-40B4-BE49-F238E27FC236}">
              <a16:creationId xmlns="" xmlns:a16="http://schemas.microsoft.com/office/drawing/2014/main" id="{00000000-0008-0000-0000-0000B1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74" name="Text Box 103">
          <a:extLst>
            <a:ext uri="{FF2B5EF4-FFF2-40B4-BE49-F238E27FC236}">
              <a16:creationId xmlns="" xmlns:a16="http://schemas.microsoft.com/office/drawing/2014/main" id="{00000000-0008-0000-0000-0000B2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75" name="Text Box 104">
          <a:extLst>
            <a:ext uri="{FF2B5EF4-FFF2-40B4-BE49-F238E27FC236}">
              <a16:creationId xmlns="" xmlns:a16="http://schemas.microsoft.com/office/drawing/2014/main" id="{00000000-0008-0000-0000-0000B3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76" name="Text Box 105">
          <a:extLst>
            <a:ext uri="{FF2B5EF4-FFF2-40B4-BE49-F238E27FC236}">
              <a16:creationId xmlns="" xmlns:a16="http://schemas.microsoft.com/office/drawing/2014/main" id="{00000000-0008-0000-0000-0000B4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77" name="Text Box 106">
          <a:extLst>
            <a:ext uri="{FF2B5EF4-FFF2-40B4-BE49-F238E27FC236}">
              <a16:creationId xmlns="" xmlns:a16="http://schemas.microsoft.com/office/drawing/2014/main" id="{00000000-0008-0000-0000-0000B5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78" name="Text Box 24">
          <a:extLst>
            <a:ext uri="{FF2B5EF4-FFF2-40B4-BE49-F238E27FC236}">
              <a16:creationId xmlns="" xmlns:a16="http://schemas.microsoft.com/office/drawing/2014/main" id="{00000000-0008-0000-0000-0000B6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79" name="Text Box 25">
          <a:extLst>
            <a:ext uri="{FF2B5EF4-FFF2-40B4-BE49-F238E27FC236}">
              <a16:creationId xmlns="" xmlns:a16="http://schemas.microsoft.com/office/drawing/2014/main" id="{00000000-0008-0000-0000-0000B7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80" name="Text Box 26">
          <a:extLst>
            <a:ext uri="{FF2B5EF4-FFF2-40B4-BE49-F238E27FC236}">
              <a16:creationId xmlns="" xmlns:a16="http://schemas.microsoft.com/office/drawing/2014/main" id="{00000000-0008-0000-0000-0000B8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81" name="Text Box 27">
          <a:extLst>
            <a:ext uri="{FF2B5EF4-FFF2-40B4-BE49-F238E27FC236}">
              <a16:creationId xmlns="" xmlns:a16="http://schemas.microsoft.com/office/drawing/2014/main" id="{00000000-0008-0000-0000-0000B9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82" name="Text Box 83">
          <a:extLst>
            <a:ext uri="{FF2B5EF4-FFF2-40B4-BE49-F238E27FC236}">
              <a16:creationId xmlns="" xmlns:a16="http://schemas.microsoft.com/office/drawing/2014/main" id="{00000000-0008-0000-0000-0000BA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83" name="Text Box 84">
          <a:extLst>
            <a:ext uri="{FF2B5EF4-FFF2-40B4-BE49-F238E27FC236}">
              <a16:creationId xmlns="" xmlns:a16="http://schemas.microsoft.com/office/drawing/2014/main" id="{00000000-0008-0000-0000-0000BB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84" name="Text Box 85">
          <a:extLst>
            <a:ext uri="{FF2B5EF4-FFF2-40B4-BE49-F238E27FC236}">
              <a16:creationId xmlns="" xmlns:a16="http://schemas.microsoft.com/office/drawing/2014/main" id="{00000000-0008-0000-0000-0000BC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85" name="Text Box 86">
          <a:extLst>
            <a:ext uri="{FF2B5EF4-FFF2-40B4-BE49-F238E27FC236}">
              <a16:creationId xmlns="" xmlns:a16="http://schemas.microsoft.com/office/drawing/2014/main" id="{00000000-0008-0000-0000-0000BD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86" name="Text Box 87">
          <a:extLst>
            <a:ext uri="{FF2B5EF4-FFF2-40B4-BE49-F238E27FC236}">
              <a16:creationId xmlns="" xmlns:a16="http://schemas.microsoft.com/office/drawing/2014/main" id="{00000000-0008-0000-0000-0000BE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87" name="Text Box 88">
          <a:extLst>
            <a:ext uri="{FF2B5EF4-FFF2-40B4-BE49-F238E27FC236}">
              <a16:creationId xmlns="" xmlns:a16="http://schemas.microsoft.com/office/drawing/2014/main" id="{00000000-0008-0000-0000-0000BF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88" name="Text Box 89">
          <a:extLst>
            <a:ext uri="{FF2B5EF4-FFF2-40B4-BE49-F238E27FC236}">
              <a16:creationId xmlns="" xmlns:a16="http://schemas.microsoft.com/office/drawing/2014/main" id="{00000000-0008-0000-0000-0000C0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89" name="Text Box 90">
          <a:extLst>
            <a:ext uri="{FF2B5EF4-FFF2-40B4-BE49-F238E27FC236}">
              <a16:creationId xmlns="" xmlns:a16="http://schemas.microsoft.com/office/drawing/2014/main" id="{00000000-0008-0000-0000-0000C1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90" name="Text Box 91">
          <a:extLst>
            <a:ext uri="{FF2B5EF4-FFF2-40B4-BE49-F238E27FC236}">
              <a16:creationId xmlns="" xmlns:a16="http://schemas.microsoft.com/office/drawing/2014/main" id="{00000000-0008-0000-0000-0000C2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91" name="Text Box 92">
          <a:extLst>
            <a:ext uri="{FF2B5EF4-FFF2-40B4-BE49-F238E27FC236}">
              <a16:creationId xmlns="" xmlns:a16="http://schemas.microsoft.com/office/drawing/2014/main" id="{00000000-0008-0000-0000-0000C3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92" name="Text Box 93">
          <a:extLst>
            <a:ext uri="{FF2B5EF4-FFF2-40B4-BE49-F238E27FC236}">
              <a16:creationId xmlns="" xmlns:a16="http://schemas.microsoft.com/office/drawing/2014/main" id="{00000000-0008-0000-0000-0000C4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93" name="Text Box 94">
          <a:extLst>
            <a:ext uri="{FF2B5EF4-FFF2-40B4-BE49-F238E27FC236}">
              <a16:creationId xmlns="" xmlns:a16="http://schemas.microsoft.com/office/drawing/2014/main" id="{00000000-0008-0000-0000-0000C5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94" name="Text Box 95">
          <a:extLst>
            <a:ext uri="{FF2B5EF4-FFF2-40B4-BE49-F238E27FC236}">
              <a16:creationId xmlns="" xmlns:a16="http://schemas.microsoft.com/office/drawing/2014/main" id="{00000000-0008-0000-0000-0000C6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95" name="Text Box 96">
          <a:extLst>
            <a:ext uri="{FF2B5EF4-FFF2-40B4-BE49-F238E27FC236}">
              <a16:creationId xmlns="" xmlns:a16="http://schemas.microsoft.com/office/drawing/2014/main" id="{00000000-0008-0000-0000-0000C7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96" name="Text Box 97">
          <a:extLst>
            <a:ext uri="{FF2B5EF4-FFF2-40B4-BE49-F238E27FC236}">
              <a16:creationId xmlns="" xmlns:a16="http://schemas.microsoft.com/office/drawing/2014/main" id="{00000000-0008-0000-0000-0000C8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97" name="Text Box 98">
          <a:extLst>
            <a:ext uri="{FF2B5EF4-FFF2-40B4-BE49-F238E27FC236}">
              <a16:creationId xmlns="" xmlns:a16="http://schemas.microsoft.com/office/drawing/2014/main" id="{00000000-0008-0000-0000-0000C9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98" name="Text Box 99">
          <a:extLst>
            <a:ext uri="{FF2B5EF4-FFF2-40B4-BE49-F238E27FC236}">
              <a16:creationId xmlns="" xmlns:a16="http://schemas.microsoft.com/office/drawing/2014/main" id="{00000000-0008-0000-0000-0000CA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299" name="Text Box 100">
          <a:extLst>
            <a:ext uri="{FF2B5EF4-FFF2-40B4-BE49-F238E27FC236}">
              <a16:creationId xmlns="" xmlns:a16="http://schemas.microsoft.com/office/drawing/2014/main" id="{00000000-0008-0000-0000-0000CB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300" name="Text Box 101">
          <a:extLst>
            <a:ext uri="{FF2B5EF4-FFF2-40B4-BE49-F238E27FC236}">
              <a16:creationId xmlns="" xmlns:a16="http://schemas.microsoft.com/office/drawing/2014/main" id="{00000000-0008-0000-0000-0000CC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301" name="Text Box 102">
          <a:extLst>
            <a:ext uri="{FF2B5EF4-FFF2-40B4-BE49-F238E27FC236}">
              <a16:creationId xmlns="" xmlns:a16="http://schemas.microsoft.com/office/drawing/2014/main" id="{00000000-0008-0000-0000-0000CD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302" name="Text Box 103">
          <a:extLst>
            <a:ext uri="{FF2B5EF4-FFF2-40B4-BE49-F238E27FC236}">
              <a16:creationId xmlns="" xmlns:a16="http://schemas.microsoft.com/office/drawing/2014/main" id="{00000000-0008-0000-0000-0000CE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303" name="Text Box 104">
          <a:extLst>
            <a:ext uri="{FF2B5EF4-FFF2-40B4-BE49-F238E27FC236}">
              <a16:creationId xmlns="" xmlns:a16="http://schemas.microsoft.com/office/drawing/2014/main" id="{00000000-0008-0000-0000-0000CF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304" name="Text Box 105">
          <a:extLst>
            <a:ext uri="{FF2B5EF4-FFF2-40B4-BE49-F238E27FC236}">
              <a16:creationId xmlns="" xmlns:a16="http://schemas.microsoft.com/office/drawing/2014/main" id="{00000000-0008-0000-0000-0000D0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305" name="Text Box 106">
          <a:extLst>
            <a:ext uri="{FF2B5EF4-FFF2-40B4-BE49-F238E27FC236}">
              <a16:creationId xmlns="" xmlns:a16="http://schemas.microsoft.com/office/drawing/2014/main" id="{00000000-0008-0000-0000-0000D110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06" name="Text Box 24">
          <a:extLst>
            <a:ext uri="{FF2B5EF4-FFF2-40B4-BE49-F238E27FC236}">
              <a16:creationId xmlns="" xmlns:a16="http://schemas.microsoft.com/office/drawing/2014/main" id="{00000000-0008-0000-0000-0000D2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07" name="Text Box 25">
          <a:extLst>
            <a:ext uri="{FF2B5EF4-FFF2-40B4-BE49-F238E27FC236}">
              <a16:creationId xmlns="" xmlns:a16="http://schemas.microsoft.com/office/drawing/2014/main" id="{00000000-0008-0000-0000-0000D3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08" name="Text Box 26">
          <a:extLst>
            <a:ext uri="{FF2B5EF4-FFF2-40B4-BE49-F238E27FC236}">
              <a16:creationId xmlns="" xmlns:a16="http://schemas.microsoft.com/office/drawing/2014/main" id="{00000000-0008-0000-0000-0000D4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09" name="Text Box 27">
          <a:extLst>
            <a:ext uri="{FF2B5EF4-FFF2-40B4-BE49-F238E27FC236}">
              <a16:creationId xmlns="" xmlns:a16="http://schemas.microsoft.com/office/drawing/2014/main" id="{00000000-0008-0000-0000-0000D5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10" name="Text Box 83">
          <a:extLst>
            <a:ext uri="{FF2B5EF4-FFF2-40B4-BE49-F238E27FC236}">
              <a16:creationId xmlns="" xmlns:a16="http://schemas.microsoft.com/office/drawing/2014/main" id="{00000000-0008-0000-0000-0000D6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11" name="Text Box 84">
          <a:extLst>
            <a:ext uri="{FF2B5EF4-FFF2-40B4-BE49-F238E27FC236}">
              <a16:creationId xmlns="" xmlns:a16="http://schemas.microsoft.com/office/drawing/2014/main" id="{00000000-0008-0000-0000-0000D7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12" name="Text Box 85">
          <a:extLst>
            <a:ext uri="{FF2B5EF4-FFF2-40B4-BE49-F238E27FC236}">
              <a16:creationId xmlns="" xmlns:a16="http://schemas.microsoft.com/office/drawing/2014/main" id="{00000000-0008-0000-0000-0000D8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13" name="Text Box 86">
          <a:extLst>
            <a:ext uri="{FF2B5EF4-FFF2-40B4-BE49-F238E27FC236}">
              <a16:creationId xmlns="" xmlns:a16="http://schemas.microsoft.com/office/drawing/2014/main" id="{00000000-0008-0000-0000-0000D9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14" name="Text Box 87">
          <a:extLst>
            <a:ext uri="{FF2B5EF4-FFF2-40B4-BE49-F238E27FC236}">
              <a16:creationId xmlns="" xmlns:a16="http://schemas.microsoft.com/office/drawing/2014/main" id="{00000000-0008-0000-0000-0000DA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15" name="Text Box 88">
          <a:extLst>
            <a:ext uri="{FF2B5EF4-FFF2-40B4-BE49-F238E27FC236}">
              <a16:creationId xmlns="" xmlns:a16="http://schemas.microsoft.com/office/drawing/2014/main" id="{00000000-0008-0000-0000-0000DB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16" name="Text Box 89">
          <a:extLst>
            <a:ext uri="{FF2B5EF4-FFF2-40B4-BE49-F238E27FC236}">
              <a16:creationId xmlns="" xmlns:a16="http://schemas.microsoft.com/office/drawing/2014/main" id="{00000000-0008-0000-0000-0000DC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17" name="Text Box 90">
          <a:extLst>
            <a:ext uri="{FF2B5EF4-FFF2-40B4-BE49-F238E27FC236}">
              <a16:creationId xmlns="" xmlns:a16="http://schemas.microsoft.com/office/drawing/2014/main" id="{00000000-0008-0000-0000-0000DD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18" name="Text Box 91">
          <a:extLst>
            <a:ext uri="{FF2B5EF4-FFF2-40B4-BE49-F238E27FC236}">
              <a16:creationId xmlns="" xmlns:a16="http://schemas.microsoft.com/office/drawing/2014/main" id="{00000000-0008-0000-0000-0000DE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19" name="Text Box 92">
          <a:extLst>
            <a:ext uri="{FF2B5EF4-FFF2-40B4-BE49-F238E27FC236}">
              <a16:creationId xmlns="" xmlns:a16="http://schemas.microsoft.com/office/drawing/2014/main" id="{00000000-0008-0000-0000-0000DF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20" name="Text Box 93">
          <a:extLst>
            <a:ext uri="{FF2B5EF4-FFF2-40B4-BE49-F238E27FC236}">
              <a16:creationId xmlns="" xmlns:a16="http://schemas.microsoft.com/office/drawing/2014/main" id="{00000000-0008-0000-0000-0000E0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21" name="Text Box 94">
          <a:extLst>
            <a:ext uri="{FF2B5EF4-FFF2-40B4-BE49-F238E27FC236}">
              <a16:creationId xmlns="" xmlns:a16="http://schemas.microsoft.com/office/drawing/2014/main" id="{00000000-0008-0000-0000-0000E1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22" name="Text Box 95">
          <a:extLst>
            <a:ext uri="{FF2B5EF4-FFF2-40B4-BE49-F238E27FC236}">
              <a16:creationId xmlns="" xmlns:a16="http://schemas.microsoft.com/office/drawing/2014/main" id="{00000000-0008-0000-0000-0000E2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23" name="Text Box 96">
          <a:extLst>
            <a:ext uri="{FF2B5EF4-FFF2-40B4-BE49-F238E27FC236}">
              <a16:creationId xmlns="" xmlns:a16="http://schemas.microsoft.com/office/drawing/2014/main" id="{00000000-0008-0000-0000-0000E3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24" name="Text Box 97">
          <a:extLst>
            <a:ext uri="{FF2B5EF4-FFF2-40B4-BE49-F238E27FC236}">
              <a16:creationId xmlns="" xmlns:a16="http://schemas.microsoft.com/office/drawing/2014/main" id="{00000000-0008-0000-0000-0000E4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25" name="Text Box 98">
          <a:extLst>
            <a:ext uri="{FF2B5EF4-FFF2-40B4-BE49-F238E27FC236}">
              <a16:creationId xmlns="" xmlns:a16="http://schemas.microsoft.com/office/drawing/2014/main" id="{00000000-0008-0000-0000-0000E5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26" name="Text Box 99">
          <a:extLst>
            <a:ext uri="{FF2B5EF4-FFF2-40B4-BE49-F238E27FC236}">
              <a16:creationId xmlns="" xmlns:a16="http://schemas.microsoft.com/office/drawing/2014/main" id="{00000000-0008-0000-0000-0000E6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27" name="Text Box 100">
          <a:extLst>
            <a:ext uri="{FF2B5EF4-FFF2-40B4-BE49-F238E27FC236}">
              <a16:creationId xmlns="" xmlns:a16="http://schemas.microsoft.com/office/drawing/2014/main" id="{00000000-0008-0000-0000-0000E7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28" name="Text Box 101">
          <a:extLst>
            <a:ext uri="{FF2B5EF4-FFF2-40B4-BE49-F238E27FC236}">
              <a16:creationId xmlns="" xmlns:a16="http://schemas.microsoft.com/office/drawing/2014/main" id="{00000000-0008-0000-0000-0000E8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29" name="Text Box 102">
          <a:extLst>
            <a:ext uri="{FF2B5EF4-FFF2-40B4-BE49-F238E27FC236}">
              <a16:creationId xmlns="" xmlns:a16="http://schemas.microsoft.com/office/drawing/2014/main" id="{00000000-0008-0000-0000-0000E9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30" name="Text Box 103">
          <a:extLst>
            <a:ext uri="{FF2B5EF4-FFF2-40B4-BE49-F238E27FC236}">
              <a16:creationId xmlns="" xmlns:a16="http://schemas.microsoft.com/office/drawing/2014/main" id="{00000000-0008-0000-0000-0000EA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31" name="Text Box 104">
          <a:extLst>
            <a:ext uri="{FF2B5EF4-FFF2-40B4-BE49-F238E27FC236}">
              <a16:creationId xmlns="" xmlns:a16="http://schemas.microsoft.com/office/drawing/2014/main" id="{00000000-0008-0000-0000-0000EB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32" name="Text Box 105">
          <a:extLst>
            <a:ext uri="{FF2B5EF4-FFF2-40B4-BE49-F238E27FC236}">
              <a16:creationId xmlns="" xmlns:a16="http://schemas.microsoft.com/office/drawing/2014/main" id="{00000000-0008-0000-0000-0000EC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33" name="Text Box 106">
          <a:extLst>
            <a:ext uri="{FF2B5EF4-FFF2-40B4-BE49-F238E27FC236}">
              <a16:creationId xmlns="" xmlns:a16="http://schemas.microsoft.com/office/drawing/2014/main" id="{00000000-0008-0000-0000-0000ED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34" name="Text Box 24">
          <a:extLst>
            <a:ext uri="{FF2B5EF4-FFF2-40B4-BE49-F238E27FC236}">
              <a16:creationId xmlns="" xmlns:a16="http://schemas.microsoft.com/office/drawing/2014/main" id="{00000000-0008-0000-0000-0000EE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35" name="Text Box 25">
          <a:extLst>
            <a:ext uri="{FF2B5EF4-FFF2-40B4-BE49-F238E27FC236}">
              <a16:creationId xmlns="" xmlns:a16="http://schemas.microsoft.com/office/drawing/2014/main" id="{00000000-0008-0000-0000-0000EF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36" name="Text Box 26">
          <a:extLst>
            <a:ext uri="{FF2B5EF4-FFF2-40B4-BE49-F238E27FC236}">
              <a16:creationId xmlns="" xmlns:a16="http://schemas.microsoft.com/office/drawing/2014/main" id="{00000000-0008-0000-0000-0000F0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37" name="Text Box 27">
          <a:extLst>
            <a:ext uri="{FF2B5EF4-FFF2-40B4-BE49-F238E27FC236}">
              <a16:creationId xmlns="" xmlns:a16="http://schemas.microsoft.com/office/drawing/2014/main" id="{00000000-0008-0000-0000-0000F1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38" name="Text Box 83">
          <a:extLst>
            <a:ext uri="{FF2B5EF4-FFF2-40B4-BE49-F238E27FC236}">
              <a16:creationId xmlns="" xmlns:a16="http://schemas.microsoft.com/office/drawing/2014/main" id="{00000000-0008-0000-0000-0000F2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39" name="Text Box 84">
          <a:extLst>
            <a:ext uri="{FF2B5EF4-FFF2-40B4-BE49-F238E27FC236}">
              <a16:creationId xmlns="" xmlns:a16="http://schemas.microsoft.com/office/drawing/2014/main" id="{00000000-0008-0000-0000-0000F3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40" name="Text Box 85">
          <a:extLst>
            <a:ext uri="{FF2B5EF4-FFF2-40B4-BE49-F238E27FC236}">
              <a16:creationId xmlns="" xmlns:a16="http://schemas.microsoft.com/office/drawing/2014/main" id="{00000000-0008-0000-0000-0000F4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41" name="Text Box 86">
          <a:extLst>
            <a:ext uri="{FF2B5EF4-FFF2-40B4-BE49-F238E27FC236}">
              <a16:creationId xmlns="" xmlns:a16="http://schemas.microsoft.com/office/drawing/2014/main" id="{00000000-0008-0000-0000-0000F5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42" name="Text Box 87">
          <a:extLst>
            <a:ext uri="{FF2B5EF4-FFF2-40B4-BE49-F238E27FC236}">
              <a16:creationId xmlns="" xmlns:a16="http://schemas.microsoft.com/office/drawing/2014/main" id="{00000000-0008-0000-0000-0000F6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43" name="Text Box 88">
          <a:extLst>
            <a:ext uri="{FF2B5EF4-FFF2-40B4-BE49-F238E27FC236}">
              <a16:creationId xmlns="" xmlns:a16="http://schemas.microsoft.com/office/drawing/2014/main" id="{00000000-0008-0000-0000-0000F7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44" name="Text Box 89">
          <a:extLst>
            <a:ext uri="{FF2B5EF4-FFF2-40B4-BE49-F238E27FC236}">
              <a16:creationId xmlns="" xmlns:a16="http://schemas.microsoft.com/office/drawing/2014/main" id="{00000000-0008-0000-0000-0000F8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45" name="Text Box 90">
          <a:extLst>
            <a:ext uri="{FF2B5EF4-FFF2-40B4-BE49-F238E27FC236}">
              <a16:creationId xmlns="" xmlns:a16="http://schemas.microsoft.com/office/drawing/2014/main" id="{00000000-0008-0000-0000-0000F9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46" name="Text Box 91">
          <a:extLst>
            <a:ext uri="{FF2B5EF4-FFF2-40B4-BE49-F238E27FC236}">
              <a16:creationId xmlns="" xmlns:a16="http://schemas.microsoft.com/office/drawing/2014/main" id="{00000000-0008-0000-0000-0000FA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47" name="Text Box 92">
          <a:extLst>
            <a:ext uri="{FF2B5EF4-FFF2-40B4-BE49-F238E27FC236}">
              <a16:creationId xmlns="" xmlns:a16="http://schemas.microsoft.com/office/drawing/2014/main" id="{00000000-0008-0000-0000-0000FB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48" name="Text Box 93">
          <a:extLst>
            <a:ext uri="{FF2B5EF4-FFF2-40B4-BE49-F238E27FC236}">
              <a16:creationId xmlns="" xmlns:a16="http://schemas.microsoft.com/office/drawing/2014/main" id="{00000000-0008-0000-0000-0000FC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49" name="Text Box 94">
          <a:extLst>
            <a:ext uri="{FF2B5EF4-FFF2-40B4-BE49-F238E27FC236}">
              <a16:creationId xmlns="" xmlns:a16="http://schemas.microsoft.com/office/drawing/2014/main" id="{00000000-0008-0000-0000-0000FD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50" name="Text Box 95">
          <a:extLst>
            <a:ext uri="{FF2B5EF4-FFF2-40B4-BE49-F238E27FC236}">
              <a16:creationId xmlns="" xmlns:a16="http://schemas.microsoft.com/office/drawing/2014/main" id="{00000000-0008-0000-0000-0000FE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51" name="Text Box 96">
          <a:extLst>
            <a:ext uri="{FF2B5EF4-FFF2-40B4-BE49-F238E27FC236}">
              <a16:creationId xmlns="" xmlns:a16="http://schemas.microsoft.com/office/drawing/2014/main" id="{00000000-0008-0000-0000-0000FF10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52" name="Text Box 97">
          <a:extLst>
            <a:ext uri="{FF2B5EF4-FFF2-40B4-BE49-F238E27FC236}">
              <a16:creationId xmlns="" xmlns:a16="http://schemas.microsoft.com/office/drawing/2014/main" id="{00000000-0008-0000-0000-000000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53" name="Text Box 98">
          <a:extLst>
            <a:ext uri="{FF2B5EF4-FFF2-40B4-BE49-F238E27FC236}">
              <a16:creationId xmlns="" xmlns:a16="http://schemas.microsoft.com/office/drawing/2014/main" id="{00000000-0008-0000-0000-000001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54" name="Text Box 99">
          <a:extLst>
            <a:ext uri="{FF2B5EF4-FFF2-40B4-BE49-F238E27FC236}">
              <a16:creationId xmlns="" xmlns:a16="http://schemas.microsoft.com/office/drawing/2014/main" id="{00000000-0008-0000-0000-000002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55" name="Text Box 100">
          <a:extLst>
            <a:ext uri="{FF2B5EF4-FFF2-40B4-BE49-F238E27FC236}">
              <a16:creationId xmlns="" xmlns:a16="http://schemas.microsoft.com/office/drawing/2014/main" id="{00000000-0008-0000-0000-000003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56" name="Text Box 101">
          <a:extLst>
            <a:ext uri="{FF2B5EF4-FFF2-40B4-BE49-F238E27FC236}">
              <a16:creationId xmlns="" xmlns:a16="http://schemas.microsoft.com/office/drawing/2014/main" id="{00000000-0008-0000-0000-000004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57" name="Text Box 102">
          <a:extLst>
            <a:ext uri="{FF2B5EF4-FFF2-40B4-BE49-F238E27FC236}">
              <a16:creationId xmlns="" xmlns:a16="http://schemas.microsoft.com/office/drawing/2014/main" id="{00000000-0008-0000-0000-000005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58" name="Text Box 103">
          <a:extLst>
            <a:ext uri="{FF2B5EF4-FFF2-40B4-BE49-F238E27FC236}">
              <a16:creationId xmlns="" xmlns:a16="http://schemas.microsoft.com/office/drawing/2014/main" id="{00000000-0008-0000-0000-000006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59" name="Text Box 104">
          <a:extLst>
            <a:ext uri="{FF2B5EF4-FFF2-40B4-BE49-F238E27FC236}">
              <a16:creationId xmlns="" xmlns:a16="http://schemas.microsoft.com/office/drawing/2014/main" id="{00000000-0008-0000-0000-000007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60" name="Text Box 105">
          <a:extLst>
            <a:ext uri="{FF2B5EF4-FFF2-40B4-BE49-F238E27FC236}">
              <a16:creationId xmlns="" xmlns:a16="http://schemas.microsoft.com/office/drawing/2014/main" id="{00000000-0008-0000-0000-000008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61" name="Text Box 106">
          <a:extLst>
            <a:ext uri="{FF2B5EF4-FFF2-40B4-BE49-F238E27FC236}">
              <a16:creationId xmlns="" xmlns:a16="http://schemas.microsoft.com/office/drawing/2014/main" id="{00000000-0008-0000-0000-000009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62" name="Text Box 24">
          <a:extLst>
            <a:ext uri="{FF2B5EF4-FFF2-40B4-BE49-F238E27FC236}">
              <a16:creationId xmlns="" xmlns:a16="http://schemas.microsoft.com/office/drawing/2014/main" id="{00000000-0008-0000-0000-00000A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63" name="Text Box 25">
          <a:extLst>
            <a:ext uri="{FF2B5EF4-FFF2-40B4-BE49-F238E27FC236}">
              <a16:creationId xmlns="" xmlns:a16="http://schemas.microsoft.com/office/drawing/2014/main" id="{00000000-0008-0000-0000-00000B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64" name="Text Box 26">
          <a:extLst>
            <a:ext uri="{FF2B5EF4-FFF2-40B4-BE49-F238E27FC236}">
              <a16:creationId xmlns="" xmlns:a16="http://schemas.microsoft.com/office/drawing/2014/main" id="{00000000-0008-0000-0000-00000C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65" name="Text Box 27">
          <a:extLst>
            <a:ext uri="{FF2B5EF4-FFF2-40B4-BE49-F238E27FC236}">
              <a16:creationId xmlns="" xmlns:a16="http://schemas.microsoft.com/office/drawing/2014/main" id="{00000000-0008-0000-0000-00000D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66" name="Text Box 83">
          <a:extLst>
            <a:ext uri="{FF2B5EF4-FFF2-40B4-BE49-F238E27FC236}">
              <a16:creationId xmlns="" xmlns:a16="http://schemas.microsoft.com/office/drawing/2014/main" id="{00000000-0008-0000-0000-00000E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67" name="Text Box 84">
          <a:extLst>
            <a:ext uri="{FF2B5EF4-FFF2-40B4-BE49-F238E27FC236}">
              <a16:creationId xmlns="" xmlns:a16="http://schemas.microsoft.com/office/drawing/2014/main" id="{00000000-0008-0000-0000-00000F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68" name="Text Box 85">
          <a:extLst>
            <a:ext uri="{FF2B5EF4-FFF2-40B4-BE49-F238E27FC236}">
              <a16:creationId xmlns="" xmlns:a16="http://schemas.microsoft.com/office/drawing/2014/main" id="{00000000-0008-0000-0000-000010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69" name="Text Box 86">
          <a:extLst>
            <a:ext uri="{FF2B5EF4-FFF2-40B4-BE49-F238E27FC236}">
              <a16:creationId xmlns="" xmlns:a16="http://schemas.microsoft.com/office/drawing/2014/main" id="{00000000-0008-0000-0000-000011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70" name="Text Box 87">
          <a:extLst>
            <a:ext uri="{FF2B5EF4-FFF2-40B4-BE49-F238E27FC236}">
              <a16:creationId xmlns="" xmlns:a16="http://schemas.microsoft.com/office/drawing/2014/main" id="{00000000-0008-0000-0000-000012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71" name="Text Box 88">
          <a:extLst>
            <a:ext uri="{FF2B5EF4-FFF2-40B4-BE49-F238E27FC236}">
              <a16:creationId xmlns="" xmlns:a16="http://schemas.microsoft.com/office/drawing/2014/main" id="{00000000-0008-0000-0000-000013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72" name="Text Box 89">
          <a:extLst>
            <a:ext uri="{FF2B5EF4-FFF2-40B4-BE49-F238E27FC236}">
              <a16:creationId xmlns="" xmlns:a16="http://schemas.microsoft.com/office/drawing/2014/main" id="{00000000-0008-0000-0000-000014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73" name="Text Box 90">
          <a:extLst>
            <a:ext uri="{FF2B5EF4-FFF2-40B4-BE49-F238E27FC236}">
              <a16:creationId xmlns="" xmlns:a16="http://schemas.microsoft.com/office/drawing/2014/main" id="{00000000-0008-0000-0000-000015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74" name="Text Box 91">
          <a:extLst>
            <a:ext uri="{FF2B5EF4-FFF2-40B4-BE49-F238E27FC236}">
              <a16:creationId xmlns="" xmlns:a16="http://schemas.microsoft.com/office/drawing/2014/main" id="{00000000-0008-0000-0000-000016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75" name="Text Box 92">
          <a:extLst>
            <a:ext uri="{FF2B5EF4-FFF2-40B4-BE49-F238E27FC236}">
              <a16:creationId xmlns="" xmlns:a16="http://schemas.microsoft.com/office/drawing/2014/main" id="{00000000-0008-0000-0000-000017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76" name="Text Box 93">
          <a:extLst>
            <a:ext uri="{FF2B5EF4-FFF2-40B4-BE49-F238E27FC236}">
              <a16:creationId xmlns="" xmlns:a16="http://schemas.microsoft.com/office/drawing/2014/main" id="{00000000-0008-0000-0000-000018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77" name="Text Box 94">
          <a:extLst>
            <a:ext uri="{FF2B5EF4-FFF2-40B4-BE49-F238E27FC236}">
              <a16:creationId xmlns="" xmlns:a16="http://schemas.microsoft.com/office/drawing/2014/main" id="{00000000-0008-0000-0000-000019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78" name="Text Box 95">
          <a:extLst>
            <a:ext uri="{FF2B5EF4-FFF2-40B4-BE49-F238E27FC236}">
              <a16:creationId xmlns="" xmlns:a16="http://schemas.microsoft.com/office/drawing/2014/main" id="{00000000-0008-0000-0000-00001A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79" name="Text Box 96">
          <a:extLst>
            <a:ext uri="{FF2B5EF4-FFF2-40B4-BE49-F238E27FC236}">
              <a16:creationId xmlns="" xmlns:a16="http://schemas.microsoft.com/office/drawing/2014/main" id="{00000000-0008-0000-0000-00001B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80" name="Text Box 97">
          <a:extLst>
            <a:ext uri="{FF2B5EF4-FFF2-40B4-BE49-F238E27FC236}">
              <a16:creationId xmlns="" xmlns:a16="http://schemas.microsoft.com/office/drawing/2014/main" id="{00000000-0008-0000-0000-00001C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81" name="Text Box 98">
          <a:extLst>
            <a:ext uri="{FF2B5EF4-FFF2-40B4-BE49-F238E27FC236}">
              <a16:creationId xmlns="" xmlns:a16="http://schemas.microsoft.com/office/drawing/2014/main" id="{00000000-0008-0000-0000-00001D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82" name="Text Box 99">
          <a:extLst>
            <a:ext uri="{FF2B5EF4-FFF2-40B4-BE49-F238E27FC236}">
              <a16:creationId xmlns="" xmlns:a16="http://schemas.microsoft.com/office/drawing/2014/main" id="{00000000-0008-0000-0000-00001E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83" name="Text Box 100">
          <a:extLst>
            <a:ext uri="{FF2B5EF4-FFF2-40B4-BE49-F238E27FC236}">
              <a16:creationId xmlns="" xmlns:a16="http://schemas.microsoft.com/office/drawing/2014/main" id="{00000000-0008-0000-0000-00001F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84" name="Text Box 101">
          <a:extLst>
            <a:ext uri="{FF2B5EF4-FFF2-40B4-BE49-F238E27FC236}">
              <a16:creationId xmlns="" xmlns:a16="http://schemas.microsoft.com/office/drawing/2014/main" id="{00000000-0008-0000-0000-000020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85" name="Text Box 102">
          <a:extLst>
            <a:ext uri="{FF2B5EF4-FFF2-40B4-BE49-F238E27FC236}">
              <a16:creationId xmlns="" xmlns:a16="http://schemas.microsoft.com/office/drawing/2014/main" id="{00000000-0008-0000-0000-000021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86" name="Text Box 103">
          <a:extLst>
            <a:ext uri="{FF2B5EF4-FFF2-40B4-BE49-F238E27FC236}">
              <a16:creationId xmlns="" xmlns:a16="http://schemas.microsoft.com/office/drawing/2014/main" id="{00000000-0008-0000-0000-000022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87" name="Text Box 104">
          <a:extLst>
            <a:ext uri="{FF2B5EF4-FFF2-40B4-BE49-F238E27FC236}">
              <a16:creationId xmlns="" xmlns:a16="http://schemas.microsoft.com/office/drawing/2014/main" id="{00000000-0008-0000-0000-000023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88" name="Text Box 105">
          <a:extLst>
            <a:ext uri="{FF2B5EF4-FFF2-40B4-BE49-F238E27FC236}">
              <a16:creationId xmlns="" xmlns:a16="http://schemas.microsoft.com/office/drawing/2014/main" id="{00000000-0008-0000-0000-000024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89" name="Text Box 106">
          <a:extLst>
            <a:ext uri="{FF2B5EF4-FFF2-40B4-BE49-F238E27FC236}">
              <a16:creationId xmlns="" xmlns:a16="http://schemas.microsoft.com/office/drawing/2014/main" id="{00000000-0008-0000-0000-000025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90" name="Text Box 24">
          <a:extLst>
            <a:ext uri="{FF2B5EF4-FFF2-40B4-BE49-F238E27FC236}">
              <a16:creationId xmlns="" xmlns:a16="http://schemas.microsoft.com/office/drawing/2014/main" id="{00000000-0008-0000-0000-000026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91" name="Text Box 25">
          <a:extLst>
            <a:ext uri="{FF2B5EF4-FFF2-40B4-BE49-F238E27FC236}">
              <a16:creationId xmlns="" xmlns:a16="http://schemas.microsoft.com/office/drawing/2014/main" id="{00000000-0008-0000-0000-000027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92" name="Text Box 26">
          <a:extLst>
            <a:ext uri="{FF2B5EF4-FFF2-40B4-BE49-F238E27FC236}">
              <a16:creationId xmlns="" xmlns:a16="http://schemas.microsoft.com/office/drawing/2014/main" id="{00000000-0008-0000-0000-000028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93" name="Text Box 27">
          <a:extLst>
            <a:ext uri="{FF2B5EF4-FFF2-40B4-BE49-F238E27FC236}">
              <a16:creationId xmlns="" xmlns:a16="http://schemas.microsoft.com/office/drawing/2014/main" id="{00000000-0008-0000-0000-000029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94" name="Text Box 83">
          <a:extLst>
            <a:ext uri="{FF2B5EF4-FFF2-40B4-BE49-F238E27FC236}">
              <a16:creationId xmlns="" xmlns:a16="http://schemas.microsoft.com/office/drawing/2014/main" id="{00000000-0008-0000-0000-00002A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95" name="Text Box 84">
          <a:extLst>
            <a:ext uri="{FF2B5EF4-FFF2-40B4-BE49-F238E27FC236}">
              <a16:creationId xmlns="" xmlns:a16="http://schemas.microsoft.com/office/drawing/2014/main" id="{00000000-0008-0000-0000-00002B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96" name="Text Box 85">
          <a:extLst>
            <a:ext uri="{FF2B5EF4-FFF2-40B4-BE49-F238E27FC236}">
              <a16:creationId xmlns="" xmlns:a16="http://schemas.microsoft.com/office/drawing/2014/main" id="{00000000-0008-0000-0000-00002C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97" name="Text Box 86">
          <a:extLst>
            <a:ext uri="{FF2B5EF4-FFF2-40B4-BE49-F238E27FC236}">
              <a16:creationId xmlns="" xmlns:a16="http://schemas.microsoft.com/office/drawing/2014/main" id="{00000000-0008-0000-0000-00002D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98" name="Text Box 87">
          <a:extLst>
            <a:ext uri="{FF2B5EF4-FFF2-40B4-BE49-F238E27FC236}">
              <a16:creationId xmlns="" xmlns:a16="http://schemas.microsoft.com/office/drawing/2014/main" id="{00000000-0008-0000-0000-00002E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399" name="Text Box 88">
          <a:extLst>
            <a:ext uri="{FF2B5EF4-FFF2-40B4-BE49-F238E27FC236}">
              <a16:creationId xmlns="" xmlns:a16="http://schemas.microsoft.com/office/drawing/2014/main" id="{00000000-0008-0000-0000-00002F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400" name="Text Box 89">
          <a:extLst>
            <a:ext uri="{FF2B5EF4-FFF2-40B4-BE49-F238E27FC236}">
              <a16:creationId xmlns="" xmlns:a16="http://schemas.microsoft.com/office/drawing/2014/main" id="{00000000-0008-0000-0000-000030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401" name="Text Box 90">
          <a:extLst>
            <a:ext uri="{FF2B5EF4-FFF2-40B4-BE49-F238E27FC236}">
              <a16:creationId xmlns="" xmlns:a16="http://schemas.microsoft.com/office/drawing/2014/main" id="{00000000-0008-0000-0000-000031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402" name="Text Box 91">
          <a:extLst>
            <a:ext uri="{FF2B5EF4-FFF2-40B4-BE49-F238E27FC236}">
              <a16:creationId xmlns="" xmlns:a16="http://schemas.microsoft.com/office/drawing/2014/main" id="{00000000-0008-0000-0000-000032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403" name="Text Box 92">
          <a:extLst>
            <a:ext uri="{FF2B5EF4-FFF2-40B4-BE49-F238E27FC236}">
              <a16:creationId xmlns="" xmlns:a16="http://schemas.microsoft.com/office/drawing/2014/main" id="{00000000-0008-0000-0000-000033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404" name="Text Box 93">
          <a:extLst>
            <a:ext uri="{FF2B5EF4-FFF2-40B4-BE49-F238E27FC236}">
              <a16:creationId xmlns="" xmlns:a16="http://schemas.microsoft.com/office/drawing/2014/main" id="{00000000-0008-0000-0000-000034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405" name="Text Box 94">
          <a:extLst>
            <a:ext uri="{FF2B5EF4-FFF2-40B4-BE49-F238E27FC236}">
              <a16:creationId xmlns="" xmlns:a16="http://schemas.microsoft.com/office/drawing/2014/main" id="{00000000-0008-0000-0000-000035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406" name="Text Box 95">
          <a:extLst>
            <a:ext uri="{FF2B5EF4-FFF2-40B4-BE49-F238E27FC236}">
              <a16:creationId xmlns="" xmlns:a16="http://schemas.microsoft.com/office/drawing/2014/main" id="{00000000-0008-0000-0000-000036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407" name="Text Box 96">
          <a:extLst>
            <a:ext uri="{FF2B5EF4-FFF2-40B4-BE49-F238E27FC236}">
              <a16:creationId xmlns="" xmlns:a16="http://schemas.microsoft.com/office/drawing/2014/main" id="{00000000-0008-0000-0000-000037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408" name="Text Box 97">
          <a:extLst>
            <a:ext uri="{FF2B5EF4-FFF2-40B4-BE49-F238E27FC236}">
              <a16:creationId xmlns="" xmlns:a16="http://schemas.microsoft.com/office/drawing/2014/main" id="{00000000-0008-0000-0000-000038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409" name="Text Box 98">
          <a:extLst>
            <a:ext uri="{FF2B5EF4-FFF2-40B4-BE49-F238E27FC236}">
              <a16:creationId xmlns="" xmlns:a16="http://schemas.microsoft.com/office/drawing/2014/main" id="{00000000-0008-0000-0000-000039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410" name="Text Box 99">
          <a:extLst>
            <a:ext uri="{FF2B5EF4-FFF2-40B4-BE49-F238E27FC236}">
              <a16:creationId xmlns="" xmlns:a16="http://schemas.microsoft.com/office/drawing/2014/main" id="{00000000-0008-0000-0000-00003A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411" name="Text Box 100">
          <a:extLst>
            <a:ext uri="{FF2B5EF4-FFF2-40B4-BE49-F238E27FC236}">
              <a16:creationId xmlns="" xmlns:a16="http://schemas.microsoft.com/office/drawing/2014/main" id="{00000000-0008-0000-0000-00003B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412" name="Text Box 101">
          <a:extLst>
            <a:ext uri="{FF2B5EF4-FFF2-40B4-BE49-F238E27FC236}">
              <a16:creationId xmlns="" xmlns:a16="http://schemas.microsoft.com/office/drawing/2014/main" id="{00000000-0008-0000-0000-00003C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413" name="Text Box 102">
          <a:extLst>
            <a:ext uri="{FF2B5EF4-FFF2-40B4-BE49-F238E27FC236}">
              <a16:creationId xmlns="" xmlns:a16="http://schemas.microsoft.com/office/drawing/2014/main" id="{00000000-0008-0000-0000-00003D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414" name="Text Box 103">
          <a:extLst>
            <a:ext uri="{FF2B5EF4-FFF2-40B4-BE49-F238E27FC236}">
              <a16:creationId xmlns="" xmlns:a16="http://schemas.microsoft.com/office/drawing/2014/main" id="{00000000-0008-0000-0000-00003E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415" name="Text Box 104">
          <a:extLst>
            <a:ext uri="{FF2B5EF4-FFF2-40B4-BE49-F238E27FC236}">
              <a16:creationId xmlns="" xmlns:a16="http://schemas.microsoft.com/office/drawing/2014/main" id="{00000000-0008-0000-0000-00003F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416" name="Text Box 105">
          <a:extLst>
            <a:ext uri="{FF2B5EF4-FFF2-40B4-BE49-F238E27FC236}">
              <a16:creationId xmlns="" xmlns:a16="http://schemas.microsoft.com/office/drawing/2014/main" id="{00000000-0008-0000-0000-000040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417" name="Text Box 106">
          <a:extLst>
            <a:ext uri="{FF2B5EF4-FFF2-40B4-BE49-F238E27FC236}">
              <a16:creationId xmlns="" xmlns:a16="http://schemas.microsoft.com/office/drawing/2014/main" id="{00000000-0008-0000-0000-00004111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18" name="Text Box 24">
          <a:extLst>
            <a:ext uri="{FF2B5EF4-FFF2-40B4-BE49-F238E27FC236}">
              <a16:creationId xmlns="" xmlns:a16="http://schemas.microsoft.com/office/drawing/2014/main" id="{00000000-0008-0000-0000-000042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19" name="Text Box 25">
          <a:extLst>
            <a:ext uri="{FF2B5EF4-FFF2-40B4-BE49-F238E27FC236}">
              <a16:creationId xmlns="" xmlns:a16="http://schemas.microsoft.com/office/drawing/2014/main" id="{00000000-0008-0000-0000-000043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20" name="Text Box 26">
          <a:extLst>
            <a:ext uri="{FF2B5EF4-FFF2-40B4-BE49-F238E27FC236}">
              <a16:creationId xmlns="" xmlns:a16="http://schemas.microsoft.com/office/drawing/2014/main" id="{00000000-0008-0000-0000-000044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21" name="Text Box 27">
          <a:extLst>
            <a:ext uri="{FF2B5EF4-FFF2-40B4-BE49-F238E27FC236}">
              <a16:creationId xmlns="" xmlns:a16="http://schemas.microsoft.com/office/drawing/2014/main" id="{00000000-0008-0000-0000-000045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22" name="Text Box 83">
          <a:extLst>
            <a:ext uri="{FF2B5EF4-FFF2-40B4-BE49-F238E27FC236}">
              <a16:creationId xmlns="" xmlns:a16="http://schemas.microsoft.com/office/drawing/2014/main" id="{00000000-0008-0000-0000-000046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23" name="Text Box 84">
          <a:extLst>
            <a:ext uri="{FF2B5EF4-FFF2-40B4-BE49-F238E27FC236}">
              <a16:creationId xmlns="" xmlns:a16="http://schemas.microsoft.com/office/drawing/2014/main" id="{00000000-0008-0000-0000-000047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24" name="Text Box 85">
          <a:extLst>
            <a:ext uri="{FF2B5EF4-FFF2-40B4-BE49-F238E27FC236}">
              <a16:creationId xmlns="" xmlns:a16="http://schemas.microsoft.com/office/drawing/2014/main" id="{00000000-0008-0000-0000-000048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25" name="Text Box 86">
          <a:extLst>
            <a:ext uri="{FF2B5EF4-FFF2-40B4-BE49-F238E27FC236}">
              <a16:creationId xmlns="" xmlns:a16="http://schemas.microsoft.com/office/drawing/2014/main" id="{00000000-0008-0000-0000-000049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26" name="Text Box 87">
          <a:extLst>
            <a:ext uri="{FF2B5EF4-FFF2-40B4-BE49-F238E27FC236}">
              <a16:creationId xmlns="" xmlns:a16="http://schemas.microsoft.com/office/drawing/2014/main" id="{00000000-0008-0000-0000-00004A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27" name="Text Box 88">
          <a:extLst>
            <a:ext uri="{FF2B5EF4-FFF2-40B4-BE49-F238E27FC236}">
              <a16:creationId xmlns="" xmlns:a16="http://schemas.microsoft.com/office/drawing/2014/main" id="{00000000-0008-0000-0000-00004B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28" name="Text Box 89">
          <a:extLst>
            <a:ext uri="{FF2B5EF4-FFF2-40B4-BE49-F238E27FC236}">
              <a16:creationId xmlns="" xmlns:a16="http://schemas.microsoft.com/office/drawing/2014/main" id="{00000000-0008-0000-0000-00004C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29" name="Text Box 90">
          <a:extLst>
            <a:ext uri="{FF2B5EF4-FFF2-40B4-BE49-F238E27FC236}">
              <a16:creationId xmlns="" xmlns:a16="http://schemas.microsoft.com/office/drawing/2014/main" id="{00000000-0008-0000-0000-00004D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30" name="Text Box 91">
          <a:extLst>
            <a:ext uri="{FF2B5EF4-FFF2-40B4-BE49-F238E27FC236}">
              <a16:creationId xmlns="" xmlns:a16="http://schemas.microsoft.com/office/drawing/2014/main" id="{00000000-0008-0000-0000-00004E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31" name="Text Box 92">
          <a:extLst>
            <a:ext uri="{FF2B5EF4-FFF2-40B4-BE49-F238E27FC236}">
              <a16:creationId xmlns="" xmlns:a16="http://schemas.microsoft.com/office/drawing/2014/main" id="{00000000-0008-0000-0000-00004F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32" name="Text Box 93">
          <a:extLst>
            <a:ext uri="{FF2B5EF4-FFF2-40B4-BE49-F238E27FC236}">
              <a16:creationId xmlns="" xmlns:a16="http://schemas.microsoft.com/office/drawing/2014/main" id="{00000000-0008-0000-0000-000050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33" name="Text Box 94">
          <a:extLst>
            <a:ext uri="{FF2B5EF4-FFF2-40B4-BE49-F238E27FC236}">
              <a16:creationId xmlns="" xmlns:a16="http://schemas.microsoft.com/office/drawing/2014/main" id="{00000000-0008-0000-0000-000051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34" name="Text Box 95">
          <a:extLst>
            <a:ext uri="{FF2B5EF4-FFF2-40B4-BE49-F238E27FC236}">
              <a16:creationId xmlns="" xmlns:a16="http://schemas.microsoft.com/office/drawing/2014/main" id="{00000000-0008-0000-0000-000052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35" name="Text Box 96">
          <a:extLst>
            <a:ext uri="{FF2B5EF4-FFF2-40B4-BE49-F238E27FC236}">
              <a16:creationId xmlns="" xmlns:a16="http://schemas.microsoft.com/office/drawing/2014/main" id="{00000000-0008-0000-0000-000053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36" name="Text Box 97">
          <a:extLst>
            <a:ext uri="{FF2B5EF4-FFF2-40B4-BE49-F238E27FC236}">
              <a16:creationId xmlns="" xmlns:a16="http://schemas.microsoft.com/office/drawing/2014/main" id="{00000000-0008-0000-0000-000054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37" name="Text Box 98">
          <a:extLst>
            <a:ext uri="{FF2B5EF4-FFF2-40B4-BE49-F238E27FC236}">
              <a16:creationId xmlns="" xmlns:a16="http://schemas.microsoft.com/office/drawing/2014/main" id="{00000000-0008-0000-0000-000055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38" name="Text Box 99">
          <a:extLst>
            <a:ext uri="{FF2B5EF4-FFF2-40B4-BE49-F238E27FC236}">
              <a16:creationId xmlns="" xmlns:a16="http://schemas.microsoft.com/office/drawing/2014/main" id="{00000000-0008-0000-0000-000056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39" name="Text Box 100">
          <a:extLst>
            <a:ext uri="{FF2B5EF4-FFF2-40B4-BE49-F238E27FC236}">
              <a16:creationId xmlns="" xmlns:a16="http://schemas.microsoft.com/office/drawing/2014/main" id="{00000000-0008-0000-0000-000057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40" name="Text Box 101">
          <a:extLst>
            <a:ext uri="{FF2B5EF4-FFF2-40B4-BE49-F238E27FC236}">
              <a16:creationId xmlns="" xmlns:a16="http://schemas.microsoft.com/office/drawing/2014/main" id="{00000000-0008-0000-0000-000058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41" name="Text Box 102">
          <a:extLst>
            <a:ext uri="{FF2B5EF4-FFF2-40B4-BE49-F238E27FC236}">
              <a16:creationId xmlns="" xmlns:a16="http://schemas.microsoft.com/office/drawing/2014/main" id="{00000000-0008-0000-0000-000059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42" name="Text Box 103">
          <a:extLst>
            <a:ext uri="{FF2B5EF4-FFF2-40B4-BE49-F238E27FC236}">
              <a16:creationId xmlns="" xmlns:a16="http://schemas.microsoft.com/office/drawing/2014/main" id="{00000000-0008-0000-0000-00005A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43" name="Text Box 104">
          <a:extLst>
            <a:ext uri="{FF2B5EF4-FFF2-40B4-BE49-F238E27FC236}">
              <a16:creationId xmlns="" xmlns:a16="http://schemas.microsoft.com/office/drawing/2014/main" id="{00000000-0008-0000-0000-00005B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44" name="Text Box 105">
          <a:extLst>
            <a:ext uri="{FF2B5EF4-FFF2-40B4-BE49-F238E27FC236}">
              <a16:creationId xmlns="" xmlns:a16="http://schemas.microsoft.com/office/drawing/2014/main" id="{00000000-0008-0000-0000-00005C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45" name="Text Box 106">
          <a:extLst>
            <a:ext uri="{FF2B5EF4-FFF2-40B4-BE49-F238E27FC236}">
              <a16:creationId xmlns="" xmlns:a16="http://schemas.microsoft.com/office/drawing/2014/main" id="{00000000-0008-0000-0000-00005D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46" name="Text Box 24">
          <a:extLst>
            <a:ext uri="{FF2B5EF4-FFF2-40B4-BE49-F238E27FC236}">
              <a16:creationId xmlns="" xmlns:a16="http://schemas.microsoft.com/office/drawing/2014/main" id="{00000000-0008-0000-0000-00005E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47" name="Text Box 25">
          <a:extLst>
            <a:ext uri="{FF2B5EF4-FFF2-40B4-BE49-F238E27FC236}">
              <a16:creationId xmlns="" xmlns:a16="http://schemas.microsoft.com/office/drawing/2014/main" id="{00000000-0008-0000-0000-00005F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48" name="Text Box 26">
          <a:extLst>
            <a:ext uri="{FF2B5EF4-FFF2-40B4-BE49-F238E27FC236}">
              <a16:creationId xmlns="" xmlns:a16="http://schemas.microsoft.com/office/drawing/2014/main" id="{00000000-0008-0000-0000-000060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49" name="Text Box 27">
          <a:extLst>
            <a:ext uri="{FF2B5EF4-FFF2-40B4-BE49-F238E27FC236}">
              <a16:creationId xmlns="" xmlns:a16="http://schemas.microsoft.com/office/drawing/2014/main" id="{00000000-0008-0000-0000-000061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50" name="Text Box 83">
          <a:extLst>
            <a:ext uri="{FF2B5EF4-FFF2-40B4-BE49-F238E27FC236}">
              <a16:creationId xmlns="" xmlns:a16="http://schemas.microsoft.com/office/drawing/2014/main" id="{00000000-0008-0000-0000-000062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51" name="Text Box 84">
          <a:extLst>
            <a:ext uri="{FF2B5EF4-FFF2-40B4-BE49-F238E27FC236}">
              <a16:creationId xmlns="" xmlns:a16="http://schemas.microsoft.com/office/drawing/2014/main" id="{00000000-0008-0000-0000-000063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52" name="Text Box 85">
          <a:extLst>
            <a:ext uri="{FF2B5EF4-FFF2-40B4-BE49-F238E27FC236}">
              <a16:creationId xmlns="" xmlns:a16="http://schemas.microsoft.com/office/drawing/2014/main" id="{00000000-0008-0000-0000-000064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53" name="Text Box 86">
          <a:extLst>
            <a:ext uri="{FF2B5EF4-FFF2-40B4-BE49-F238E27FC236}">
              <a16:creationId xmlns="" xmlns:a16="http://schemas.microsoft.com/office/drawing/2014/main" id="{00000000-0008-0000-0000-000065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54" name="Text Box 87">
          <a:extLst>
            <a:ext uri="{FF2B5EF4-FFF2-40B4-BE49-F238E27FC236}">
              <a16:creationId xmlns="" xmlns:a16="http://schemas.microsoft.com/office/drawing/2014/main" id="{00000000-0008-0000-0000-000066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55" name="Text Box 88">
          <a:extLst>
            <a:ext uri="{FF2B5EF4-FFF2-40B4-BE49-F238E27FC236}">
              <a16:creationId xmlns="" xmlns:a16="http://schemas.microsoft.com/office/drawing/2014/main" id="{00000000-0008-0000-0000-000067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56" name="Text Box 89">
          <a:extLst>
            <a:ext uri="{FF2B5EF4-FFF2-40B4-BE49-F238E27FC236}">
              <a16:creationId xmlns="" xmlns:a16="http://schemas.microsoft.com/office/drawing/2014/main" id="{00000000-0008-0000-0000-000068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57" name="Text Box 90">
          <a:extLst>
            <a:ext uri="{FF2B5EF4-FFF2-40B4-BE49-F238E27FC236}">
              <a16:creationId xmlns="" xmlns:a16="http://schemas.microsoft.com/office/drawing/2014/main" id="{00000000-0008-0000-0000-000069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58" name="Text Box 91">
          <a:extLst>
            <a:ext uri="{FF2B5EF4-FFF2-40B4-BE49-F238E27FC236}">
              <a16:creationId xmlns="" xmlns:a16="http://schemas.microsoft.com/office/drawing/2014/main" id="{00000000-0008-0000-0000-00006A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59" name="Text Box 92">
          <a:extLst>
            <a:ext uri="{FF2B5EF4-FFF2-40B4-BE49-F238E27FC236}">
              <a16:creationId xmlns="" xmlns:a16="http://schemas.microsoft.com/office/drawing/2014/main" id="{00000000-0008-0000-0000-00006B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60" name="Text Box 93">
          <a:extLst>
            <a:ext uri="{FF2B5EF4-FFF2-40B4-BE49-F238E27FC236}">
              <a16:creationId xmlns="" xmlns:a16="http://schemas.microsoft.com/office/drawing/2014/main" id="{00000000-0008-0000-0000-00006C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61" name="Text Box 94">
          <a:extLst>
            <a:ext uri="{FF2B5EF4-FFF2-40B4-BE49-F238E27FC236}">
              <a16:creationId xmlns="" xmlns:a16="http://schemas.microsoft.com/office/drawing/2014/main" id="{00000000-0008-0000-0000-00006D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62" name="Text Box 95">
          <a:extLst>
            <a:ext uri="{FF2B5EF4-FFF2-40B4-BE49-F238E27FC236}">
              <a16:creationId xmlns="" xmlns:a16="http://schemas.microsoft.com/office/drawing/2014/main" id="{00000000-0008-0000-0000-00006E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63" name="Text Box 96">
          <a:extLst>
            <a:ext uri="{FF2B5EF4-FFF2-40B4-BE49-F238E27FC236}">
              <a16:creationId xmlns="" xmlns:a16="http://schemas.microsoft.com/office/drawing/2014/main" id="{00000000-0008-0000-0000-00006F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64" name="Text Box 97">
          <a:extLst>
            <a:ext uri="{FF2B5EF4-FFF2-40B4-BE49-F238E27FC236}">
              <a16:creationId xmlns="" xmlns:a16="http://schemas.microsoft.com/office/drawing/2014/main" id="{00000000-0008-0000-0000-000070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65" name="Text Box 98">
          <a:extLst>
            <a:ext uri="{FF2B5EF4-FFF2-40B4-BE49-F238E27FC236}">
              <a16:creationId xmlns="" xmlns:a16="http://schemas.microsoft.com/office/drawing/2014/main" id="{00000000-0008-0000-0000-000071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66" name="Text Box 99">
          <a:extLst>
            <a:ext uri="{FF2B5EF4-FFF2-40B4-BE49-F238E27FC236}">
              <a16:creationId xmlns="" xmlns:a16="http://schemas.microsoft.com/office/drawing/2014/main" id="{00000000-0008-0000-0000-000072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67" name="Text Box 100">
          <a:extLst>
            <a:ext uri="{FF2B5EF4-FFF2-40B4-BE49-F238E27FC236}">
              <a16:creationId xmlns="" xmlns:a16="http://schemas.microsoft.com/office/drawing/2014/main" id="{00000000-0008-0000-0000-000073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68" name="Text Box 101">
          <a:extLst>
            <a:ext uri="{FF2B5EF4-FFF2-40B4-BE49-F238E27FC236}">
              <a16:creationId xmlns="" xmlns:a16="http://schemas.microsoft.com/office/drawing/2014/main" id="{00000000-0008-0000-0000-000074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69" name="Text Box 102">
          <a:extLst>
            <a:ext uri="{FF2B5EF4-FFF2-40B4-BE49-F238E27FC236}">
              <a16:creationId xmlns="" xmlns:a16="http://schemas.microsoft.com/office/drawing/2014/main" id="{00000000-0008-0000-0000-000075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70" name="Text Box 103">
          <a:extLst>
            <a:ext uri="{FF2B5EF4-FFF2-40B4-BE49-F238E27FC236}">
              <a16:creationId xmlns="" xmlns:a16="http://schemas.microsoft.com/office/drawing/2014/main" id="{00000000-0008-0000-0000-000076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71" name="Text Box 104">
          <a:extLst>
            <a:ext uri="{FF2B5EF4-FFF2-40B4-BE49-F238E27FC236}">
              <a16:creationId xmlns="" xmlns:a16="http://schemas.microsoft.com/office/drawing/2014/main" id="{00000000-0008-0000-0000-000077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72" name="Text Box 105">
          <a:extLst>
            <a:ext uri="{FF2B5EF4-FFF2-40B4-BE49-F238E27FC236}">
              <a16:creationId xmlns="" xmlns:a16="http://schemas.microsoft.com/office/drawing/2014/main" id="{00000000-0008-0000-0000-000078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73" name="Text Box 106">
          <a:extLst>
            <a:ext uri="{FF2B5EF4-FFF2-40B4-BE49-F238E27FC236}">
              <a16:creationId xmlns="" xmlns:a16="http://schemas.microsoft.com/office/drawing/2014/main" id="{00000000-0008-0000-0000-000079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74" name="Text Box 24">
          <a:extLst>
            <a:ext uri="{FF2B5EF4-FFF2-40B4-BE49-F238E27FC236}">
              <a16:creationId xmlns="" xmlns:a16="http://schemas.microsoft.com/office/drawing/2014/main" id="{00000000-0008-0000-0000-00007A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75" name="Text Box 25">
          <a:extLst>
            <a:ext uri="{FF2B5EF4-FFF2-40B4-BE49-F238E27FC236}">
              <a16:creationId xmlns="" xmlns:a16="http://schemas.microsoft.com/office/drawing/2014/main" id="{00000000-0008-0000-0000-00007B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76" name="Text Box 26">
          <a:extLst>
            <a:ext uri="{FF2B5EF4-FFF2-40B4-BE49-F238E27FC236}">
              <a16:creationId xmlns="" xmlns:a16="http://schemas.microsoft.com/office/drawing/2014/main" id="{00000000-0008-0000-0000-00007C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77" name="Text Box 27">
          <a:extLst>
            <a:ext uri="{FF2B5EF4-FFF2-40B4-BE49-F238E27FC236}">
              <a16:creationId xmlns="" xmlns:a16="http://schemas.microsoft.com/office/drawing/2014/main" id="{00000000-0008-0000-0000-00007D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78" name="Text Box 83">
          <a:extLst>
            <a:ext uri="{FF2B5EF4-FFF2-40B4-BE49-F238E27FC236}">
              <a16:creationId xmlns="" xmlns:a16="http://schemas.microsoft.com/office/drawing/2014/main" id="{00000000-0008-0000-0000-00007E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79" name="Text Box 84">
          <a:extLst>
            <a:ext uri="{FF2B5EF4-FFF2-40B4-BE49-F238E27FC236}">
              <a16:creationId xmlns="" xmlns:a16="http://schemas.microsoft.com/office/drawing/2014/main" id="{00000000-0008-0000-0000-00007F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80" name="Text Box 85">
          <a:extLst>
            <a:ext uri="{FF2B5EF4-FFF2-40B4-BE49-F238E27FC236}">
              <a16:creationId xmlns="" xmlns:a16="http://schemas.microsoft.com/office/drawing/2014/main" id="{00000000-0008-0000-0000-000080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81" name="Text Box 86">
          <a:extLst>
            <a:ext uri="{FF2B5EF4-FFF2-40B4-BE49-F238E27FC236}">
              <a16:creationId xmlns="" xmlns:a16="http://schemas.microsoft.com/office/drawing/2014/main" id="{00000000-0008-0000-0000-000081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82" name="Text Box 87">
          <a:extLst>
            <a:ext uri="{FF2B5EF4-FFF2-40B4-BE49-F238E27FC236}">
              <a16:creationId xmlns="" xmlns:a16="http://schemas.microsoft.com/office/drawing/2014/main" id="{00000000-0008-0000-0000-000082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83" name="Text Box 88">
          <a:extLst>
            <a:ext uri="{FF2B5EF4-FFF2-40B4-BE49-F238E27FC236}">
              <a16:creationId xmlns="" xmlns:a16="http://schemas.microsoft.com/office/drawing/2014/main" id="{00000000-0008-0000-0000-000083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84" name="Text Box 89">
          <a:extLst>
            <a:ext uri="{FF2B5EF4-FFF2-40B4-BE49-F238E27FC236}">
              <a16:creationId xmlns="" xmlns:a16="http://schemas.microsoft.com/office/drawing/2014/main" id="{00000000-0008-0000-0000-000084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85" name="Text Box 90">
          <a:extLst>
            <a:ext uri="{FF2B5EF4-FFF2-40B4-BE49-F238E27FC236}">
              <a16:creationId xmlns="" xmlns:a16="http://schemas.microsoft.com/office/drawing/2014/main" id="{00000000-0008-0000-0000-000085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86" name="Text Box 91">
          <a:extLst>
            <a:ext uri="{FF2B5EF4-FFF2-40B4-BE49-F238E27FC236}">
              <a16:creationId xmlns="" xmlns:a16="http://schemas.microsoft.com/office/drawing/2014/main" id="{00000000-0008-0000-0000-000086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87" name="Text Box 92">
          <a:extLst>
            <a:ext uri="{FF2B5EF4-FFF2-40B4-BE49-F238E27FC236}">
              <a16:creationId xmlns="" xmlns:a16="http://schemas.microsoft.com/office/drawing/2014/main" id="{00000000-0008-0000-0000-000087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88" name="Text Box 93">
          <a:extLst>
            <a:ext uri="{FF2B5EF4-FFF2-40B4-BE49-F238E27FC236}">
              <a16:creationId xmlns="" xmlns:a16="http://schemas.microsoft.com/office/drawing/2014/main" id="{00000000-0008-0000-0000-000088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89" name="Text Box 94">
          <a:extLst>
            <a:ext uri="{FF2B5EF4-FFF2-40B4-BE49-F238E27FC236}">
              <a16:creationId xmlns="" xmlns:a16="http://schemas.microsoft.com/office/drawing/2014/main" id="{00000000-0008-0000-0000-000089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90" name="Text Box 95">
          <a:extLst>
            <a:ext uri="{FF2B5EF4-FFF2-40B4-BE49-F238E27FC236}">
              <a16:creationId xmlns="" xmlns:a16="http://schemas.microsoft.com/office/drawing/2014/main" id="{00000000-0008-0000-0000-00008A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91" name="Text Box 96">
          <a:extLst>
            <a:ext uri="{FF2B5EF4-FFF2-40B4-BE49-F238E27FC236}">
              <a16:creationId xmlns="" xmlns:a16="http://schemas.microsoft.com/office/drawing/2014/main" id="{00000000-0008-0000-0000-00008B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92" name="Text Box 97">
          <a:extLst>
            <a:ext uri="{FF2B5EF4-FFF2-40B4-BE49-F238E27FC236}">
              <a16:creationId xmlns="" xmlns:a16="http://schemas.microsoft.com/office/drawing/2014/main" id="{00000000-0008-0000-0000-00008C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93" name="Text Box 98">
          <a:extLst>
            <a:ext uri="{FF2B5EF4-FFF2-40B4-BE49-F238E27FC236}">
              <a16:creationId xmlns="" xmlns:a16="http://schemas.microsoft.com/office/drawing/2014/main" id="{00000000-0008-0000-0000-00008D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94" name="Text Box 99">
          <a:extLst>
            <a:ext uri="{FF2B5EF4-FFF2-40B4-BE49-F238E27FC236}">
              <a16:creationId xmlns="" xmlns:a16="http://schemas.microsoft.com/office/drawing/2014/main" id="{00000000-0008-0000-0000-00008E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95" name="Text Box 100">
          <a:extLst>
            <a:ext uri="{FF2B5EF4-FFF2-40B4-BE49-F238E27FC236}">
              <a16:creationId xmlns="" xmlns:a16="http://schemas.microsoft.com/office/drawing/2014/main" id="{00000000-0008-0000-0000-00008F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96" name="Text Box 101">
          <a:extLst>
            <a:ext uri="{FF2B5EF4-FFF2-40B4-BE49-F238E27FC236}">
              <a16:creationId xmlns="" xmlns:a16="http://schemas.microsoft.com/office/drawing/2014/main" id="{00000000-0008-0000-0000-000090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97" name="Text Box 102">
          <a:extLst>
            <a:ext uri="{FF2B5EF4-FFF2-40B4-BE49-F238E27FC236}">
              <a16:creationId xmlns="" xmlns:a16="http://schemas.microsoft.com/office/drawing/2014/main" id="{00000000-0008-0000-0000-000091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98" name="Text Box 103">
          <a:extLst>
            <a:ext uri="{FF2B5EF4-FFF2-40B4-BE49-F238E27FC236}">
              <a16:creationId xmlns="" xmlns:a16="http://schemas.microsoft.com/office/drawing/2014/main" id="{00000000-0008-0000-0000-000092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499" name="Text Box 104">
          <a:extLst>
            <a:ext uri="{FF2B5EF4-FFF2-40B4-BE49-F238E27FC236}">
              <a16:creationId xmlns="" xmlns:a16="http://schemas.microsoft.com/office/drawing/2014/main" id="{00000000-0008-0000-0000-000093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500" name="Text Box 105">
          <a:extLst>
            <a:ext uri="{FF2B5EF4-FFF2-40B4-BE49-F238E27FC236}">
              <a16:creationId xmlns="" xmlns:a16="http://schemas.microsoft.com/office/drawing/2014/main" id="{00000000-0008-0000-0000-000094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501" name="Text Box 106">
          <a:extLst>
            <a:ext uri="{FF2B5EF4-FFF2-40B4-BE49-F238E27FC236}">
              <a16:creationId xmlns="" xmlns:a16="http://schemas.microsoft.com/office/drawing/2014/main" id="{00000000-0008-0000-0000-00009511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02" name="Text Box 24">
          <a:extLst>
            <a:ext uri="{FF2B5EF4-FFF2-40B4-BE49-F238E27FC236}">
              <a16:creationId xmlns="" xmlns:a16="http://schemas.microsoft.com/office/drawing/2014/main" id="{00000000-0008-0000-0000-000096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03" name="Text Box 25">
          <a:extLst>
            <a:ext uri="{FF2B5EF4-FFF2-40B4-BE49-F238E27FC236}">
              <a16:creationId xmlns="" xmlns:a16="http://schemas.microsoft.com/office/drawing/2014/main" id="{00000000-0008-0000-0000-000097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04" name="Text Box 26">
          <a:extLst>
            <a:ext uri="{FF2B5EF4-FFF2-40B4-BE49-F238E27FC236}">
              <a16:creationId xmlns="" xmlns:a16="http://schemas.microsoft.com/office/drawing/2014/main" id="{00000000-0008-0000-0000-000098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05" name="Text Box 27">
          <a:extLst>
            <a:ext uri="{FF2B5EF4-FFF2-40B4-BE49-F238E27FC236}">
              <a16:creationId xmlns="" xmlns:a16="http://schemas.microsoft.com/office/drawing/2014/main" id="{00000000-0008-0000-0000-000099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06" name="Text Box 83">
          <a:extLst>
            <a:ext uri="{FF2B5EF4-FFF2-40B4-BE49-F238E27FC236}">
              <a16:creationId xmlns="" xmlns:a16="http://schemas.microsoft.com/office/drawing/2014/main" id="{00000000-0008-0000-0000-00009A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07" name="Text Box 84">
          <a:extLst>
            <a:ext uri="{FF2B5EF4-FFF2-40B4-BE49-F238E27FC236}">
              <a16:creationId xmlns="" xmlns:a16="http://schemas.microsoft.com/office/drawing/2014/main" id="{00000000-0008-0000-0000-00009B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08" name="Text Box 85">
          <a:extLst>
            <a:ext uri="{FF2B5EF4-FFF2-40B4-BE49-F238E27FC236}">
              <a16:creationId xmlns="" xmlns:a16="http://schemas.microsoft.com/office/drawing/2014/main" id="{00000000-0008-0000-0000-00009C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09" name="Text Box 86">
          <a:extLst>
            <a:ext uri="{FF2B5EF4-FFF2-40B4-BE49-F238E27FC236}">
              <a16:creationId xmlns="" xmlns:a16="http://schemas.microsoft.com/office/drawing/2014/main" id="{00000000-0008-0000-0000-00009D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10" name="Text Box 87">
          <a:extLst>
            <a:ext uri="{FF2B5EF4-FFF2-40B4-BE49-F238E27FC236}">
              <a16:creationId xmlns="" xmlns:a16="http://schemas.microsoft.com/office/drawing/2014/main" id="{00000000-0008-0000-0000-00009E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11" name="Text Box 88">
          <a:extLst>
            <a:ext uri="{FF2B5EF4-FFF2-40B4-BE49-F238E27FC236}">
              <a16:creationId xmlns="" xmlns:a16="http://schemas.microsoft.com/office/drawing/2014/main" id="{00000000-0008-0000-0000-00009F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12" name="Text Box 89">
          <a:extLst>
            <a:ext uri="{FF2B5EF4-FFF2-40B4-BE49-F238E27FC236}">
              <a16:creationId xmlns="" xmlns:a16="http://schemas.microsoft.com/office/drawing/2014/main" id="{00000000-0008-0000-0000-0000A0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13" name="Text Box 90">
          <a:extLst>
            <a:ext uri="{FF2B5EF4-FFF2-40B4-BE49-F238E27FC236}">
              <a16:creationId xmlns="" xmlns:a16="http://schemas.microsoft.com/office/drawing/2014/main" id="{00000000-0008-0000-0000-0000A1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14" name="Text Box 91">
          <a:extLst>
            <a:ext uri="{FF2B5EF4-FFF2-40B4-BE49-F238E27FC236}">
              <a16:creationId xmlns="" xmlns:a16="http://schemas.microsoft.com/office/drawing/2014/main" id="{00000000-0008-0000-0000-0000A2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15" name="Text Box 92">
          <a:extLst>
            <a:ext uri="{FF2B5EF4-FFF2-40B4-BE49-F238E27FC236}">
              <a16:creationId xmlns="" xmlns:a16="http://schemas.microsoft.com/office/drawing/2014/main" id="{00000000-0008-0000-0000-0000A3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16" name="Text Box 93">
          <a:extLst>
            <a:ext uri="{FF2B5EF4-FFF2-40B4-BE49-F238E27FC236}">
              <a16:creationId xmlns="" xmlns:a16="http://schemas.microsoft.com/office/drawing/2014/main" id="{00000000-0008-0000-0000-0000A4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17" name="Text Box 94">
          <a:extLst>
            <a:ext uri="{FF2B5EF4-FFF2-40B4-BE49-F238E27FC236}">
              <a16:creationId xmlns="" xmlns:a16="http://schemas.microsoft.com/office/drawing/2014/main" id="{00000000-0008-0000-0000-0000A5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18" name="Text Box 95">
          <a:extLst>
            <a:ext uri="{FF2B5EF4-FFF2-40B4-BE49-F238E27FC236}">
              <a16:creationId xmlns="" xmlns:a16="http://schemas.microsoft.com/office/drawing/2014/main" id="{00000000-0008-0000-0000-0000A6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19" name="Text Box 96">
          <a:extLst>
            <a:ext uri="{FF2B5EF4-FFF2-40B4-BE49-F238E27FC236}">
              <a16:creationId xmlns="" xmlns:a16="http://schemas.microsoft.com/office/drawing/2014/main" id="{00000000-0008-0000-0000-0000A7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20" name="Text Box 97">
          <a:extLst>
            <a:ext uri="{FF2B5EF4-FFF2-40B4-BE49-F238E27FC236}">
              <a16:creationId xmlns="" xmlns:a16="http://schemas.microsoft.com/office/drawing/2014/main" id="{00000000-0008-0000-0000-0000A8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21" name="Text Box 98">
          <a:extLst>
            <a:ext uri="{FF2B5EF4-FFF2-40B4-BE49-F238E27FC236}">
              <a16:creationId xmlns="" xmlns:a16="http://schemas.microsoft.com/office/drawing/2014/main" id="{00000000-0008-0000-0000-0000A9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22" name="Text Box 99">
          <a:extLst>
            <a:ext uri="{FF2B5EF4-FFF2-40B4-BE49-F238E27FC236}">
              <a16:creationId xmlns="" xmlns:a16="http://schemas.microsoft.com/office/drawing/2014/main" id="{00000000-0008-0000-0000-0000AA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23" name="Text Box 100">
          <a:extLst>
            <a:ext uri="{FF2B5EF4-FFF2-40B4-BE49-F238E27FC236}">
              <a16:creationId xmlns="" xmlns:a16="http://schemas.microsoft.com/office/drawing/2014/main" id="{00000000-0008-0000-0000-0000AB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24" name="Text Box 101">
          <a:extLst>
            <a:ext uri="{FF2B5EF4-FFF2-40B4-BE49-F238E27FC236}">
              <a16:creationId xmlns="" xmlns:a16="http://schemas.microsoft.com/office/drawing/2014/main" id="{00000000-0008-0000-0000-0000AC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25" name="Text Box 102">
          <a:extLst>
            <a:ext uri="{FF2B5EF4-FFF2-40B4-BE49-F238E27FC236}">
              <a16:creationId xmlns="" xmlns:a16="http://schemas.microsoft.com/office/drawing/2014/main" id="{00000000-0008-0000-0000-0000AD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26" name="Text Box 103">
          <a:extLst>
            <a:ext uri="{FF2B5EF4-FFF2-40B4-BE49-F238E27FC236}">
              <a16:creationId xmlns="" xmlns:a16="http://schemas.microsoft.com/office/drawing/2014/main" id="{00000000-0008-0000-0000-0000AE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27" name="Text Box 104">
          <a:extLst>
            <a:ext uri="{FF2B5EF4-FFF2-40B4-BE49-F238E27FC236}">
              <a16:creationId xmlns="" xmlns:a16="http://schemas.microsoft.com/office/drawing/2014/main" id="{00000000-0008-0000-0000-0000AF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28" name="Text Box 105">
          <a:extLst>
            <a:ext uri="{FF2B5EF4-FFF2-40B4-BE49-F238E27FC236}">
              <a16:creationId xmlns="" xmlns:a16="http://schemas.microsoft.com/office/drawing/2014/main" id="{00000000-0008-0000-0000-0000B0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29" name="Text Box 106">
          <a:extLst>
            <a:ext uri="{FF2B5EF4-FFF2-40B4-BE49-F238E27FC236}">
              <a16:creationId xmlns="" xmlns:a16="http://schemas.microsoft.com/office/drawing/2014/main" id="{00000000-0008-0000-0000-0000B1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30" name="Text Box 24">
          <a:extLst>
            <a:ext uri="{FF2B5EF4-FFF2-40B4-BE49-F238E27FC236}">
              <a16:creationId xmlns="" xmlns:a16="http://schemas.microsoft.com/office/drawing/2014/main" id="{00000000-0008-0000-0000-0000B2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31" name="Text Box 25">
          <a:extLst>
            <a:ext uri="{FF2B5EF4-FFF2-40B4-BE49-F238E27FC236}">
              <a16:creationId xmlns="" xmlns:a16="http://schemas.microsoft.com/office/drawing/2014/main" id="{00000000-0008-0000-0000-0000B3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32" name="Text Box 26">
          <a:extLst>
            <a:ext uri="{FF2B5EF4-FFF2-40B4-BE49-F238E27FC236}">
              <a16:creationId xmlns="" xmlns:a16="http://schemas.microsoft.com/office/drawing/2014/main" id="{00000000-0008-0000-0000-0000B4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33" name="Text Box 27">
          <a:extLst>
            <a:ext uri="{FF2B5EF4-FFF2-40B4-BE49-F238E27FC236}">
              <a16:creationId xmlns="" xmlns:a16="http://schemas.microsoft.com/office/drawing/2014/main" id="{00000000-0008-0000-0000-0000B5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34" name="Text Box 83">
          <a:extLst>
            <a:ext uri="{FF2B5EF4-FFF2-40B4-BE49-F238E27FC236}">
              <a16:creationId xmlns="" xmlns:a16="http://schemas.microsoft.com/office/drawing/2014/main" id="{00000000-0008-0000-0000-0000B6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35" name="Text Box 84">
          <a:extLst>
            <a:ext uri="{FF2B5EF4-FFF2-40B4-BE49-F238E27FC236}">
              <a16:creationId xmlns="" xmlns:a16="http://schemas.microsoft.com/office/drawing/2014/main" id="{00000000-0008-0000-0000-0000B7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36" name="Text Box 85">
          <a:extLst>
            <a:ext uri="{FF2B5EF4-FFF2-40B4-BE49-F238E27FC236}">
              <a16:creationId xmlns="" xmlns:a16="http://schemas.microsoft.com/office/drawing/2014/main" id="{00000000-0008-0000-0000-0000B8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37" name="Text Box 86">
          <a:extLst>
            <a:ext uri="{FF2B5EF4-FFF2-40B4-BE49-F238E27FC236}">
              <a16:creationId xmlns="" xmlns:a16="http://schemas.microsoft.com/office/drawing/2014/main" id="{00000000-0008-0000-0000-0000B9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38" name="Text Box 87">
          <a:extLst>
            <a:ext uri="{FF2B5EF4-FFF2-40B4-BE49-F238E27FC236}">
              <a16:creationId xmlns="" xmlns:a16="http://schemas.microsoft.com/office/drawing/2014/main" id="{00000000-0008-0000-0000-0000BA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39" name="Text Box 88">
          <a:extLst>
            <a:ext uri="{FF2B5EF4-FFF2-40B4-BE49-F238E27FC236}">
              <a16:creationId xmlns="" xmlns:a16="http://schemas.microsoft.com/office/drawing/2014/main" id="{00000000-0008-0000-0000-0000BB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40" name="Text Box 89">
          <a:extLst>
            <a:ext uri="{FF2B5EF4-FFF2-40B4-BE49-F238E27FC236}">
              <a16:creationId xmlns="" xmlns:a16="http://schemas.microsoft.com/office/drawing/2014/main" id="{00000000-0008-0000-0000-0000BC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41" name="Text Box 90">
          <a:extLst>
            <a:ext uri="{FF2B5EF4-FFF2-40B4-BE49-F238E27FC236}">
              <a16:creationId xmlns="" xmlns:a16="http://schemas.microsoft.com/office/drawing/2014/main" id="{00000000-0008-0000-0000-0000BD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42" name="Text Box 91">
          <a:extLst>
            <a:ext uri="{FF2B5EF4-FFF2-40B4-BE49-F238E27FC236}">
              <a16:creationId xmlns="" xmlns:a16="http://schemas.microsoft.com/office/drawing/2014/main" id="{00000000-0008-0000-0000-0000BE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43" name="Text Box 92">
          <a:extLst>
            <a:ext uri="{FF2B5EF4-FFF2-40B4-BE49-F238E27FC236}">
              <a16:creationId xmlns="" xmlns:a16="http://schemas.microsoft.com/office/drawing/2014/main" id="{00000000-0008-0000-0000-0000BF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44" name="Text Box 93">
          <a:extLst>
            <a:ext uri="{FF2B5EF4-FFF2-40B4-BE49-F238E27FC236}">
              <a16:creationId xmlns="" xmlns:a16="http://schemas.microsoft.com/office/drawing/2014/main" id="{00000000-0008-0000-0000-0000C0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45" name="Text Box 94">
          <a:extLst>
            <a:ext uri="{FF2B5EF4-FFF2-40B4-BE49-F238E27FC236}">
              <a16:creationId xmlns="" xmlns:a16="http://schemas.microsoft.com/office/drawing/2014/main" id="{00000000-0008-0000-0000-0000C1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46" name="Text Box 95">
          <a:extLst>
            <a:ext uri="{FF2B5EF4-FFF2-40B4-BE49-F238E27FC236}">
              <a16:creationId xmlns="" xmlns:a16="http://schemas.microsoft.com/office/drawing/2014/main" id="{00000000-0008-0000-0000-0000C2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47" name="Text Box 96">
          <a:extLst>
            <a:ext uri="{FF2B5EF4-FFF2-40B4-BE49-F238E27FC236}">
              <a16:creationId xmlns="" xmlns:a16="http://schemas.microsoft.com/office/drawing/2014/main" id="{00000000-0008-0000-0000-0000C3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48" name="Text Box 97">
          <a:extLst>
            <a:ext uri="{FF2B5EF4-FFF2-40B4-BE49-F238E27FC236}">
              <a16:creationId xmlns="" xmlns:a16="http://schemas.microsoft.com/office/drawing/2014/main" id="{00000000-0008-0000-0000-0000C4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49" name="Text Box 98">
          <a:extLst>
            <a:ext uri="{FF2B5EF4-FFF2-40B4-BE49-F238E27FC236}">
              <a16:creationId xmlns="" xmlns:a16="http://schemas.microsoft.com/office/drawing/2014/main" id="{00000000-0008-0000-0000-0000C5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50" name="Text Box 99">
          <a:extLst>
            <a:ext uri="{FF2B5EF4-FFF2-40B4-BE49-F238E27FC236}">
              <a16:creationId xmlns="" xmlns:a16="http://schemas.microsoft.com/office/drawing/2014/main" id="{00000000-0008-0000-0000-0000C6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51" name="Text Box 100">
          <a:extLst>
            <a:ext uri="{FF2B5EF4-FFF2-40B4-BE49-F238E27FC236}">
              <a16:creationId xmlns="" xmlns:a16="http://schemas.microsoft.com/office/drawing/2014/main" id="{00000000-0008-0000-0000-0000C7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52" name="Text Box 101">
          <a:extLst>
            <a:ext uri="{FF2B5EF4-FFF2-40B4-BE49-F238E27FC236}">
              <a16:creationId xmlns="" xmlns:a16="http://schemas.microsoft.com/office/drawing/2014/main" id="{00000000-0008-0000-0000-0000C8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53" name="Text Box 102">
          <a:extLst>
            <a:ext uri="{FF2B5EF4-FFF2-40B4-BE49-F238E27FC236}">
              <a16:creationId xmlns="" xmlns:a16="http://schemas.microsoft.com/office/drawing/2014/main" id="{00000000-0008-0000-0000-0000C9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54" name="Text Box 103">
          <a:extLst>
            <a:ext uri="{FF2B5EF4-FFF2-40B4-BE49-F238E27FC236}">
              <a16:creationId xmlns="" xmlns:a16="http://schemas.microsoft.com/office/drawing/2014/main" id="{00000000-0008-0000-0000-0000CA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55" name="Text Box 104">
          <a:extLst>
            <a:ext uri="{FF2B5EF4-FFF2-40B4-BE49-F238E27FC236}">
              <a16:creationId xmlns="" xmlns:a16="http://schemas.microsoft.com/office/drawing/2014/main" id="{00000000-0008-0000-0000-0000CB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56" name="Text Box 105">
          <a:extLst>
            <a:ext uri="{FF2B5EF4-FFF2-40B4-BE49-F238E27FC236}">
              <a16:creationId xmlns="" xmlns:a16="http://schemas.microsoft.com/office/drawing/2014/main" id="{00000000-0008-0000-0000-0000CC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57" name="Text Box 106">
          <a:extLst>
            <a:ext uri="{FF2B5EF4-FFF2-40B4-BE49-F238E27FC236}">
              <a16:creationId xmlns="" xmlns:a16="http://schemas.microsoft.com/office/drawing/2014/main" id="{00000000-0008-0000-0000-0000CD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58" name="Text Box 24">
          <a:extLst>
            <a:ext uri="{FF2B5EF4-FFF2-40B4-BE49-F238E27FC236}">
              <a16:creationId xmlns="" xmlns:a16="http://schemas.microsoft.com/office/drawing/2014/main" id="{00000000-0008-0000-0000-0000CE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59" name="Text Box 25">
          <a:extLst>
            <a:ext uri="{FF2B5EF4-FFF2-40B4-BE49-F238E27FC236}">
              <a16:creationId xmlns="" xmlns:a16="http://schemas.microsoft.com/office/drawing/2014/main" id="{00000000-0008-0000-0000-0000CF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60" name="Text Box 26">
          <a:extLst>
            <a:ext uri="{FF2B5EF4-FFF2-40B4-BE49-F238E27FC236}">
              <a16:creationId xmlns="" xmlns:a16="http://schemas.microsoft.com/office/drawing/2014/main" id="{00000000-0008-0000-0000-0000D0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61" name="Text Box 27">
          <a:extLst>
            <a:ext uri="{FF2B5EF4-FFF2-40B4-BE49-F238E27FC236}">
              <a16:creationId xmlns="" xmlns:a16="http://schemas.microsoft.com/office/drawing/2014/main" id="{00000000-0008-0000-0000-0000D1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62" name="Text Box 83">
          <a:extLst>
            <a:ext uri="{FF2B5EF4-FFF2-40B4-BE49-F238E27FC236}">
              <a16:creationId xmlns="" xmlns:a16="http://schemas.microsoft.com/office/drawing/2014/main" id="{00000000-0008-0000-0000-0000D2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63" name="Text Box 84">
          <a:extLst>
            <a:ext uri="{FF2B5EF4-FFF2-40B4-BE49-F238E27FC236}">
              <a16:creationId xmlns="" xmlns:a16="http://schemas.microsoft.com/office/drawing/2014/main" id="{00000000-0008-0000-0000-0000D3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64" name="Text Box 85">
          <a:extLst>
            <a:ext uri="{FF2B5EF4-FFF2-40B4-BE49-F238E27FC236}">
              <a16:creationId xmlns="" xmlns:a16="http://schemas.microsoft.com/office/drawing/2014/main" id="{00000000-0008-0000-0000-0000D4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65" name="Text Box 86">
          <a:extLst>
            <a:ext uri="{FF2B5EF4-FFF2-40B4-BE49-F238E27FC236}">
              <a16:creationId xmlns="" xmlns:a16="http://schemas.microsoft.com/office/drawing/2014/main" id="{00000000-0008-0000-0000-0000D5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66" name="Text Box 87">
          <a:extLst>
            <a:ext uri="{FF2B5EF4-FFF2-40B4-BE49-F238E27FC236}">
              <a16:creationId xmlns="" xmlns:a16="http://schemas.microsoft.com/office/drawing/2014/main" id="{00000000-0008-0000-0000-0000D6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67" name="Text Box 88">
          <a:extLst>
            <a:ext uri="{FF2B5EF4-FFF2-40B4-BE49-F238E27FC236}">
              <a16:creationId xmlns="" xmlns:a16="http://schemas.microsoft.com/office/drawing/2014/main" id="{00000000-0008-0000-0000-0000D7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68" name="Text Box 89">
          <a:extLst>
            <a:ext uri="{FF2B5EF4-FFF2-40B4-BE49-F238E27FC236}">
              <a16:creationId xmlns="" xmlns:a16="http://schemas.microsoft.com/office/drawing/2014/main" id="{00000000-0008-0000-0000-0000D8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69" name="Text Box 90">
          <a:extLst>
            <a:ext uri="{FF2B5EF4-FFF2-40B4-BE49-F238E27FC236}">
              <a16:creationId xmlns="" xmlns:a16="http://schemas.microsoft.com/office/drawing/2014/main" id="{00000000-0008-0000-0000-0000D9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70" name="Text Box 91">
          <a:extLst>
            <a:ext uri="{FF2B5EF4-FFF2-40B4-BE49-F238E27FC236}">
              <a16:creationId xmlns="" xmlns:a16="http://schemas.microsoft.com/office/drawing/2014/main" id="{00000000-0008-0000-0000-0000DA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71" name="Text Box 92">
          <a:extLst>
            <a:ext uri="{FF2B5EF4-FFF2-40B4-BE49-F238E27FC236}">
              <a16:creationId xmlns="" xmlns:a16="http://schemas.microsoft.com/office/drawing/2014/main" id="{00000000-0008-0000-0000-0000DB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72" name="Text Box 93">
          <a:extLst>
            <a:ext uri="{FF2B5EF4-FFF2-40B4-BE49-F238E27FC236}">
              <a16:creationId xmlns="" xmlns:a16="http://schemas.microsoft.com/office/drawing/2014/main" id="{00000000-0008-0000-0000-0000DC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73" name="Text Box 94">
          <a:extLst>
            <a:ext uri="{FF2B5EF4-FFF2-40B4-BE49-F238E27FC236}">
              <a16:creationId xmlns="" xmlns:a16="http://schemas.microsoft.com/office/drawing/2014/main" id="{00000000-0008-0000-0000-0000DD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74" name="Text Box 95">
          <a:extLst>
            <a:ext uri="{FF2B5EF4-FFF2-40B4-BE49-F238E27FC236}">
              <a16:creationId xmlns="" xmlns:a16="http://schemas.microsoft.com/office/drawing/2014/main" id="{00000000-0008-0000-0000-0000DE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75" name="Text Box 96">
          <a:extLst>
            <a:ext uri="{FF2B5EF4-FFF2-40B4-BE49-F238E27FC236}">
              <a16:creationId xmlns="" xmlns:a16="http://schemas.microsoft.com/office/drawing/2014/main" id="{00000000-0008-0000-0000-0000DF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76" name="Text Box 97">
          <a:extLst>
            <a:ext uri="{FF2B5EF4-FFF2-40B4-BE49-F238E27FC236}">
              <a16:creationId xmlns="" xmlns:a16="http://schemas.microsoft.com/office/drawing/2014/main" id="{00000000-0008-0000-0000-0000E0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77" name="Text Box 98">
          <a:extLst>
            <a:ext uri="{FF2B5EF4-FFF2-40B4-BE49-F238E27FC236}">
              <a16:creationId xmlns="" xmlns:a16="http://schemas.microsoft.com/office/drawing/2014/main" id="{00000000-0008-0000-0000-0000E1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78" name="Text Box 99">
          <a:extLst>
            <a:ext uri="{FF2B5EF4-FFF2-40B4-BE49-F238E27FC236}">
              <a16:creationId xmlns="" xmlns:a16="http://schemas.microsoft.com/office/drawing/2014/main" id="{00000000-0008-0000-0000-0000E2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79" name="Text Box 100">
          <a:extLst>
            <a:ext uri="{FF2B5EF4-FFF2-40B4-BE49-F238E27FC236}">
              <a16:creationId xmlns="" xmlns:a16="http://schemas.microsoft.com/office/drawing/2014/main" id="{00000000-0008-0000-0000-0000E3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80" name="Text Box 101">
          <a:extLst>
            <a:ext uri="{FF2B5EF4-FFF2-40B4-BE49-F238E27FC236}">
              <a16:creationId xmlns="" xmlns:a16="http://schemas.microsoft.com/office/drawing/2014/main" id="{00000000-0008-0000-0000-0000E4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81" name="Text Box 102">
          <a:extLst>
            <a:ext uri="{FF2B5EF4-FFF2-40B4-BE49-F238E27FC236}">
              <a16:creationId xmlns="" xmlns:a16="http://schemas.microsoft.com/office/drawing/2014/main" id="{00000000-0008-0000-0000-0000E5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82" name="Text Box 103">
          <a:extLst>
            <a:ext uri="{FF2B5EF4-FFF2-40B4-BE49-F238E27FC236}">
              <a16:creationId xmlns="" xmlns:a16="http://schemas.microsoft.com/office/drawing/2014/main" id="{00000000-0008-0000-0000-0000E6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83" name="Text Box 104">
          <a:extLst>
            <a:ext uri="{FF2B5EF4-FFF2-40B4-BE49-F238E27FC236}">
              <a16:creationId xmlns="" xmlns:a16="http://schemas.microsoft.com/office/drawing/2014/main" id="{00000000-0008-0000-0000-0000E7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84" name="Text Box 105">
          <a:extLst>
            <a:ext uri="{FF2B5EF4-FFF2-40B4-BE49-F238E27FC236}">
              <a16:creationId xmlns="" xmlns:a16="http://schemas.microsoft.com/office/drawing/2014/main" id="{00000000-0008-0000-0000-0000E8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85" name="Text Box 106">
          <a:extLst>
            <a:ext uri="{FF2B5EF4-FFF2-40B4-BE49-F238E27FC236}">
              <a16:creationId xmlns="" xmlns:a16="http://schemas.microsoft.com/office/drawing/2014/main" id="{00000000-0008-0000-0000-0000E9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86" name="Text Box 24">
          <a:extLst>
            <a:ext uri="{FF2B5EF4-FFF2-40B4-BE49-F238E27FC236}">
              <a16:creationId xmlns="" xmlns:a16="http://schemas.microsoft.com/office/drawing/2014/main" id="{00000000-0008-0000-0000-0000EA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87" name="Text Box 25">
          <a:extLst>
            <a:ext uri="{FF2B5EF4-FFF2-40B4-BE49-F238E27FC236}">
              <a16:creationId xmlns="" xmlns:a16="http://schemas.microsoft.com/office/drawing/2014/main" id="{00000000-0008-0000-0000-0000EB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88" name="Text Box 26">
          <a:extLst>
            <a:ext uri="{FF2B5EF4-FFF2-40B4-BE49-F238E27FC236}">
              <a16:creationId xmlns="" xmlns:a16="http://schemas.microsoft.com/office/drawing/2014/main" id="{00000000-0008-0000-0000-0000EC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89" name="Text Box 27">
          <a:extLst>
            <a:ext uri="{FF2B5EF4-FFF2-40B4-BE49-F238E27FC236}">
              <a16:creationId xmlns="" xmlns:a16="http://schemas.microsoft.com/office/drawing/2014/main" id="{00000000-0008-0000-0000-0000ED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90" name="Text Box 83">
          <a:extLst>
            <a:ext uri="{FF2B5EF4-FFF2-40B4-BE49-F238E27FC236}">
              <a16:creationId xmlns="" xmlns:a16="http://schemas.microsoft.com/office/drawing/2014/main" id="{00000000-0008-0000-0000-0000EE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91" name="Text Box 84">
          <a:extLst>
            <a:ext uri="{FF2B5EF4-FFF2-40B4-BE49-F238E27FC236}">
              <a16:creationId xmlns="" xmlns:a16="http://schemas.microsoft.com/office/drawing/2014/main" id="{00000000-0008-0000-0000-0000EF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92" name="Text Box 85">
          <a:extLst>
            <a:ext uri="{FF2B5EF4-FFF2-40B4-BE49-F238E27FC236}">
              <a16:creationId xmlns="" xmlns:a16="http://schemas.microsoft.com/office/drawing/2014/main" id="{00000000-0008-0000-0000-0000F0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93" name="Text Box 86">
          <a:extLst>
            <a:ext uri="{FF2B5EF4-FFF2-40B4-BE49-F238E27FC236}">
              <a16:creationId xmlns="" xmlns:a16="http://schemas.microsoft.com/office/drawing/2014/main" id="{00000000-0008-0000-0000-0000F1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94" name="Text Box 87">
          <a:extLst>
            <a:ext uri="{FF2B5EF4-FFF2-40B4-BE49-F238E27FC236}">
              <a16:creationId xmlns="" xmlns:a16="http://schemas.microsoft.com/office/drawing/2014/main" id="{00000000-0008-0000-0000-0000F2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95" name="Text Box 88">
          <a:extLst>
            <a:ext uri="{FF2B5EF4-FFF2-40B4-BE49-F238E27FC236}">
              <a16:creationId xmlns="" xmlns:a16="http://schemas.microsoft.com/office/drawing/2014/main" id="{00000000-0008-0000-0000-0000F3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96" name="Text Box 89">
          <a:extLst>
            <a:ext uri="{FF2B5EF4-FFF2-40B4-BE49-F238E27FC236}">
              <a16:creationId xmlns="" xmlns:a16="http://schemas.microsoft.com/office/drawing/2014/main" id="{00000000-0008-0000-0000-0000F4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97" name="Text Box 90">
          <a:extLst>
            <a:ext uri="{FF2B5EF4-FFF2-40B4-BE49-F238E27FC236}">
              <a16:creationId xmlns="" xmlns:a16="http://schemas.microsoft.com/office/drawing/2014/main" id="{00000000-0008-0000-0000-0000F5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98" name="Text Box 91">
          <a:extLst>
            <a:ext uri="{FF2B5EF4-FFF2-40B4-BE49-F238E27FC236}">
              <a16:creationId xmlns="" xmlns:a16="http://schemas.microsoft.com/office/drawing/2014/main" id="{00000000-0008-0000-0000-0000F6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599" name="Text Box 92">
          <a:extLst>
            <a:ext uri="{FF2B5EF4-FFF2-40B4-BE49-F238E27FC236}">
              <a16:creationId xmlns="" xmlns:a16="http://schemas.microsoft.com/office/drawing/2014/main" id="{00000000-0008-0000-0000-0000F7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600" name="Text Box 93">
          <a:extLst>
            <a:ext uri="{FF2B5EF4-FFF2-40B4-BE49-F238E27FC236}">
              <a16:creationId xmlns="" xmlns:a16="http://schemas.microsoft.com/office/drawing/2014/main" id="{00000000-0008-0000-0000-0000F8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601" name="Text Box 94">
          <a:extLst>
            <a:ext uri="{FF2B5EF4-FFF2-40B4-BE49-F238E27FC236}">
              <a16:creationId xmlns="" xmlns:a16="http://schemas.microsoft.com/office/drawing/2014/main" id="{00000000-0008-0000-0000-0000F9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602" name="Text Box 95">
          <a:extLst>
            <a:ext uri="{FF2B5EF4-FFF2-40B4-BE49-F238E27FC236}">
              <a16:creationId xmlns="" xmlns:a16="http://schemas.microsoft.com/office/drawing/2014/main" id="{00000000-0008-0000-0000-0000FA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603" name="Text Box 96">
          <a:extLst>
            <a:ext uri="{FF2B5EF4-FFF2-40B4-BE49-F238E27FC236}">
              <a16:creationId xmlns="" xmlns:a16="http://schemas.microsoft.com/office/drawing/2014/main" id="{00000000-0008-0000-0000-0000FB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604" name="Text Box 97">
          <a:extLst>
            <a:ext uri="{FF2B5EF4-FFF2-40B4-BE49-F238E27FC236}">
              <a16:creationId xmlns="" xmlns:a16="http://schemas.microsoft.com/office/drawing/2014/main" id="{00000000-0008-0000-0000-0000FC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605" name="Text Box 98">
          <a:extLst>
            <a:ext uri="{FF2B5EF4-FFF2-40B4-BE49-F238E27FC236}">
              <a16:creationId xmlns="" xmlns:a16="http://schemas.microsoft.com/office/drawing/2014/main" id="{00000000-0008-0000-0000-0000FD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606" name="Text Box 99">
          <a:extLst>
            <a:ext uri="{FF2B5EF4-FFF2-40B4-BE49-F238E27FC236}">
              <a16:creationId xmlns="" xmlns:a16="http://schemas.microsoft.com/office/drawing/2014/main" id="{00000000-0008-0000-0000-0000FE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607" name="Text Box 100">
          <a:extLst>
            <a:ext uri="{FF2B5EF4-FFF2-40B4-BE49-F238E27FC236}">
              <a16:creationId xmlns="" xmlns:a16="http://schemas.microsoft.com/office/drawing/2014/main" id="{00000000-0008-0000-0000-0000FF11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608" name="Text Box 101">
          <a:extLst>
            <a:ext uri="{FF2B5EF4-FFF2-40B4-BE49-F238E27FC236}">
              <a16:creationId xmlns="" xmlns:a16="http://schemas.microsoft.com/office/drawing/2014/main" id="{00000000-0008-0000-0000-00000012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609" name="Text Box 102">
          <a:extLst>
            <a:ext uri="{FF2B5EF4-FFF2-40B4-BE49-F238E27FC236}">
              <a16:creationId xmlns="" xmlns:a16="http://schemas.microsoft.com/office/drawing/2014/main" id="{00000000-0008-0000-0000-00000112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610" name="Text Box 103">
          <a:extLst>
            <a:ext uri="{FF2B5EF4-FFF2-40B4-BE49-F238E27FC236}">
              <a16:creationId xmlns="" xmlns:a16="http://schemas.microsoft.com/office/drawing/2014/main" id="{00000000-0008-0000-0000-00000212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611" name="Text Box 104">
          <a:extLst>
            <a:ext uri="{FF2B5EF4-FFF2-40B4-BE49-F238E27FC236}">
              <a16:creationId xmlns="" xmlns:a16="http://schemas.microsoft.com/office/drawing/2014/main" id="{00000000-0008-0000-0000-00000312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612" name="Text Box 105">
          <a:extLst>
            <a:ext uri="{FF2B5EF4-FFF2-40B4-BE49-F238E27FC236}">
              <a16:creationId xmlns="" xmlns:a16="http://schemas.microsoft.com/office/drawing/2014/main" id="{00000000-0008-0000-0000-00000412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613" name="Text Box 106">
          <a:extLst>
            <a:ext uri="{FF2B5EF4-FFF2-40B4-BE49-F238E27FC236}">
              <a16:creationId xmlns="" xmlns:a16="http://schemas.microsoft.com/office/drawing/2014/main" id="{00000000-0008-0000-0000-00000512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614" name="Text Box 24">
          <a:extLst>
            <a:ext uri="{FF2B5EF4-FFF2-40B4-BE49-F238E27FC236}">
              <a16:creationId xmlns="" xmlns:a16="http://schemas.microsoft.com/office/drawing/2014/main" id="{00000000-0008-0000-0000-000006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615" name="Text Box 25">
          <a:extLst>
            <a:ext uri="{FF2B5EF4-FFF2-40B4-BE49-F238E27FC236}">
              <a16:creationId xmlns="" xmlns:a16="http://schemas.microsoft.com/office/drawing/2014/main" id="{00000000-0008-0000-0000-000007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616" name="Text Box 26">
          <a:extLst>
            <a:ext uri="{FF2B5EF4-FFF2-40B4-BE49-F238E27FC236}">
              <a16:creationId xmlns="" xmlns:a16="http://schemas.microsoft.com/office/drawing/2014/main" id="{00000000-0008-0000-0000-000008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617" name="Text Box 27">
          <a:extLst>
            <a:ext uri="{FF2B5EF4-FFF2-40B4-BE49-F238E27FC236}">
              <a16:creationId xmlns="" xmlns:a16="http://schemas.microsoft.com/office/drawing/2014/main" id="{00000000-0008-0000-0000-000009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618" name="Text Box 83">
          <a:extLst>
            <a:ext uri="{FF2B5EF4-FFF2-40B4-BE49-F238E27FC236}">
              <a16:creationId xmlns="" xmlns:a16="http://schemas.microsoft.com/office/drawing/2014/main" id="{00000000-0008-0000-0000-00000A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619" name="Text Box 84">
          <a:extLst>
            <a:ext uri="{FF2B5EF4-FFF2-40B4-BE49-F238E27FC236}">
              <a16:creationId xmlns="" xmlns:a16="http://schemas.microsoft.com/office/drawing/2014/main" id="{00000000-0008-0000-0000-00000B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620" name="Text Box 85">
          <a:extLst>
            <a:ext uri="{FF2B5EF4-FFF2-40B4-BE49-F238E27FC236}">
              <a16:creationId xmlns="" xmlns:a16="http://schemas.microsoft.com/office/drawing/2014/main" id="{00000000-0008-0000-0000-00000C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621" name="Text Box 86">
          <a:extLst>
            <a:ext uri="{FF2B5EF4-FFF2-40B4-BE49-F238E27FC236}">
              <a16:creationId xmlns="" xmlns:a16="http://schemas.microsoft.com/office/drawing/2014/main" id="{00000000-0008-0000-0000-00000D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622" name="Text Box 87">
          <a:extLst>
            <a:ext uri="{FF2B5EF4-FFF2-40B4-BE49-F238E27FC236}">
              <a16:creationId xmlns="" xmlns:a16="http://schemas.microsoft.com/office/drawing/2014/main" id="{00000000-0008-0000-0000-00000E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623" name="Text Box 88">
          <a:extLst>
            <a:ext uri="{FF2B5EF4-FFF2-40B4-BE49-F238E27FC236}">
              <a16:creationId xmlns="" xmlns:a16="http://schemas.microsoft.com/office/drawing/2014/main" id="{00000000-0008-0000-0000-00000F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624" name="Text Box 89">
          <a:extLst>
            <a:ext uri="{FF2B5EF4-FFF2-40B4-BE49-F238E27FC236}">
              <a16:creationId xmlns="" xmlns:a16="http://schemas.microsoft.com/office/drawing/2014/main" id="{00000000-0008-0000-0000-000010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625" name="Text Box 90">
          <a:extLst>
            <a:ext uri="{FF2B5EF4-FFF2-40B4-BE49-F238E27FC236}">
              <a16:creationId xmlns="" xmlns:a16="http://schemas.microsoft.com/office/drawing/2014/main" id="{00000000-0008-0000-0000-000011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626" name="Text Box 91">
          <a:extLst>
            <a:ext uri="{FF2B5EF4-FFF2-40B4-BE49-F238E27FC236}">
              <a16:creationId xmlns="" xmlns:a16="http://schemas.microsoft.com/office/drawing/2014/main" id="{00000000-0008-0000-0000-000012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627" name="Text Box 92">
          <a:extLst>
            <a:ext uri="{FF2B5EF4-FFF2-40B4-BE49-F238E27FC236}">
              <a16:creationId xmlns="" xmlns:a16="http://schemas.microsoft.com/office/drawing/2014/main" id="{00000000-0008-0000-0000-000013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628" name="Text Box 93">
          <a:extLst>
            <a:ext uri="{FF2B5EF4-FFF2-40B4-BE49-F238E27FC236}">
              <a16:creationId xmlns="" xmlns:a16="http://schemas.microsoft.com/office/drawing/2014/main" id="{00000000-0008-0000-0000-000014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629" name="Text Box 94">
          <a:extLst>
            <a:ext uri="{FF2B5EF4-FFF2-40B4-BE49-F238E27FC236}">
              <a16:creationId xmlns="" xmlns:a16="http://schemas.microsoft.com/office/drawing/2014/main" id="{00000000-0008-0000-0000-000015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630" name="Text Box 95">
          <a:extLst>
            <a:ext uri="{FF2B5EF4-FFF2-40B4-BE49-F238E27FC236}">
              <a16:creationId xmlns="" xmlns:a16="http://schemas.microsoft.com/office/drawing/2014/main" id="{00000000-0008-0000-0000-000016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631" name="Text Box 96">
          <a:extLst>
            <a:ext uri="{FF2B5EF4-FFF2-40B4-BE49-F238E27FC236}">
              <a16:creationId xmlns="" xmlns:a16="http://schemas.microsoft.com/office/drawing/2014/main" id="{00000000-0008-0000-0000-000017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632" name="Text Box 97">
          <a:extLst>
            <a:ext uri="{FF2B5EF4-FFF2-40B4-BE49-F238E27FC236}">
              <a16:creationId xmlns="" xmlns:a16="http://schemas.microsoft.com/office/drawing/2014/main" id="{00000000-0008-0000-0000-000018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633" name="Text Box 98">
          <a:extLst>
            <a:ext uri="{FF2B5EF4-FFF2-40B4-BE49-F238E27FC236}">
              <a16:creationId xmlns="" xmlns:a16="http://schemas.microsoft.com/office/drawing/2014/main" id="{00000000-0008-0000-0000-000019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634" name="Text Box 99">
          <a:extLst>
            <a:ext uri="{FF2B5EF4-FFF2-40B4-BE49-F238E27FC236}">
              <a16:creationId xmlns="" xmlns:a16="http://schemas.microsoft.com/office/drawing/2014/main" id="{00000000-0008-0000-0000-00001A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635" name="Text Box 100">
          <a:extLst>
            <a:ext uri="{FF2B5EF4-FFF2-40B4-BE49-F238E27FC236}">
              <a16:creationId xmlns="" xmlns:a16="http://schemas.microsoft.com/office/drawing/2014/main" id="{00000000-0008-0000-0000-00001B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636" name="Text Box 101">
          <a:extLst>
            <a:ext uri="{FF2B5EF4-FFF2-40B4-BE49-F238E27FC236}">
              <a16:creationId xmlns="" xmlns:a16="http://schemas.microsoft.com/office/drawing/2014/main" id="{00000000-0008-0000-0000-00001C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637" name="Text Box 102">
          <a:extLst>
            <a:ext uri="{FF2B5EF4-FFF2-40B4-BE49-F238E27FC236}">
              <a16:creationId xmlns="" xmlns:a16="http://schemas.microsoft.com/office/drawing/2014/main" id="{00000000-0008-0000-0000-00001D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638" name="Text Box 103">
          <a:extLst>
            <a:ext uri="{FF2B5EF4-FFF2-40B4-BE49-F238E27FC236}">
              <a16:creationId xmlns="" xmlns:a16="http://schemas.microsoft.com/office/drawing/2014/main" id="{00000000-0008-0000-0000-00001E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639" name="Text Box 104">
          <a:extLst>
            <a:ext uri="{FF2B5EF4-FFF2-40B4-BE49-F238E27FC236}">
              <a16:creationId xmlns="" xmlns:a16="http://schemas.microsoft.com/office/drawing/2014/main" id="{00000000-0008-0000-0000-00001F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640" name="Text Box 105">
          <a:extLst>
            <a:ext uri="{FF2B5EF4-FFF2-40B4-BE49-F238E27FC236}">
              <a16:creationId xmlns="" xmlns:a16="http://schemas.microsoft.com/office/drawing/2014/main" id="{00000000-0008-0000-0000-000020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641" name="Text Box 106">
          <a:extLst>
            <a:ext uri="{FF2B5EF4-FFF2-40B4-BE49-F238E27FC236}">
              <a16:creationId xmlns="" xmlns:a16="http://schemas.microsoft.com/office/drawing/2014/main" id="{00000000-0008-0000-0000-000021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42" name="Text Box 24">
          <a:extLst>
            <a:ext uri="{FF2B5EF4-FFF2-40B4-BE49-F238E27FC236}">
              <a16:creationId xmlns="" xmlns:a16="http://schemas.microsoft.com/office/drawing/2014/main" id="{00000000-0008-0000-0000-000022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43" name="Text Box 25">
          <a:extLst>
            <a:ext uri="{FF2B5EF4-FFF2-40B4-BE49-F238E27FC236}">
              <a16:creationId xmlns="" xmlns:a16="http://schemas.microsoft.com/office/drawing/2014/main" id="{00000000-0008-0000-0000-000023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44" name="Text Box 26">
          <a:extLst>
            <a:ext uri="{FF2B5EF4-FFF2-40B4-BE49-F238E27FC236}">
              <a16:creationId xmlns="" xmlns:a16="http://schemas.microsoft.com/office/drawing/2014/main" id="{00000000-0008-0000-0000-000024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45" name="Text Box 27">
          <a:extLst>
            <a:ext uri="{FF2B5EF4-FFF2-40B4-BE49-F238E27FC236}">
              <a16:creationId xmlns="" xmlns:a16="http://schemas.microsoft.com/office/drawing/2014/main" id="{00000000-0008-0000-0000-000025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46" name="Text Box 83">
          <a:extLst>
            <a:ext uri="{FF2B5EF4-FFF2-40B4-BE49-F238E27FC236}">
              <a16:creationId xmlns="" xmlns:a16="http://schemas.microsoft.com/office/drawing/2014/main" id="{00000000-0008-0000-0000-000026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47" name="Text Box 84">
          <a:extLst>
            <a:ext uri="{FF2B5EF4-FFF2-40B4-BE49-F238E27FC236}">
              <a16:creationId xmlns="" xmlns:a16="http://schemas.microsoft.com/office/drawing/2014/main" id="{00000000-0008-0000-0000-000027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48" name="Text Box 85">
          <a:extLst>
            <a:ext uri="{FF2B5EF4-FFF2-40B4-BE49-F238E27FC236}">
              <a16:creationId xmlns="" xmlns:a16="http://schemas.microsoft.com/office/drawing/2014/main" id="{00000000-0008-0000-0000-000028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49" name="Text Box 86">
          <a:extLst>
            <a:ext uri="{FF2B5EF4-FFF2-40B4-BE49-F238E27FC236}">
              <a16:creationId xmlns="" xmlns:a16="http://schemas.microsoft.com/office/drawing/2014/main" id="{00000000-0008-0000-0000-000029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50" name="Text Box 87">
          <a:extLst>
            <a:ext uri="{FF2B5EF4-FFF2-40B4-BE49-F238E27FC236}">
              <a16:creationId xmlns="" xmlns:a16="http://schemas.microsoft.com/office/drawing/2014/main" id="{00000000-0008-0000-0000-00002A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51" name="Text Box 88">
          <a:extLst>
            <a:ext uri="{FF2B5EF4-FFF2-40B4-BE49-F238E27FC236}">
              <a16:creationId xmlns="" xmlns:a16="http://schemas.microsoft.com/office/drawing/2014/main" id="{00000000-0008-0000-0000-00002B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52" name="Text Box 89">
          <a:extLst>
            <a:ext uri="{FF2B5EF4-FFF2-40B4-BE49-F238E27FC236}">
              <a16:creationId xmlns="" xmlns:a16="http://schemas.microsoft.com/office/drawing/2014/main" id="{00000000-0008-0000-0000-00002C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53" name="Text Box 90">
          <a:extLst>
            <a:ext uri="{FF2B5EF4-FFF2-40B4-BE49-F238E27FC236}">
              <a16:creationId xmlns="" xmlns:a16="http://schemas.microsoft.com/office/drawing/2014/main" id="{00000000-0008-0000-0000-00002D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54" name="Text Box 91">
          <a:extLst>
            <a:ext uri="{FF2B5EF4-FFF2-40B4-BE49-F238E27FC236}">
              <a16:creationId xmlns="" xmlns:a16="http://schemas.microsoft.com/office/drawing/2014/main" id="{00000000-0008-0000-0000-00002E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55" name="Text Box 92">
          <a:extLst>
            <a:ext uri="{FF2B5EF4-FFF2-40B4-BE49-F238E27FC236}">
              <a16:creationId xmlns="" xmlns:a16="http://schemas.microsoft.com/office/drawing/2014/main" id="{00000000-0008-0000-0000-00002F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56" name="Text Box 93">
          <a:extLst>
            <a:ext uri="{FF2B5EF4-FFF2-40B4-BE49-F238E27FC236}">
              <a16:creationId xmlns="" xmlns:a16="http://schemas.microsoft.com/office/drawing/2014/main" id="{00000000-0008-0000-0000-000030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57" name="Text Box 94">
          <a:extLst>
            <a:ext uri="{FF2B5EF4-FFF2-40B4-BE49-F238E27FC236}">
              <a16:creationId xmlns="" xmlns:a16="http://schemas.microsoft.com/office/drawing/2014/main" id="{00000000-0008-0000-0000-000031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58" name="Text Box 95">
          <a:extLst>
            <a:ext uri="{FF2B5EF4-FFF2-40B4-BE49-F238E27FC236}">
              <a16:creationId xmlns="" xmlns:a16="http://schemas.microsoft.com/office/drawing/2014/main" id="{00000000-0008-0000-0000-000032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59" name="Text Box 96">
          <a:extLst>
            <a:ext uri="{FF2B5EF4-FFF2-40B4-BE49-F238E27FC236}">
              <a16:creationId xmlns="" xmlns:a16="http://schemas.microsoft.com/office/drawing/2014/main" id="{00000000-0008-0000-0000-000033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60" name="Text Box 97">
          <a:extLst>
            <a:ext uri="{FF2B5EF4-FFF2-40B4-BE49-F238E27FC236}">
              <a16:creationId xmlns="" xmlns:a16="http://schemas.microsoft.com/office/drawing/2014/main" id="{00000000-0008-0000-0000-000034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61" name="Text Box 98">
          <a:extLst>
            <a:ext uri="{FF2B5EF4-FFF2-40B4-BE49-F238E27FC236}">
              <a16:creationId xmlns="" xmlns:a16="http://schemas.microsoft.com/office/drawing/2014/main" id="{00000000-0008-0000-0000-000035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62" name="Text Box 99">
          <a:extLst>
            <a:ext uri="{FF2B5EF4-FFF2-40B4-BE49-F238E27FC236}">
              <a16:creationId xmlns="" xmlns:a16="http://schemas.microsoft.com/office/drawing/2014/main" id="{00000000-0008-0000-0000-000036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63" name="Text Box 100">
          <a:extLst>
            <a:ext uri="{FF2B5EF4-FFF2-40B4-BE49-F238E27FC236}">
              <a16:creationId xmlns="" xmlns:a16="http://schemas.microsoft.com/office/drawing/2014/main" id="{00000000-0008-0000-0000-000037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64" name="Text Box 101">
          <a:extLst>
            <a:ext uri="{FF2B5EF4-FFF2-40B4-BE49-F238E27FC236}">
              <a16:creationId xmlns="" xmlns:a16="http://schemas.microsoft.com/office/drawing/2014/main" id="{00000000-0008-0000-0000-000038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65" name="Text Box 102">
          <a:extLst>
            <a:ext uri="{FF2B5EF4-FFF2-40B4-BE49-F238E27FC236}">
              <a16:creationId xmlns="" xmlns:a16="http://schemas.microsoft.com/office/drawing/2014/main" id="{00000000-0008-0000-0000-000039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66" name="Text Box 103">
          <a:extLst>
            <a:ext uri="{FF2B5EF4-FFF2-40B4-BE49-F238E27FC236}">
              <a16:creationId xmlns="" xmlns:a16="http://schemas.microsoft.com/office/drawing/2014/main" id="{00000000-0008-0000-0000-00003A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67" name="Text Box 104">
          <a:extLst>
            <a:ext uri="{FF2B5EF4-FFF2-40B4-BE49-F238E27FC236}">
              <a16:creationId xmlns="" xmlns:a16="http://schemas.microsoft.com/office/drawing/2014/main" id="{00000000-0008-0000-0000-00003B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68" name="Text Box 105">
          <a:extLst>
            <a:ext uri="{FF2B5EF4-FFF2-40B4-BE49-F238E27FC236}">
              <a16:creationId xmlns="" xmlns:a16="http://schemas.microsoft.com/office/drawing/2014/main" id="{00000000-0008-0000-0000-00003C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69" name="Text Box 106">
          <a:extLst>
            <a:ext uri="{FF2B5EF4-FFF2-40B4-BE49-F238E27FC236}">
              <a16:creationId xmlns="" xmlns:a16="http://schemas.microsoft.com/office/drawing/2014/main" id="{00000000-0008-0000-0000-00003D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70" name="Text Box 24">
          <a:extLst>
            <a:ext uri="{FF2B5EF4-FFF2-40B4-BE49-F238E27FC236}">
              <a16:creationId xmlns="" xmlns:a16="http://schemas.microsoft.com/office/drawing/2014/main" id="{00000000-0008-0000-0000-00003E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71" name="Text Box 25">
          <a:extLst>
            <a:ext uri="{FF2B5EF4-FFF2-40B4-BE49-F238E27FC236}">
              <a16:creationId xmlns="" xmlns:a16="http://schemas.microsoft.com/office/drawing/2014/main" id="{00000000-0008-0000-0000-00003F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72" name="Text Box 26">
          <a:extLst>
            <a:ext uri="{FF2B5EF4-FFF2-40B4-BE49-F238E27FC236}">
              <a16:creationId xmlns="" xmlns:a16="http://schemas.microsoft.com/office/drawing/2014/main" id="{00000000-0008-0000-0000-000040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73" name="Text Box 27">
          <a:extLst>
            <a:ext uri="{FF2B5EF4-FFF2-40B4-BE49-F238E27FC236}">
              <a16:creationId xmlns="" xmlns:a16="http://schemas.microsoft.com/office/drawing/2014/main" id="{00000000-0008-0000-0000-000041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74" name="Text Box 83">
          <a:extLst>
            <a:ext uri="{FF2B5EF4-FFF2-40B4-BE49-F238E27FC236}">
              <a16:creationId xmlns="" xmlns:a16="http://schemas.microsoft.com/office/drawing/2014/main" id="{00000000-0008-0000-0000-000042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75" name="Text Box 84">
          <a:extLst>
            <a:ext uri="{FF2B5EF4-FFF2-40B4-BE49-F238E27FC236}">
              <a16:creationId xmlns="" xmlns:a16="http://schemas.microsoft.com/office/drawing/2014/main" id="{00000000-0008-0000-0000-000043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76" name="Text Box 85">
          <a:extLst>
            <a:ext uri="{FF2B5EF4-FFF2-40B4-BE49-F238E27FC236}">
              <a16:creationId xmlns="" xmlns:a16="http://schemas.microsoft.com/office/drawing/2014/main" id="{00000000-0008-0000-0000-000044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77" name="Text Box 86">
          <a:extLst>
            <a:ext uri="{FF2B5EF4-FFF2-40B4-BE49-F238E27FC236}">
              <a16:creationId xmlns="" xmlns:a16="http://schemas.microsoft.com/office/drawing/2014/main" id="{00000000-0008-0000-0000-000045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78" name="Text Box 87">
          <a:extLst>
            <a:ext uri="{FF2B5EF4-FFF2-40B4-BE49-F238E27FC236}">
              <a16:creationId xmlns="" xmlns:a16="http://schemas.microsoft.com/office/drawing/2014/main" id="{00000000-0008-0000-0000-000046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79" name="Text Box 88">
          <a:extLst>
            <a:ext uri="{FF2B5EF4-FFF2-40B4-BE49-F238E27FC236}">
              <a16:creationId xmlns="" xmlns:a16="http://schemas.microsoft.com/office/drawing/2014/main" id="{00000000-0008-0000-0000-000047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80" name="Text Box 89">
          <a:extLst>
            <a:ext uri="{FF2B5EF4-FFF2-40B4-BE49-F238E27FC236}">
              <a16:creationId xmlns="" xmlns:a16="http://schemas.microsoft.com/office/drawing/2014/main" id="{00000000-0008-0000-0000-000048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81" name="Text Box 90">
          <a:extLst>
            <a:ext uri="{FF2B5EF4-FFF2-40B4-BE49-F238E27FC236}">
              <a16:creationId xmlns="" xmlns:a16="http://schemas.microsoft.com/office/drawing/2014/main" id="{00000000-0008-0000-0000-000049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82" name="Text Box 91">
          <a:extLst>
            <a:ext uri="{FF2B5EF4-FFF2-40B4-BE49-F238E27FC236}">
              <a16:creationId xmlns="" xmlns:a16="http://schemas.microsoft.com/office/drawing/2014/main" id="{00000000-0008-0000-0000-00004A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83" name="Text Box 92">
          <a:extLst>
            <a:ext uri="{FF2B5EF4-FFF2-40B4-BE49-F238E27FC236}">
              <a16:creationId xmlns="" xmlns:a16="http://schemas.microsoft.com/office/drawing/2014/main" id="{00000000-0008-0000-0000-00004B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84" name="Text Box 93">
          <a:extLst>
            <a:ext uri="{FF2B5EF4-FFF2-40B4-BE49-F238E27FC236}">
              <a16:creationId xmlns="" xmlns:a16="http://schemas.microsoft.com/office/drawing/2014/main" id="{00000000-0008-0000-0000-00004C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85" name="Text Box 94">
          <a:extLst>
            <a:ext uri="{FF2B5EF4-FFF2-40B4-BE49-F238E27FC236}">
              <a16:creationId xmlns="" xmlns:a16="http://schemas.microsoft.com/office/drawing/2014/main" id="{00000000-0008-0000-0000-00004D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86" name="Text Box 95">
          <a:extLst>
            <a:ext uri="{FF2B5EF4-FFF2-40B4-BE49-F238E27FC236}">
              <a16:creationId xmlns="" xmlns:a16="http://schemas.microsoft.com/office/drawing/2014/main" id="{00000000-0008-0000-0000-00004E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87" name="Text Box 96">
          <a:extLst>
            <a:ext uri="{FF2B5EF4-FFF2-40B4-BE49-F238E27FC236}">
              <a16:creationId xmlns="" xmlns:a16="http://schemas.microsoft.com/office/drawing/2014/main" id="{00000000-0008-0000-0000-00004F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88" name="Text Box 97">
          <a:extLst>
            <a:ext uri="{FF2B5EF4-FFF2-40B4-BE49-F238E27FC236}">
              <a16:creationId xmlns="" xmlns:a16="http://schemas.microsoft.com/office/drawing/2014/main" id="{00000000-0008-0000-0000-000050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89" name="Text Box 98">
          <a:extLst>
            <a:ext uri="{FF2B5EF4-FFF2-40B4-BE49-F238E27FC236}">
              <a16:creationId xmlns="" xmlns:a16="http://schemas.microsoft.com/office/drawing/2014/main" id="{00000000-0008-0000-0000-000051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90" name="Text Box 99">
          <a:extLst>
            <a:ext uri="{FF2B5EF4-FFF2-40B4-BE49-F238E27FC236}">
              <a16:creationId xmlns="" xmlns:a16="http://schemas.microsoft.com/office/drawing/2014/main" id="{00000000-0008-0000-0000-000052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91" name="Text Box 100">
          <a:extLst>
            <a:ext uri="{FF2B5EF4-FFF2-40B4-BE49-F238E27FC236}">
              <a16:creationId xmlns="" xmlns:a16="http://schemas.microsoft.com/office/drawing/2014/main" id="{00000000-0008-0000-0000-000053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92" name="Text Box 101">
          <a:extLst>
            <a:ext uri="{FF2B5EF4-FFF2-40B4-BE49-F238E27FC236}">
              <a16:creationId xmlns="" xmlns:a16="http://schemas.microsoft.com/office/drawing/2014/main" id="{00000000-0008-0000-0000-000054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93" name="Text Box 102">
          <a:extLst>
            <a:ext uri="{FF2B5EF4-FFF2-40B4-BE49-F238E27FC236}">
              <a16:creationId xmlns="" xmlns:a16="http://schemas.microsoft.com/office/drawing/2014/main" id="{00000000-0008-0000-0000-000055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94" name="Text Box 103">
          <a:extLst>
            <a:ext uri="{FF2B5EF4-FFF2-40B4-BE49-F238E27FC236}">
              <a16:creationId xmlns="" xmlns:a16="http://schemas.microsoft.com/office/drawing/2014/main" id="{00000000-0008-0000-0000-000056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95" name="Text Box 104">
          <a:extLst>
            <a:ext uri="{FF2B5EF4-FFF2-40B4-BE49-F238E27FC236}">
              <a16:creationId xmlns="" xmlns:a16="http://schemas.microsoft.com/office/drawing/2014/main" id="{00000000-0008-0000-0000-000057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96" name="Text Box 105">
          <a:extLst>
            <a:ext uri="{FF2B5EF4-FFF2-40B4-BE49-F238E27FC236}">
              <a16:creationId xmlns="" xmlns:a16="http://schemas.microsoft.com/office/drawing/2014/main" id="{00000000-0008-0000-0000-000058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97" name="Text Box 106">
          <a:extLst>
            <a:ext uri="{FF2B5EF4-FFF2-40B4-BE49-F238E27FC236}">
              <a16:creationId xmlns="" xmlns:a16="http://schemas.microsoft.com/office/drawing/2014/main" id="{00000000-0008-0000-0000-000059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98" name="Text Box 24">
          <a:extLst>
            <a:ext uri="{FF2B5EF4-FFF2-40B4-BE49-F238E27FC236}">
              <a16:creationId xmlns="" xmlns:a16="http://schemas.microsoft.com/office/drawing/2014/main" id="{00000000-0008-0000-0000-00005A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699" name="Text Box 25">
          <a:extLst>
            <a:ext uri="{FF2B5EF4-FFF2-40B4-BE49-F238E27FC236}">
              <a16:creationId xmlns="" xmlns:a16="http://schemas.microsoft.com/office/drawing/2014/main" id="{00000000-0008-0000-0000-00005B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700" name="Text Box 26">
          <a:extLst>
            <a:ext uri="{FF2B5EF4-FFF2-40B4-BE49-F238E27FC236}">
              <a16:creationId xmlns="" xmlns:a16="http://schemas.microsoft.com/office/drawing/2014/main" id="{00000000-0008-0000-0000-00005C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701" name="Text Box 27">
          <a:extLst>
            <a:ext uri="{FF2B5EF4-FFF2-40B4-BE49-F238E27FC236}">
              <a16:creationId xmlns="" xmlns:a16="http://schemas.microsoft.com/office/drawing/2014/main" id="{00000000-0008-0000-0000-00005D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702" name="Text Box 83">
          <a:extLst>
            <a:ext uri="{FF2B5EF4-FFF2-40B4-BE49-F238E27FC236}">
              <a16:creationId xmlns="" xmlns:a16="http://schemas.microsoft.com/office/drawing/2014/main" id="{00000000-0008-0000-0000-00005E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703" name="Text Box 84">
          <a:extLst>
            <a:ext uri="{FF2B5EF4-FFF2-40B4-BE49-F238E27FC236}">
              <a16:creationId xmlns="" xmlns:a16="http://schemas.microsoft.com/office/drawing/2014/main" id="{00000000-0008-0000-0000-00005F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704" name="Text Box 85">
          <a:extLst>
            <a:ext uri="{FF2B5EF4-FFF2-40B4-BE49-F238E27FC236}">
              <a16:creationId xmlns="" xmlns:a16="http://schemas.microsoft.com/office/drawing/2014/main" id="{00000000-0008-0000-0000-000060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705" name="Text Box 86">
          <a:extLst>
            <a:ext uri="{FF2B5EF4-FFF2-40B4-BE49-F238E27FC236}">
              <a16:creationId xmlns="" xmlns:a16="http://schemas.microsoft.com/office/drawing/2014/main" id="{00000000-0008-0000-0000-000061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706" name="Text Box 87">
          <a:extLst>
            <a:ext uri="{FF2B5EF4-FFF2-40B4-BE49-F238E27FC236}">
              <a16:creationId xmlns="" xmlns:a16="http://schemas.microsoft.com/office/drawing/2014/main" id="{00000000-0008-0000-0000-000062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707" name="Text Box 88">
          <a:extLst>
            <a:ext uri="{FF2B5EF4-FFF2-40B4-BE49-F238E27FC236}">
              <a16:creationId xmlns="" xmlns:a16="http://schemas.microsoft.com/office/drawing/2014/main" id="{00000000-0008-0000-0000-000063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708" name="Text Box 89">
          <a:extLst>
            <a:ext uri="{FF2B5EF4-FFF2-40B4-BE49-F238E27FC236}">
              <a16:creationId xmlns="" xmlns:a16="http://schemas.microsoft.com/office/drawing/2014/main" id="{00000000-0008-0000-0000-000064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709" name="Text Box 90">
          <a:extLst>
            <a:ext uri="{FF2B5EF4-FFF2-40B4-BE49-F238E27FC236}">
              <a16:creationId xmlns="" xmlns:a16="http://schemas.microsoft.com/office/drawing/2014/main" id="{00000000-0008-0000-0000-000065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710" name="Text Box 91">
          <a:extLst>
            <a:ext uri="{FF2B5EF4-FFF2-40B4-BE49-F238E27FC236}">
              <a16:creationId xmlns="" xmlns:a16="http://schemas.microsoft.com/office/drawing/2014/main" id="{00000000-0008-0000-0000-000066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711" name="Text Box 92">
          <a:extLst>
            <a:ext uri="{FF2B5EF4-FFF2-40B4-BE49-F238E27FC236}">
              <a16:creationId xmlns="" xmlns:a16="http://schemas.microsoft.com/office/drawing/2014/main" id="{00000000-0008-0000-0000-000067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712" name="Text Box 93">
          <a:extLst>
            <a:ext uri="{FF2B5EF4-FFF2-40B4-BE49-F238E27FC236}">
              <a16:creationId xmlns="" xmlns:a16="http://schemas.microsoft.com/office/drawing/2014/main" id="{00000000-0008-0000-0000-000068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713" name="Text Box 94">
          <a:extLst>
            <a:ext uri="{FF2B5EF4-FFF2-40B4-BE49-F238E27FC236}">
              <a16:creationId xmlns="" xmlns:a16="http://schemas.microsoft.com/office/drawing/2014/main" id="{00000000-0008-0000-0000-000069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714" name="Text Box 95">
          <a:extLst>
            <a:ext uri="{FF2B5EF4-FFF2-40B4-BE49-F238E27FC236}">
              <a16:creationId xmlns="" xmlns:a16="http://schemas.microsoft.com/office/drawing/2014/main" id="{00000000-0008-0000-0000-00006A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715" name="Text Box 96">
          <a:extLst>
            <a:ext uri="{FF2B5EF4-FFF2-40B4-BE49-F238E27FC236}">
              <a16:creationId xmlns="" xmlns:a16="http://schemas.microsoft.com/office/drawing/2014/main" id="{00000000-0008-0000-0000-00006B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716" name="Text Box 97">
          <a:extLst>
            <a:ext uri="{FF2B5EF4-FFF2-40B4-BE49-F238E27FC236}">
              <a16:creationId xmlns="" xmlns:a16="http://schemas.microsoft.com/office/drawing/2014/main" id="{00000000-0008-0000-0000-00006C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717" name="Text Box 98">
          <a:extLst>
            <a:ext uri="{FF2B5EF4-FFF2-40B4-BE49-F238E27FC236}">
              <a16:creationId xmlns="" xmlns:a16="http://schemas.microsoft.com/office/drawing/2014/main" id="{00000000-0008-0000-0000-00006D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718" name="Text Box 99">
          <a:extLst>
            <a:ext uri="{FF2B5EF4-FFF2-40B4-BE49-F238E27FC236}">
              <a16:creationId xmlns="" xmlns:a16="http://schemas.microsoft.com/office/drawing/2014/main" id="{00000000-0008-0000-0000-00006E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719" name="Text Box 100">
          <a:extLst>
            <a:ext uri="{FF2B5EF4-FFF2-40B4-BE49-F238E27FC236}">
              <a16:creationId xmlns="" xmlns:a16="http://schemas.microsoft.com/office/drawing/2014/main" id="{00000000-0008-0000-0000-00006F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720" name="Text Box 101">
          <a:extLst>
            <a:ext uri="{FF2B5EF4-FFF2-40B4-BE49-F238E27FC236}">
              <a16:creationId xmlns="" xmlns:a16="http://schemas.microsoft.com/office/drawing/2014/main" id="{00000000-0008-0000-0000-000070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721" name="Text Box 102">
          <a:extLst>
            <a:ext uri="{FF2B5EF4-FFF2-40B4-BE49-F238E27FC236}">
              <a16:creationId xmlns="" xmlns:a16="http://schemas.microsoft.com/office/drawing/2014/main" id="{00000000-0008-0000-0000-000071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722" name="Text Box 103">
          <a:extLst>
            <a:ext uri="{FF2B5EF4-FFF2-40B4-BE49-F238E27FC236}">
              <a16:creationId xmlns="" xmlns:a16="http://schemas.microsoft.com/office/drawing/2014/main" id="{00000000-0008-0000-0000-000072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723" name="Text Box 104">
          <a:extLst>
            <a:ext uri="{FF2B5EF4-FFF2-40B4-BE49-F238E27FC236}">
              <a16:creationId xmlns="" xmlns:a16="http://schemas.microsoft.com/office/drawing/2014/main" id="{00000000-0008-0000-0000-000073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724" name="Text Box 105">
          <a:extLst>
            <a:ext uri="{FF2B5EF4-FFF2-40B4-BE49-F238E27FC236}">
              <a16:creationId xmlns="" xmlns:a16="http://schemas.microsoft.com/office/drawing/2014/main" id="{00000000-0008-0000-0000-000074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205</xdr:row>
      <xdr:rowOff>0</xdr:rowOff>
    </xdr:from>
    <xdr:to>
      <xdr:col>1</xdr:col>
      <xdr:colOff>2030413</xdr:colOff>
      <xdr:row>205</xdr:row>
      <xdr:rowOff>53975</xdr:rowOff>
    </xdr:to>
    <xdr:sp macro="" textlink="">
      <xdr:nvSpPr>
        <xdr:cNvPr id="4725" name="Text Box 106">
          <a:extLst>
            <a:ext uri="{FF2B5EF4-FFF2-40B4-BE49-F238E27FC236}">
              <a16:creationId xmlns="" xmlns:a16="http://schemas.microsoft.com/office/drawing/2014/main" id="{00000000-0008-0000-0000-000075120000}"/>
            </a:ext>
          </a:extLst>
        </xdr:cNvPr>
        <xdr:cNvSpPr txBox="1">
          <a:spLocks noChangeArrowheads="1"/>
        </xdr:cNvSpPr>
      </xdr:nvSpPr>
      <xdr:spPr bwMode="auto">
        <a:xfrm>
          <a:off x="48863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26" name="Text Box 24">
          <a:extLst>
            <a:ext uri="{FF2B5EF4-FFF2-40B4-BE49-F238E27FC236}">
              <a16:creationId xmlns="" xmlns:a16="http://schemas.microsoft.com/office/drawing/2014/main" id="{00000000-0008-0000-0000-000076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27" name="Text Box 25">
          <a:extLst>
            <a:ext uri="{FF2B5EF4-FFF2-40B4-BE49-F238E27FC236}">
              <a16:creationId xmlns="" xmlns:a16="http://schemas.microsoft.com/office/drawing/2014/main" id="{00000000-0008-0000-0000-000077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28" name="Text Box 26">
          <a:extLst>
            <a:ext uri="{FF2B5EF4-FFF2-40B4-BE49-F238E27FC236}">
              <a16:creationId xmlns="" xmlns:a16="http://schemas.microsoft.com/office/drawing/2014/main" id="{00000000-0008-0000-0000-000078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29" name="Text Box 27">
          <a:extLst>
            <a:ext uri="{FF2B5EF4-FFF2-40B4-BE49-F238E27FC236}">
              <a16:creationId xmlns="" xmlns:a16="http://schemas.microsoft.com/office/drawing/2014/main" id="{00000000-0008-0000-0000-000079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30" name="Text Box 83">
          <a:extLst>
            <a:ext uri="{FF2B5EF4-FFF2-40B4-BE49-F238E27FC236}">
              <a16:creationId xmlns="" xmlns:a16="http://schemas.microsoft.com/office/drawing/2014/main" id="{00000000-0008-0000-0000-00007A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31" name="Text Box 84">
          <a:extLst>
            <a:ext uri="{FF2B5EF4-FFF2-40B4-BE49-F238E27FC236}">
              <a16:creationId xmlns="" xmlns:a16="http://schemas.microsoft.com/office/drawing/2014/main" id="{00000000-0008-0000-0000-00007B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32" name="Text Box 85">
          <a:extLst>
            <a:ext uri="{FF2B5EF4-FFF2-40B4-BE49-F238E27FC236}">
              <a16:creationId xmlns="" xmlns:a16="http://schemas.microsoft.com/office/drawing/2014/main" id="{00000000-0008-0000-0000-00007C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33" name="Text Box 86">
          <a:extLst>
            <a:ext uri="{FF2B5EF4-FFF2-40B4-BE49-F238E27FC236}">
              <a16:creationId xmlns="" xmlns:a16="http://schemas.microsoft.com/office/drawing/2014/main" id="{00000000-0008-0000-0000-00007D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34" name="Text Box 87">
          <a:extLst>
            <a:ext uri="{FF2B5EF4-FFF2-40B4-BE49-F238E27FC236}">
              <a16:creationId xmlns="" xmlns:a16="http://schemas.microsoft.com/office/drawing/2014/main" id="{00000000-0008-0000-0000-00007E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35" name="Text Box 88">
          <a:extLst>
            <a:ext uri="{FF2B5EF4-FFF2-40B4-BE49-F238E27FC236}">
              <a16:creationId xmlns="" xmlns:a16="http://schemas.microsoft.com/office/drawing/2014/main" id="{00000000-0008-0000-0000-00007F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36" name="Text Box 89">
          <a:extLst>
            <a:ext uri="{FF2B5EF4-FFF2-40B4-BE49-F238E27FC236}">
              <a16:creationId xmlns="" xmlns:a16="http://schemas.microsoft.com/office/drawing/2014/main" id="{00000000-0008-0000-0000-000080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37" name="Text Box 90">
          <a:extLst>
            <a:ext uri="{FF2B5EF4-FFF2-40B4-BE49-F238E27FC236}">
              <a16:creationId xmlns="" xmlns:a16="http://schemas.microsoft.com/office/drawing/2014/main" id="{00000000-0008-0000-0000-000081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38" name="Text Box 91">
          <a:extLst>
            <a:ext uri="{FF2B5EF4-FFF2-40B4-BE49-F238E27FC236}">
              <a16:creationId xmlns="" xmlns:a16="http://schemas.microsoft.com/office/drawing/2014/main" id="{00000000-0008-0000-0000-000082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39" name="Text Box 92">
          <a:extLst>
            <a:ext uri="{FF2B5EF4-FFF2-40B4-BE49-F238E27FC236}">
              <a16:creationId xmlns="" xmlns:a16="http://schemas.microsoft.com/office/drawing/2014/main" id="{00000000-0008-0000-0000-000083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40" name="Text Box 93">
          <a:extLst>
            <a:ext uri="{FF2B5EF4-FFF2-40B4-BE49-F238E27FC236}">
              <a16:creationId xmlns="" xmlns:a16="http://schemas.microsoft.com/office/drawing/2014/main" id="{00000000-0008-0000-0000-000084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41" name="Text Box 94">
          <a:extLst>
            <a:ext uri="{FF2B5EF4-FFF2-40B4-BE49-F238E27FC236}">
              <a16:creationId xmlns="" xmlns:a16="http://schemas.microsoft.com/office/drawing/2014/main" id="{00000000-0008-0000-0000-000085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42" name="Text Box 95">
          <a:extLst>
            <a:ext uri="{FF2B5EF4-FFF2-40B4-BE49-F238E27FC236}">
              <a16:creationId xmlns="" xmlns:a16="http://schemas.microsoft.com/office/drawing/2014/main" id="{00000000-0008-0000-0000-000086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43" name="Text Box 96">
          <a:extLst>
            <a:ext uri="{FF2B5EF4-FFF2-40B4-BE49-F238E27FC236}">
              <a16:creationId xmlns="" xmlns:a16="http://schemas.microsoft.com/office/drawing/2014/main" id="{00000000-0008-0000-0000-000087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44" name="Text Box 97">
          <a:extLst>
            <a:ext uri="{FF2B5EF4-FFF2-40B4-BE49-F238E27FC236}">
              <a16:creationId xmlns="" xmlns:a16="http://schemas.microsoft.com/office/drawing/2014/main" id="{00000000-0008-0000-0000-000088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45" name="Text Box 98">
          <a:extLst>
            <a:ext uri="{FF2B5EF4-FFF2-40B4-BE49-F238E27FC236}">
              <a16:creationId xmlns="" xmlns:a16="http://schemas.microsoft.com/office/drawing/2014/main" id="{00000000-0008-0000-0000-000089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46" name="Text Box 99">
          <a:extLst>
            <a:ext uri="{FF2B5EF4-FFF2-40B4-BE49-F238E27FC236}">
              <a16:creationId xmlns="" xmlns:a16="http://schemas.microsoft.com/office/drawing/2014/main" id="{00000000-0008-0000-0000-00008A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47" name="Text Box 100">
          <a:extLst>
            <a:ext uri="{FF2B5EF4-FFF2-40B4-BE49-F238E27FC236}">
              <a16:creationId xmlns="" xmlns:a16="http://schemas.microsoft.com/office/drawing/2014/main" id="{00000000-0008-0000-0000-00008B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48" name="Text Box 101">
          <a:extLst>
            <a:ext uri="{FF2B5EF4-FFF2-40B4-BE49-F238E27FC236}">
              <a16:creationId xmlns="" xmlns:a16="http://schemas.microsoft.com/office/drawing/2014/main" id="{00000000-0008-0000-0000-00008C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49" name="Text Box 102">
          <a:extLst>
            <a:ext uri="{FF2B5EF4-FFF2-40B4-BE49-F238E27FC236}">
              <a16:creationId xmlns="" xmlns:a16="http://schemas.microsoft.com/office/drawing/2014/main" id="{00000000-0008-0000-0000-00008D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50" name="Text Box 103">
          <a:extLst>
            <a:ext uri="{FF2B5EF4-FFF2-40B4-BE49-F238E27FC236}">
              <a16:creationId xmlns="" xmlns:a16="http://schemas.microsoft.com/office/drawing/2014/main" id="{00000000-0008-0000-0000-00008E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51" name="Text Box 104">
          <a:extLst>
            <a:ext uri="{FF2B5EF4-FFF2-40B4-BE49-F238E27FC236}">
              <a16:creationId xmlns="" xmlns:a16="http://schemas.microsoft.com/office/drawing/2014/main" id="{00000000-0008-0000-0000-00008F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52" name="Text Box 105">
          <a:extLst>
            <a:ext uri="{FF2B5EF4-FFF2-40B4-BE49-F238E27FC236}">
              <a16:creationId xmlns="" xmlns:a16="http://schemas.microsoft.com/office/drawing/2014/main" id="{00000000-0008-0000-0000-000090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53" name="Text Box 106">
          <a:extLst>
            <a:ext uri="{FF2B5EF4-FFF2-40B4-BE49-F238E27FC236}">
              <a16:creationId xmlns="" xmlns:a16="http://schemas.microsoft.com/office/drawing/2014/main" id="{00000000-0008-0000-0000-000091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54" name="Text Box 24">
          <a:extLst>
            <a:ext uri="{FF2B5EF4-FFF2-40B4-BE49-F238E27FC236}">
              <a16:creationId xmlns="" xmlns:a16="http://schemas.microsoft.com/office/drawing/2014/main" id="{00000000-0008-0000-0000-000092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55" name="Text Box 25">
          <a:extLst>
            <a:ext uri="{FF2B5EF4-FFF2-40B4-BE49-F238E27FC236}">
              <a16:creationId xmlns="" xmlns:a16="http://schemas.microsoft.com/office/drawing/2014/main" id="{00000000-0008-0000-0000-000093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56" name="Text Box 26">
          <a:extLst>
            <a:ext uri="{FF2B5EF4-FFF2-40B4-BE49-F238E27FC236}">
              <a16:creationId xmlns="" xmlns:a16="http://schemas.microsoft.com/office/drawing/2014/main" id="{00000000-0008-0000-0000-000094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57" name="Text Box 27">
          <a:extLst>
            <a:ext uri="{FF2B5EF4-FFF2-40B4-BE49-F238E27FC236}">
              <a16:creationId xmlns="" xmlns:a16="http://schemas.microsoft.com/office/drawing/2014/main" id="{00000000-0008-0000-0000-000095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58" name="Text Box 83">
          <a:extLst>
            <a:ext uri="{FF2B5EF4-FFF2-40B4-BE49-F238E27FC236}">
              <a16:creationId xmlns="" xmlns:a16="http://schemas.microsoft.com/office/drawing/2014/main" id="{00000000-0008-0000-0000-000096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59" name="Text Box 84">
          <a:extLst>
            <a:ext uri="{FF2B5EF4-FFF2-40B4-BE49-F238E27FC236}">
              <a16:creationId xmlns="" xmlns:a16="http://schemas.microsoft.com/office/drawing/2014/main" id="{00000000-0008-0000-0000-000097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60" name="Text Box 85">
          <a:extLst>
            <a:ext uri="{FF2B5EF4-FFF2-40B4-BE49-F238E27FC236}">
              <a16:creationId xmlns="" xmlns:a16="http://schemas.microsoft.com/office/drawing/2014/main" id="{00000000-0008-0000-0000-000098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61" name="Text Box 86">
          <a:extLst>
            <a:ext uri="{FF2B5EF4-FFF2-40B4-BE49-F238E27FC236}">
              <a16:creationId xmlns="" xmlns:a16="http://schemas.microsoft.com/office/drawing/2014/main" id="{00000000-0008-0000-0000-000099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62" name="Text Box 87">
          <a:extLst>
            <a:ext uri="{FF2B5EF4-FFF2-40B4-BE49-F238E27FC236}">
              <a16:creationId xmlns="" xmlns:a16="http://schemas.microsoft.com/office/drawing/2014/main" id="{00000000-0008-0000-0000-00009A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63" name="Text Box 88">
          <a:extLst>
            <a:ext uri="{FF2B5EF4-FFF2-40B4-BE49-F238E27FC236}">
              <a16:creationId xmlns="" xmlns:a16="http://schemas.microsoft.com/office/drawing/2014/main" id="{00000000-0008-0000-0000-00009B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64" name="Text Box 89">
          <a:extLst>
            <a:ext uri="{FF2B5EF4-FFF2-40B4-BE49-F238E27FC236}">
              <a16:creationId xmlns="" xmlns:a16="http://schemas.microsoft.com/office/drawing/2014/main" id="{00000000-0008-0000-0000-00009C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65" name="Text Box 90">
          <a:extLst>
            <a:ext uri="{FF2B5EF4-FFF2-40B4-BE49-F238E27FC236}">
              <a16:creationId xmlns="" xmlns:a16="http://schemas.microsoft.com/office/drawing/2014/main" id="{00000000-0008-0000-0000-00009D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66" name="Text Box 91">
          <a:extLst>
            <a:ext uri="{FF2B5EF4-FFF2-40B4-BE49-F238E27FC236}">
              <a16:creationId xmlns="" xmlns:a16="http://schemas.microsoft.com/office/drawing/2014/main" id="{00000000-0008-0000-0000-00009E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67" name="Text Box 92">
          <a:extLst>
            <a:ext uri="{FF2B5EF4-FFF2-40B4-BE49-F238E27FC236}">
              <a16:creationId xmlns="" xmlns:a16="http://schemas.microsoft.com/office/drawing/2014/main" id="{00000000-0008-0000-0000-00009F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68" name="Text Box 93">
          <a:extLst>
            <a:ext uri="{FF2B5EF4-FFF2-40B4-BE49-F238E27FC236}">
              <a16:creationId xmlns="" xmlns:a16="http://schemas.microsoft.com/office/drawing/2014/main" id="{00000000-0008-0000-0000-0000A0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69" name="Text Box 94">
          <a:extLst>
            <a:ext uri="{FF2B5EF4-FFF2-40B4-BE49-F238E27FC236}">
              <a16:creationId xmlns="" xmlns:a16="http://schemas.microsoft.com/office/drawing/2014/main" id="{00000000-0008-0000-0000-0000A1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70" name="Text Box 95">
          <a:extLst>
            <a:ext uri="{FF2B5EF4-FFF2-40B4-BE49-F238E27FC236}">
              <a16:creationId xmlns="" xmlns:a16="http://schemas.microsoft.com/office/drawing/2014/main" id="{00000000-0008-0000-0000-0000A2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71" name="Text Box 96">
          <a:extLst>
            <a:ext uri="{FF2B5EF4-FFF2-40B4-BE49-F238E27FC236}">
              <a16:creationId xmlns="" xmlns:a16="http://schemas.microsoft.com/office/drawing/2014/main" id="{00000000-0008-0000-0000-0000A3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72" name="Text Box 97">
          <a:extLst>
            <a:ext uri="{FF2B5EF4-FFF2-40B4-BE49-F238E27FC236}">
              <a16:creationId xmlns="" xmlns:a16="http://schemas.microsoft.com/office/drawing/2014/main" id="{00000000-0008-0000-0000-0000A4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73" name="Text Box 98">
          <a:extLst>
            <a:ext uri="{FF2B5EF4-FFF2-40B4-BE49-F238E27FC236}">
              <a16:creationId xmlns="" xmlns:a16="http://schemas.microsoft.com/office/drawing/2014/main" id="{00000000-0008-0000-0000-0000A5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74" name="Text Box 99">
          <a:extLst>
            <a:ext uri="{FF2B5EF4-FFF2-40B4-BE49-F238E27FC236}">
              <a16:creationId xmlns="" xmlns:a16="http://schemas.microsoft.com/office/drawing/2014/main" id="{00000000-0008-0000-0000-0000A6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75" name="Text Box 100">
          <a:extLst>
            <a:ext uri="{FF2B5EF4-FFF2-40B4-BE49-F238E27FC236}">
              <a16:creationId xmlns="" xmlns:a16="http://schemas.microsoft.com/office/drawing/2014/main" id="{00000000-0008-0000-0000-0000A7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76" name="Text Box 101">
          <a:extLst>
            <a:ext uri="{FF2B5EF4-FFF2-40B4-BE49-F238E27FC236}">
              <a16:creationId xmlns="" xmlns:a16="http://schemas.microsoft.com/office/drawing/2014/main" id="{00000000-0008-0000-0000-0000A8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77" name="Text Box 102">
          <a:extLst>
            <a:ext uri="{FF2B5EF4-FFF2-40B4-BE49-F238E27FC236}">
              <a16:creationId xmlns="" xmlns:a16="http://schemas.microsoft.com/office/drawing/2014/main" id="{00000000-0008-0000-0000-0000A9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78" name="Text Box 103">
          <a:extLst>
            <a:ext uri="{FF2B5EF4-FFF2-40B4-BE49-F238E27FC236}">
              <a16:creationId xmlns="" xmlns:a16="http://schemas.microsoft.com/office/drawing/2014/main" id="{00000000-0008-0000-0000-0000AA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79" name="Text Box 104">
          <a:extLst>
            <a:ext uri="{FF2B5EF4-FFF2-40B4-BE49-F238E27FC236}">
              <a16:creationId xmlns="" xmlns:a16="http://schemas.microsoft.com/office/drawing/2014/main" id="{00000000-0008-0000-0000-0000AB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80" name="Text Box 105">
          <a:extLst>
            <a:ext uri="{FF2B5EF4-FFF2-40B4-BE49-F238E27FC236}">
              <a16:creationId xmlns="" xmlns:a16="http://schemas.microsoft.com/office/drawing/2014/main" id="{00000000-0008-0000-0000-0000AC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81" name="Text Box 106">
          <a:extLst>
            <a:ext uri="{FF2B5EF4-FFF2-40B4-BE49-F238E27FC236}">
              <a16:creationId xmlns="" xmlns:a16="http://schemas.microsoft.com/office/drawing/2014/main" id="{00000000-0008-0000-0000-0000AD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82" name="Text Box 24">
          <a:extLst>
            <a:ext uri="{FF2B5EF4-FFF2-40B4-BE49-F238E27FC236}">
              <a16:creationId xmlns="" xmlns:a16="http://schemas.microsoft.com/office/drawing/2014/main" id="{00000000-0008-0000-0000-0000AE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83" name="Text Box 25">
          <a:extLst>
            <a:ext uri="{FF2B5EF4-FFF2-40B4-BE49-F238E27FC236}">
              <a16:creationId xmlns="" xmlns:a16="http://schemas.microsoft.com/office/drawing/2014/main" id="{00000000-0008-0000-0000-0000AF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84" name="Text Box 26">
          <a:extLst>
            <a:ext uri="{FF2B5EF4-FFF2-40B4-BE49-F238E27FC236}">
              <a16:creationId xmlns="" xmlns:a16="http://schemas.microsoft.com/office/drawing/2014/main" id="{00000000-0008-0000-0000-0000B0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85" name="Text Box 27">
          <a:extLst>
            <a:ext uri="{FF2B5EF4-FFF2-40B4-BE49-F238E27FC236}">
              <a16:creationId xmlns="" xmlns:a16="http://schemas.microsoft.com/office/drawing/2014/main" id="{00000000-0008-0000-0000-0000B1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86" name="Text Box 83">
          <a:extLst>
            <a:ext uri="{FF2B5EF4-FFF2-40B4-BE49-F238E27FC236}">
              <a16:creationId xmlns="" xmlns:a16="http://schemas.microsoft.com/office/drawing/2014/main" id="{00000000-0008-0000-0000-0000B2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87" name="Text Box 84">
          <a:extLst>
            <a:ext uri="{FF2B5EF4-FFF2-40B4-BE49-F238E27FC236}">
              <a16:creationId xmlns="" xmlns:a16="http://schemas.microsoft.com/office/drawing/2014/main" id="{00000000-0008-0000-0000-0000B3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88" name="Text Box 85">
          <a:extLst>
            <a:ext uri="{FF2B5EF4-FFF2-40B4-BE49-F238E27FC236}">
              <a16:creationId xmlns="" xmlns:a16="http://schemas.microsoft.com/office/drawing/2014/main" id="{00000000-0008-0000-0000-0000B4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89" name="Text Box 86">
          <a:extLst>
            <a:ext uri="{FF2B5EF4-FFF2-40B4-BE49-F238E27FC236}">
              <a16:creationId xmlns="" xmlns:a16="http://schemas.microsoft.com/office/drawing/2014/main" id="{00000000-0008-0000-0000-0000B5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90" name="Text Box 87">
          <a:extLst>
            <a:ext uri="{FF2B5EF4-FFF2-40B4-BE49-F238E27FC236}">
              <a16:creationId xmlns="" xmlns:a16="http://schemas.microsoft.com/office/drawing/2014/main" id="{00000000-0008-0000-0000-0000B6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91" name="Text Box 88">
          <a:extLst>
            <a:ext uri="{FF2B5EF4-FFF2-40B4-BE49-F238E27FC236}">
              <a16:creationId xmlns="" xmlns:a16="http://schemas.microsoft.com/office/drawing/2014/main" id="{00000000-0008-0000-0000-0000B7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92" name="Text Box 89">
          <a:extLst>
            <a:ext uri="{FF2B5EF4-FFF2-40B4-BE49-F238E27FC236}">
              <a16:creationId xmlns="" xmlns:a16="http://schemas.microsoft.com/office/drawing/2014/main" id="{00000000-0008-0000-0000-0000B8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93" name="Text Box 90">
          <a:extLst>
            <a:ext uri="{FF2B5EF4-FFF2-40B4-BE49-F238E27FC236}">
              <a16:creationId xmlns="" xmlns:a16="http://schemas.microsoft.com/office/drawing/2014/main" id="{00000000-0008-0000-0000-0000B9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94" name="Text Box 91">
          <a:extLst>
            <a:ext uri="{FF2B5EF4-FFF2-40B4-BE49-F238E27FC236}">
              <a16:creationId xmlns="" xmlns:a16="http://schemas.microsoft.com/office/drawing/2014/main" id="{00000000-0008-0000-0000-0000BA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95" name="Text Box 92">
          <a:extLst>
            <a:ext uri="{FF2B5EF4-FFF2-40B4-BE49-F238E27FC236}">
              <a16:creationId xmlns="" xmlns:a16="http://schemas.microsoft.com/office/drawing/2014/main" id="{00000000-0008-0000-0000-0000BB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96" name="Text Box 93">
          <a:extLst>
            <a:ext uri="{FF2B5EF4-FFF2-40B4-BE49-F238E27FC236}">
              <a16:creationId xmlns="" xmlns:a16="http://schemas.microsoft.com/office/drawing/2014/main" id="{00000000-0008-0000-0000-0000BC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97" name="Text Box 94">
          <a:extLst>
            <a:ext uri="{FF2B5EF4-FFF2-40B4-BE49-F238E27FC236}">
              <a16:creationId xmlns="" xmlns:a16="http://schemas.microsoft.com/office/drawing/2014/main" id="{00000000-0008-0000-0000-0000BD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98" name="Text Box 95">
          <a:extLst>
            <a:ext uri="{FF2B5EF4-FFF2-40B4-BE49-F238E27FC236}">
              <a16:creationId xmlns="" xmlns:a16="http://schemas.microsoft.com/office/drawing/2014/main" id="{00000000-0008-0000-0000-0000BE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799" name="Text Box 96">
          <a:extLst>
            <a:ext uri="{FF2B5EF4-FFF2-40B4-BE49-F238E27FC236}">
              <a16:creationId xmlns="" xmlns:a16="http://schemas.microsoft.com/office/drawing/2014/main" id="{00000000-0008-0000-0000-0000BF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800" name="Text Box 97">
          <a:extLst>
            <a:ext uri="{FF2B5EF4-FFF2-40B4-BE49-F238E27FC236}">
              <a16:creationId xmlns="" xmlns:a16="http://schemas.microsoft.com/office/drawing/2014/main" id="{00000000-0008-0000-0000-0000C0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801" name="Text Box 98">
          <a:extLst>
            <a:ext uri="{FF2B5EF4-FFF2-40B4-BE49-F238E27FC236}">
              <a16:creationId xmlns="" xmlns:a16="http://schemas.microsoft.com/office/drawing/2014/main" id="{00000000-0008-0000-0000-0000C1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802" name="Text Box 99">
          <a:extLst>
            <a:ext uri="{FF2B5EF4-FFF2-40B4-BE49-F238E27FC236}">
              <a16:creationId xmlns="" xmlns:a16="http://schemas.microsoft.com/office/drawing/2014/main" id="{00000000-0008-0000-0000-0000C2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803" name="Text Box 100">
          <a:extLst>
            <a:ext uri="{FF2B5EF4-FFF2-40B4-BE49-F238E27FC236}">
              <a16:creationId xmlns="" xmlns:a16="http://schemas.microsoft.com/office/drawing/2014/main" id="{00000000-0008-0000-0000-0000C3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804" name="Text Box 101">
          <a:extLst>
            <a:ext uri="{FF2B5EF4-FFF2-40B4-BE49-F238E27FC236}">
              <a16:creationId xmlns="" xmlns:a16="http://schemas.microsoft.com/office/drawing/2014/main" id="{00000000-0008-0000-0000-0000C4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805" name="Text Box 102">
          <a:extLst>
            <a:ext uri="{FF2B5EF4-FFF2-40B4-BE49-F238E27FC236}">
              <a16:creationId xmlns="" xmlns:a16="http://schemas.microsoft.com/office/drawing/2014/main" id="{00000000-0008-0000-0000-0000C5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806" name="Text Box 103">
          <a:extLst>
            <a:ext uri="{FF2B5EF4-FFF2-40B4-BE49-F238E27FC236}">
              <a16:creationId xmlns="" xmlns:a16="http://schemas.microsoft.com/office/drawing/2014/main" id="{00000000-0008-0000-0000-0000C6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807" name="Text Box 104">
          <a:extLst>
            <a:ext uri="{FF2B5EF4-FFF2-40B4-BE49-F238E27FC236}">
              <a16:creationId xmlns="" xmlns:a16="http://schemas.microsoft.com/office/drawing/2014/main" id="{00000000-0008-0000-0000-0000C7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808" name="Text Box 105">
          <a:extLst>
            <a:ext uri="{FF2B5EF4-FFF2-40B4-BE49-F238E27FC236}">
              <a16:creationId xmlns="" xmlns:a16="http://schemas.microsoft.com/office/drawing/2014/main" id="{00000000-0008-0000-0000-0000C8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809" name="Text Box 106">
          <a:extLst>
            <a:ext uri="{FF2B5EF4-FFF2-40B4-BE49-F238E27FC236}">
              <a16:creationId xmlns="" xmlns:a16="http://schemas.microsoft.com/office/drawing/2014/main" id="{00000000-0008-0000-0000-0000C9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810" name="Text Box 24">
          <a:extLst>
            <a:ext uri="{FF2B5EF4-FFF2-40B4-BE49-F238E27FC236}">
              <a16:creationId xmlns="" xmlns:a16="http://schemas.microsoft.com/office/drawing/2014/main" id="{00000000-0008-0000-0000-0000CA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811" name="Text Box 25">
          <a:extLst>
            <a:ext uri="{FF2B5EF4-FFF2-40B4-BE49-F238E27FC236}">
              <a16:creationId xmlns="" xmlns:a16="http://schemas.microsoft.com/office/drawing/2014/main" id="{00000000-0008-0000-0000-0000CB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812" name="Text Box 26">
          <a:extLst>
            <a:ext uri="{FF2B5EF4-FFF2-40B4-BE49-F238E27FC236}">
              <a16:creationId xmlns="" xmlns:a16="http://schemas.microsoft.com/office/drawing/2014/main" id="{00000000-0008-0000-0000-0000CC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813" name="Text Box 27">
          <a:extLst>
            <a:ext uri="{FF2B5EF4-FFF2-40B4-BE49-F238E27FC236}">
              <a16:creationId xmlns="" xmlns:a16="http://schemas.microsoft.com/office/drawing/2014/main" id="{00000000-0008-0000-0000-0000CD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814" name="Text Box 83">
          <a:extLst>
            <a:ext uri="{FF2B5EF4-FFF2-40B4-BE49-F238E27FC236}">
              <a16:creationId xmlns="" xmlns:a16="http://schemas.microsoft.com/office/drawing/2014/main" id="{00000000-0008-0000-0000-0000CE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815" name="Text Box 84">
          <a:extLst>
            <a:ext uri="{FF2B5EF4-FFF2-40B4-BE49-F238E27FC236}">
              <a16:creationId xmlns="" xmlns:a16="http://schemas.microsoft.com/office/drawing/2014/main" id="{00000000-0008-0000-0000-0000CF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816" name="Text Box 85">
          <a:extLst>
            <a:ext uri="{FF2B5EF4-FFF2-40B4-BE49-F238E27FC236}">
              <a16:creationId xmlns="" xmlns:a16="http://schemas.microsoft.com/office/drawing/2014/main" id="{00000000-0008-0000-0000-0000D0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817" name="Text Box 86">
          <a:extLst>
            <a:ext uri="{FF2B5EF4-FFF2-40B4-BE49-F238E27FC236}">
              <a16:creationId xmlns="" xmlns:a16="http://schemas.microsoft.com/office/drawing/2014/main" id="{00000000-0008-0000-0000-0000D1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818" name="Text Box 87">
          <a:extLst>
            <a:ext uri="{FF2B5EF4-FFF2-40B4-BE49-F238E27FC236}">
              <a16:creationId xmlns="" xmlns:a16="http://schemas.microsoft.com/office/drawing/2014/main" id="{00000000-0008-0000-0000-0000D2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819" name="Text Box 88">
          <a:extLst>
            <a:ext uri="{FF2B5EF4-FFF2-40B4-BE49-F238E27FC236}">
              <a16:creationId xmlns="" xmlns:a16="http://schemas.microsoft.com/office/drawing/2014/main" id="{00000000-0008-0000-0000-0000D3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820" name="Text Box 89">
          <a:extLst>
            <a:ext uri="{FF2B5EF4-FFF2-40B4-BE49-F238E27FC236}">
              <a16:creationId xmlns="" xmlns:a16="http://schemas.microsoft.com/office/drawing/2014/main" id="{00000000-0008-0000-0000-0000D4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821" name="Text Box 90">
          <a:extLst>
            <a:ext uri="{FF2B5EF4-FFF2-40B4-BE49-F238E27FC236}">
              <a16:creationId xmlns="" xmlns:a16="http://schemas.microsoft.com/office/drawing/2014/main" id="{00000000-0008-0000-0000-0000D5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822" name="Text Box 91">
          <a:extLst>
            <a:ext uri="{FF2B5EF4-FFF2-40B4-BE49-F238E27FC236}">
              <a16:creationId xmlns="" xmlns:a16="http://schemas.microsoft.com/office/drawing/2014/main" id="{00000000-0008-0000-0000-0000D6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823" name="Text Box 92">
          <a:extLst>
            <a:ext uri="{FF2B5EF4-FFF2-40B4-BE49-F238E27FC236}">
              <a16:creationId xmlns="" xmlns:a16="http://schemas.microsoft.com/office/drawing/2014/main" id="{00000000-0008-0000-0000-0000D7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824" name="Text Box 93">
          <a:extLst>
            <a:ext uri="{FF2B5EF4-FFF2-40B4-BE49-F238E27FC236}">
              <a16:creationId xmlns="" xmlns:a16="http://schemas.microsoft.com/office/drawing/2014/main" id="{00000000-0008-0000-0000-0000D8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825" name="Text Box 94">
          <a:extLst>
            <a:ext uri="{FF2B5EF4-FFF2-40B4-BE49-F238E27FC236}">
              <a16:creationId xmlns="" xmlns:a16="http://schemas.microsoft.com/office/drawing/2014/main" id="{00000000-0008-0000-0000-0000D9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826" name="Text Box 95">
          <a:extLst>
            <a:ext uri="{FF2B5EF4-FFF2-40B4-BE49-F238E27FC236}">
              <a16:creationId xmlns="" xmlns:a16="http://schemas.microsoft.com/office/drawing/2014/main" id="{00000000-0008-0000-0000-0000DA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827" name="Text Box 96">
          <a:extLst>
            <a:ext uri="{FF2B5EF4-FFF2-40B4-BE49-F238E27FC236}">
              <a16:creationId xmlns="" xmlns:a16="http://schemas.microsoft.com/office/drawing/2014/main" id="{00000000-0008-0000-0000-0000DB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828" name="Text Box 97">
          <a:extLst>
            <a:ext uri="{FF2B5EF4-FFF2-40B4-BE49-F238E27FC236}">
              <a16:creationId xmlns="" xmlns:a16="http://schemas.microsoft.com/office/drawing/2014/main" id="{00000000-0008-0000-0000-0000DC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829" name="Text Box 98">
          <a:extLst>
            <a:ext uri="{FF2B5EF4-FFF2-40B4-BE49-F238E27FC236}">
              <a16:creationId xmlns="" xmlns:a16="http://schemas.microsoft.com/office/drawing/2014/main" id="{00000000-0008-0000-0000-0000DD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830" name="Text Box 99">
          <a:extLst>
            <a:ext uri="{FF2B5EF4-FFF2-40B4-BE49-F238E27FC236}">
              <a16:creationId xmlns="" xmlns:a16="http://schemas.microsoft.com/office/drawing/2014/main" id="{00000000-0008-0000-0000-0000DE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831" name="Text Box 100">
          <a:extLst>
            <a:ext uri="{FF2B5EF4-FFF2-40B4-BE49-F238E27FC236}">
              <a16:creationId xmlns="" xmlns:a16="http://schemas.microsoft.com/office/drawing/2014/main" id="{00000000-0008-0000-0000-0000DF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832" name="Text Box 101">
          <a:extLst>
            <a:ext uri="{FF2B5EF4-FFF2-40B4-BE49-F238E27FC236}">
              <a16:creationId xmlns="" xmlns:a16="http://schemas.microsoft.com/office/drawing/2014/main" id="{00000000-0008-0000-0000-0000E0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833" name="Text Box 102">
          <a:extLst>
            <a:ext uri="{FF2B5EF4-FFF2-40B4-BE49-F238E27FC236}">
              <a16:creationId xmlns="" xmlns:a16="http://schemas.microsoft.com/office/drawing/2014/main" id="{00000000-0008-0000-0000-0000E1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834" name="Text Box 103">
          <a:extLst>
            <a:ext uri="{FF2B5EF4-FFF2-40B4-BE49-F238E27FC236}">
              <a16:creationId xmlns="" xmlns:a16="http://schemas.microsoft.com/office/drawing/2014/main" id="{00000000-0008-0000-0000-0000E2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835" name="Text Box 104">
          <a:extLst>
            <a:ext uri="{FF2B5EF4-FFF2-40B4-BE49-F238E27FC236}">
              <a16:creationId xmlns="" xmlns:a16="http://schemas.microsoft.com/office/drawing/2014/main" id="{00000000-0008-0000-0000-0000E3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836" name="Text Box 105">
          <a:extLst>
            <a:ext uri="{FF2B5EF4-FFF2-40B4-BE49-F238E27FC236}">
              <a16:creationId xmlns="" xmlns:a16="http://schemas.microsoft.com/office/drawing/2014/main" id="{00000000-0008-0000-0000-0000E4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205</xdr:row>
      <xdr:rowOff>0</xdr:rowOff>
    </xdr:from>
    <xdr:to>
      <xdr:col>1</xdr:col>
      <xdr:colOff>2052638</xdr:colOff>
      <xdr:row>205</xdr:row>
      <xdr:rowOff>53975</xdr:rowOff>
    </xdr:to>
    <xdr:sp macro="" textlink="">
      <xdr:nvSpPr>
        <xdr:cNvPr id="4837" name="Text Box 106">
          <a:extLst>
            <a:ext uri="{FF2B5EF4-FFF2-40B4-BE49-F238E27FC236}">
              <a16:creationId xmlns="" xmlns:a16="http://schemas.microsoft.com/office/drawing/2014/main" id="{00000000-0008-0000-0000-0000E5120000}"/>
            </a:ext>
          </a:extLst>
        </xdr:cNvPr>
        <xdr:cNvSpPr txBox="1">
          <a:spLocks noChangeArrowheads="1"/>
        </xdr:cNvSpPr>
      </xdr:nvSpPr>
      <xdr:spPr bwMode="auto">
        <a:xfrm>
          <a:off x="49149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38" name="Text Box 24">
          <a:extLst>
            <a:ext uri="{FF2B5EF4-FFF2-40B4-BE49-F238E27FC236}">
              <a16:creationId xmlns="" xmlns:a16="http://schemas.microsoft.com/office/drawing/2014/main" id="{00000000-0008-0000-0000-0000E612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39" name="Text Box 25">
          <a:extLst>
            <a:ext uri="{FF2B5EF4-FFF2-40B4-BE49-F238E27FC236}">
              <a16:creationId xmlns="" xmlns:a16="http://schemas.microsoft.com/office/drawing/2014/main" id="{00000000-0008-0000-0000-0000E712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40" name="Text Box 26">
          <a:extLst>
            <a:ext uri="{FF2B5EF4-FFF2-40B4-BE49-F238E27FC236}">
              <a16:creationId xmlns="" xmlns:a16="http://schemas.microsoft.com/office/drawing/2014/main" id="{00000000-0008-0000-0000-0000E812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41" name="Text Box 27">
          <a:extLst>
            <a:ext uri="{FF2B5EF4-FFF2-40B4-BE49-F238E27FC236}">
              <a16:creationId xmlns="" xmlns:a16="http://schemas.microsoft.com/office/drawing/2014/main" id="{00000000-0008-0000-0000-0000E912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42" name="Text Box 83">
          <a:extLst>
            <a:ext uri="{FF2B5EF4-FFF2-40B4-BE49-F238E27FC236}">
              <a16:creationId xmlns="" xmlns:a16="http://schemas.microsoft.com/office/drawing/2014/main" id="{00000000-0008-0000-0000-0000EA12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43" name="Text Box 84">
          <a:extLst>
            <a:ext uri="{FF2B5EF4-FFF2-40B4-BE49-F238E27FC236}">
              <a16:creationId xmlns="" xmlns:a16="http://schemas.microsoft.com/office/drawing/2014/main" id="{00000000-0008-0000-0000-0000EB12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44" name="Text Box 85">
          <a:extLst>
            <a:ext uri="{FF2B5EF4-FFF2-40B4-BE49-F238E27FC236}">
              <a16:creationId xmlns="" xmlns:a16="http://schemas.microsoft.com/office/drawing/2014/main" id="{00000000-0008-0000-0000-0000EC12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45" name="Text Box 86">
          <a:extLst>
            <a:ext uri="{FF2B5EF4-FFF2-40B4-BE49-F238E27FC236}">
              <a16:creationId xmlns="" xmlns:a16="http://schemas.microsoft.com/office/drawing/2014/main" id="{00000000-0008-0000-0000-0000ED12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46" name="Text Box 87">
          <a:extLst>
            <a:ext uri="{FF2B5EF4-FFF2-40B4-BE49-F238E27FC236}">
              <a16:creationId xmlns="" xmlns:a16="http://schemas.microsoft.com/office/drawing/2014/main" id="{00000000-0008-0000-0000-0000EE12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47" name="Text Box 88">
          <a:extLst>
            <a:ext uri="{FF2B5EF4-FFF2-40B4-BE49-F238E27FC236}">
              <a16:creationId xmlns="" xmlns:a16="http://schemas.microsoft.com/office/drawing/2014/main" id="{00000000-0008-0000-0000-0000EF12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48" name="Text Box 89">
          <a:extLst>
            <a:ext uri="{FF2B5EF4-FFF2-40B4-BE49-F238E27FC236}">
              <a16:creationId xmlns="" xmlns:a16="http://schemas.microsoft.com/office/drawing/2014/main" id="{00000000-0008-0000-0000-0000F012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49" name="Text Box 90">
          <a:extLst>
            <a:ext uri="{FF2B5EF4-FFF2-40B4-BE49-F238E27FC236}">
              <a16:creationId xmlns="" xmlns:a16="http://schemas.microsoft.com/office/drawing/2014/main" id="{00000000-0008-0000-0000-0000F112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50" name="Text Box 91">
          <a:extLst>
            <a:ext uri="{FF2B5EF4-FFF2-40B4-BE49-F238E27FC236}">
              <a16:creationId xmlns="" xmlns:a16="http://schemas.microsoft.com/office/drawing/2014/main" id="{00000000-0008-0000-0000-0000F212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51" name="Text Box 92">
          <a:extLst>
            <a:ext uri="{FF2B5EF4-FFF2-40B4-BE49-F238E27FC236}">
              <a16:creationId xmlns="" xmlns:a16="http://schemas.microsoft.com/office/drawing/2014/main" id="{00000000-0008-0000-0000-0000F312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52" name="Text Box 93">
          <a:extLst>
            <a:ext uri="{FF2B5EF4-FFF2-40B4-BE49-F238E27FC236}">
              <a16:creationId xmlns="" xmlns:a16="http://schemas.microsoft.com/office/drawing/2014/main" id="{00000000-0008-0000-0000-0000F412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53" name="Text Box 94">
          <a:extLst>
            <a:ext uri="{FF2B5EF4-FFF2-40B4-BE49-F238E27FC236}">
              <a16:creationId xmlns="" xmlns:a16="http://schemas.microsoft.com/office/drawing/2014/main" id="{00000000-0008-0000-0000-0000F512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54" name="Text Box 95">
          <a:extLst>
            <a:ext uri="{FF2B5EF4-FFF2-40B4-BE49-F238E27FC236}">
              <a16:creationId xmlns="" xmlns:a16="http://schemas.microsoft.com/office/drawing/2014/main" id="{00000000-0008-0000-0000-0000F612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55" name="Text Box 96">
          <a:extLst>
            <a:ext uri="{FF2B5EF4-FFF2-40B4-BE49-F238E27FC236}">
              <a16:creationId xmlns="" xmlns:a16="http://schemas.microsoft.com/office/drawing/2014/main" id="{00000000-0008-0000-0000-0000F712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56" name="Text Box 97">
          <a:extLst>
            <a:ext uri="{FF2B5EF4-FFF2-40B4-BE49-F238E27FC236}">
              <a16:creationId xmlns="" xmlns:a16="http://schemas.microsoft.com/office/drawing/2014/main" id="{00000000-0008-0000-0000-0000F812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57" name="Text Box 98">
          <a:extLst>
            <a:ext uri="{FF2B5EF4-FFF2-40B4-BE49-F238E27FC236}">
              <a16:creationId xmlns="" xmlns:a16="http://schemas.microsoft.com/office/drawing/2014/main" id="{00000000-0008-0000-0000-0000F912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58" name="Text Box 99">
          <a:extLst>
            <a:ext uri="{FF2B5EF4-FFF2-40B4-BE49-F238E27FC236}">
              <a16:creationId xmlns="" xmlns:a16="http://schemas.microsoft.com/office/drawing/2014/main" id="{00000000-0008-0000-0000-0000FA12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59" name="Text Box 100">
          <a:extLst>
            <a:ext uri="{FF2B5EF4-FFF2-40B4-BE49-F238E27FC236}">
              <a16:creationId xmlns="" xmlns:a16="http://schemas.microsoft.com/office/drawing/2014/main" id="{00000000-0008-0000-0000-0000FB12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60" name="Text Box 101">
          <a:extLst>
            <a:ext uri="{FF2B5EF4-FFF2-40B4-BE49-F238E27FC236}">
              <a16:creationId xmlns="" xmlns:a16="http://schemas.microsoft.com/office/drawing/2014/main" id="{00000000-0008-0000-0000-0000FC12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61" name="Text Box 102">
          <a:extLst>
            <a:ext uri="{FF2B5EF4-FFF2-40B4-BE49-F238E27FC236}">
              <a16:creationId xmlns="" xmlns:a16="http://schemas.microsoft.com/office/drawing/2014/main" id="{00000000-0008-0000-0000-0000FD12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62" name="Text Box 103">
          <a:extLst>
            <a:ext uri="{FF2B5EF4-FFF2-40B4-BE49-F238E27FC236}">
              <a16:creationId xmlns="" xmlns:a16="http://schemas.microsoft.com/office/drawing/2014/main" id="{00000000-0008-0000-0000-0000FE12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63" name="Text Box 104">
          <a:extLst>
            <a:ext uri="{FF2B5EF4-FFF2-40B4-BE49-F238E27FC236}">
              <a16:creationId xmlns="" xmlns:a16="http://schemas.microsoft.com/office/drawing/2014/main" id="{00000000-0008-0000-0000-0000FF12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64" name="Text Box 105">
          <a:extLst>
            <a:ext uri="{FF2B5EF4-FFF2-40B4-BE49-F238E27FC236}">
              <a16:creationId xmlns="" xmlns:a16="http://schemas.microsoft.com/office/drawing/2014/main" id="{00000000-0008-0000-0000-000000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65" name="Text Box 106">
          <a:extLst>
            <a:ext uri="{FF2B5EF4-FFF2-40B4-BE49-F238E27FC236}">
              <a16:creationId xmlns="" xmlns:a16="http://schemas.microsoft.com/office/drawing/2014/main" id="{00000000-0008-0000-0000-000001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66" name="Text Box 24">
          <a:extLst>
            <a:ext uri="{FF2B5EF4-FFF2-40B4-BE49-F238E27FC236}">
              <a16:creationId xmlns="" xmlns:a16="http://schemas.microsoft.com/office/drawing/2014/main" id="{00000000-0008-0000-0000-000002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67" name="Text Box 25">
          <a:extLst>
            <a:ext uri="{FF2B5EF4-FFF2-40B4-BE49-F238E27FC236}">
              <a16:creationId xmlns="" xmlns:a16="http://schemas.microsoft.com/office/drawing/2014/main" id="{00000000-0008-0000-0000-000003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68" name="Text Box 26">
          <a:extLst>
            <a:ext uri="{FF2B5EF4-FFF2-40B4-BE49-F238E27FC236}">
              <a16:creationId xmlns="" xmlns:a16="http://schemas.microsoft.com/office/drawing/2014/main" id="{00000000-0008-0000-0000-000004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69" name="Text Box 27">
          <a:extLst>
            <a:ext uri="{FF2B5EF4-FFF2-40B4-BE49-F238E27FC236}">
              <a16:creationId xmlns="" xmlns:a16="http://schemas.microsoft.com/office/drawing/2014/main" id="{00000000-0008-0000-0000-000005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70" name="Text Box 83">
          <a:extLst>
            <a:ext uri="{FF2B5EF4-FFF2-40B4-BE49-F238E27FC236}">
              <a16:creationId xmlns="" xmlns:a16="http://schemas.microsoft.com/office/drawing/2014/main" id="{00000000-0008-0000-0000-000006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71" name="Text Box 84">
          <a:extLst>
            <a:ext uri="{FF2B5EF4-FFF2-40B4-BE49-F238E27FC236}">
              <a16:creationId xmlns="" xmlns:a16="http://schemas.microsoft.com/office/drawing/2014/main" id="{00000000-0008-0000-0000-000007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72" name="Text Box 85">
          <a:extLst>
            <a:ext uri="{FF2B5EF4-FFF2-40B4-BE49-F238E27FC236}">
              <a16:creationId xmlns="" xmlns:a16="http://schemas.microsoft.com/office/drawing/2014/main" id="{00000000-0008-0000-0000-000008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73" name="Text Box 86">
          <a:extLst>
            <a:ext uri="{FF2B5EF4-FFF2-40B4-BE49-F238E27FC236}">
              <a16:creationId xmlns="" xmlns:a16="http://schemas.microsoft.com/office/drawing/2014/main" id="{00000000-0008-0000-0000-000009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74" name="Text Box 87">
          <a:extLst>
            <a:ext uri="{FF2B5EF4-FFF2-40B4-BE49-F238E27FC236}">
              <a16:creationId xmlns="" xmlns:a16="http://schemas.microsoft.com/office/drawing/2014/main" id="{00000000-0008-0000-0000-00000A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75" name="Text Box 88">
          <a:extLst>
            <a:ext uri="{FF2B5EF4-FFF2-40B4-BE49-F238E27FC236}">
              <a16:creationId xmlns="" xmlns:a16="http://schemas.microsoft.com/office/drawing/2014/main" id="{00000000-0008-0000-0000-00000B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76" name="Text Box 89">
          <a:extLst>
            <a:ext uri="{FF2B5EF4-FFF2-40B4-BE49-F238E27FC236}">
              <a16:creationId xmlns="" xmlns:a16="http://schemas.microsoft.com/office/drawing/2014/main" id="{00000000-0008-0000-0000-00000C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77" name="Text Box 90">
          <a:extLst>
            <a:ext uri="{FF2B5EF4-FFF2-40B4-BE49-F238E27FC236}">
              <a16:creationId xmlns="" xmlns:a16="http://schemas.microsoft.com/office/drawing/2014/main" id="{00000000-0008-0000-0000-00000D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78" name="Text Box 91">
          <a:extLst>
            <a:ext uri="{FF2B5EF4-FFF2-40B4-BE49-F238E27FC236}">
              <a16:creationId xmlns="" xmlns:a16="http://schemas.microsoft.com/office/drawing/2014/main" id="{00000000-0008-0000-0000-00000E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79" name="Text Box 92">
          <a:extLst>
            <a:ext uri="{FF2B5EF4-FFF2-40B4-BE49-F238E27FC236}">
              <a16:creationId xmlns="" xmlns:a16="http://schemas.microsoft.com/office/drawing/2014/main" id="{00000000-0008-0000-0000-00000F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80" name="Text Box 93">
          <a:extLst>
            <a:ext uri="{FF2B5EF4-FFF2-40B4-BE49-F238E27FC236}">
              <a16:creationId xmlns="" xmlns:a16="http://schemas.microsoft.com/office/drawing/2014/main" id="{00000000-0008-0000-0000-000010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81" name="Text Box 94">
          <a:extLst>
            <a:ext uri="{FF2B5EF4-FFF2-40B4-BE49-F238E27FC236}">
              <a16:creationId xmlns="" xmlns:a16="http://schemas.microsoft.com/office/drawing/2014/main" id="{00000000-0008-0000-0000-000011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82" name="Text Box 95">
          <a:extLst>
            <a:ext uri="{FF2B5EF4-FFF2-40B4-BE49-F238E27FC236}">
              <a16:creationId xmlns="" xmlns:a16="http://schemas.microsoft.com/office/drawing/2014/main" id="{00000000-0008-0000-0000-000012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83" name="Text Box 96">
          <a:extLst>
            <a:ext uri="{FF2B5EF4-FFF2-40B4-BE49-F238E27FC236}">
              <a16:creationId xmlns="" xmlns:a16="http://schemas.microsoft.com/office/drawing/2014/main" id="{00000000-0008-0000-0000-000013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84" name="Text Box 97">
          <a:extLst>
            <a:ext uri="{FF2B5EF4-FFF2-40B4-BE49-F238E27FC236}">
              <a16:creationId xmlns="" xmlns:a16="http://schemas.microsoft.com/office/drawing/2014/main" id="{00000000-0008-0000-0000-000014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85" name="Text Box 98">
          <a:extLst>
            <a:ext uri="{FF2B5EF4-FFF2-40B4-BE49-F238E27FC236}">
              <a16:creationId xmlns="" xmlns:a16="http://schemas.microsoft.com/office/drawing/2014/main" id="{00000000-0008-0000-0000-000015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86" name="Text Box 99">
          <a:extLst>
            <a:ext uri="{FF2B5EF4-FFF2-40B4-BE49-F238E27FC236}">
              <a16:creationId xmlns="" xmlns:a16="http://schemas.microsoft.com/office/drawing/2014/main" id="{00000000-0008-0000-0000-000016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87" name="Text Box 100">
          <a:extLst>
            <a:ext uri="{FF2B5EF4-FFF2-40B4-BE49-F238E27FC236}">
              <a16:creationId xmlns="" xmlns:a16="http://schemas.microsoft.com/office/drawing/2014/main" id="{00000000-0008-0000-0000-000017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88" name="Text Box 101">
          <a:extLst>
            <a:ext uri="{FF2B5EF4-FFF2-40B4-BE49-F238E27FC236}">
              <a16:creationId xmlns="" xmlns:a16="http://schemas.microsoft.com/office/drawing/2014/main" id="{00000000-0008-0000-0000-000018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89" name="Text Box 102">
          <a:extLst>
            <a:ext uri="{FF2B5EF4-FFF2-40B4-BE49-F238E27FC236}">
              <a16:creationId xmlns="" xmlns:a16="http://schemas.microsoft.com/office/drawing/2014/main" id="{00000000-0008-0000-0000-000019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90" name="Text Box 103">
          <a:extLst>
            <a:ext uri="{FF2B5EF4-FFF2-40B4-BE49-F238E27FC236}">
              <a16:creationId xmlns="" xmlns:a16="http://schemas.microsoft.com/office/drawing/2014/main" id="{00000000-0008-0000-0000-00001A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91" name="Text Box 104">
          <a:extLst>
            <a:ext uri="{FF2B5EF4-FFF2-40B4-BE49-F238E27FC236}">
              <a16:creationId xmlns="" xmlns:a16="http://schemas.microsoft.com/office/drawing/2014/main" id="{00000000-0008-0000-0000-00001B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92" name="Text Box 105">
          <a:extLst>
            <a:ext uri="{FF2B5EF4-FFF2-40B4-BE49-F238E27FC236}">
              <a16:creationId xmlns="" xmlns:a16="http://schemas.microsoft.com/office/drawing/2014/main" id="{00000000-0008-0000-0000-00001C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93" name="Text Box 106">
          <a:extLst>
            <a:ext uri="{FF2B5EF4-FFF2-40B4-BE49-F238E27FC236}">
              <a16:creationId xmlns="" xmlns:a16="http://schemas.microsoft.com/office/drawing/2014/main" id="{00000000-0008-0000-0000-00001D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94" name="Text Box 24">
          <a:extLst>
            <a:ext uri="{FF2B5EF4-FFF2-40B4-BE49-F238E27FC236}">
              <a16:creationId xmlns="" xmlns:a16="http://schemas.microsoft.com/office/drawing/2014/main" id="{00000000-0008-0000-0000-00001E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95" name="Text Box 25">
          <a:extLst>
            <a:ext uri="{FF2B5EF4-FFF2-40B4-BE49-F238E27FC236}">
              <a16:creationId xmlns="" xmlns:a16="http://schemas.microsoft.com/office/drawing/2014/main" id="{00000000-0008-0000-0000-00001F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96" name="Text Box 26">
          <a:extLst>
            <a:ext uri="{FF2B5EF4-FFF2-40B4-BE49-F238E27FC236}">
              <a16:creationId xmlns="" xmlns:a16="http://schemas.microsoft.com/office/drawing/2014/main" id="{00000000-0008-0000-0000-000020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97" name="Text Box 27">
          <a:extLst>
            <a:ext uri="{FF2B5EF4-FFF2-40B4-BE49-F238E27FC236}">
              <a16:creationId xmlns="" xmlns:a16="http://schemas.microsoft.com/office/drawing/2014/main" id="{00000000-0008-0000-0000-000021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98" name="Text Box 83">
          <a:extLst>
            <a:ext uri="{FF2B5EF4-FFF2-40B4-BE49-F238E27FC236}">
              <a16:creationId xmlns="" xmlns:a16="http://schemas.microsoft.com/office/drawing/2014/main" id="{00000000-0008-0000-0000-000022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899" name="Text Box 84">
          <a:extLst>
            <a:ext uri="{FF2B5EF4-FFF2-40B4-BE49-F238E27FC236}">
              <a16:creationId xmlns="" xmlns:a16="http://schemas.microsoft.com/office/drawing/2014/main" id="{00000000-0008-0000-0000-000023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900" name="Text Box 85">
          <a:extLst>
            <a:ext uri="{FF2B5EF4-FFF2-40B4-BE49-F238E27FC236}">
              <a16:creationId xmlns="" xmlns:a16="http://schemas.microsoft.com/office/drawing/2014/main" id="{00000000-0008-0000-0000-000024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901" name="Text Box 86">
          <a:extLst>
            <a:ext uri="{FF2B5EF4-FFF2-40B4-BE49-F238E27FC236}">
              <a16:creationId xmlns="" xmlns:a16="http://schemas.microsoft.com/office/drawing/2014/main" id="{00000000-0008-0000-0000-000025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902" name="Text Box 87">
          <a:extLst>
            <a:ext uri="{FF2B5EF4-FFF2-40B4-BE49-F238E27FC236}">
              <a16:creationId xmlns="" xmlns:a16="http://schemas.microsoft.com/office/drawing/2014/main" id="{00000000-0008-0000-0000-000026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903" name="Text Box 88">
          <a:extLst>
            <a:ext uri="{FF2B5EF4-FFF2-40B4-BE49-F238E27FC236}">
              <a16:creationId xmlns="" xmlns:a16="http://schemas.microsoft.com/office/drawing/2014/main" id="{00000000-0008-0000-0000-000027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904" name="Text Box 89">
          <a:extLst>
            <a:ext uri="{FF2B5EF4-FFF2-40B4-BE49-F238E27FC236}">
              <a16:creationId xmlns="" xmlns:a16="http://schemas.microsoft.com/office/drawing/2014/main" id="{00000000-0008-0000-0000-000028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905" name="Text Box 90">
          <a:extLst>
            <a:ext uri="{FF2B5EF4-FFF2-40B4-BE49-F238E27FC236}">
              <a16:creationId xmlns="" xmlns:a16="http://schemas.microsoft.com/office/drawing/2014/main" id="{00000000-0008-0000-0000-000029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906" name="Text Box 91">
          <a:extLst>
            <a:ext uri="{FF2B5EF4-FFF2-40B4-BE49-F238E27FC236}">
              <a16:creationId xmlns="" xmlns:a16="http://schemas.microsoft.com/office/drawing/2014/main" id="{00000000-0008-0000-0000-00002A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907" name="Text Box 92">
          <a:extLst>
            <a:ext uri="{FF2B5EF4-FFF2-40B4-BE49-F238E27FC236}">
              <a16:creationId xmlns="" xmlns:a16="http://schemas.microsoft.com/office/drawing/2014/main" id="{00000000-0008-0000-0000-00002B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908" name="Text Box 93">
          <a:extLst>
            <a:ext uri="{FF2B5EF4-FFF2-40B4-BE49-F238E27FC236}">
              <a16:creationId xmlns="" xmlns:a16="http://schemas.microsoft.com/office/drawing/2014/main" id="{00000000-0008-0000-0000-00002C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909" name="Text Box 94">
          <a:extLst>
            <a:ext uri="{FF2B5EF4-FFF2-40B4-BE49-F238E27FC236}">
              <a16:creationId xmlns="" xmlns:a16="http://schemas.microsoft.com/office/drawing/2014/main" id="{00000000-0008-0000-0000-00002D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910" name="Text Box 95">
          <a:extLst>
            <a:ext uri="{FF2B5EF4-FFF2-40B4-BE49-F238E27FC236}">
              <a16:creationId xmlns="" xmlns:a16="http://schemas.microsoft.com/office/drawing/2014/main" id="{00000000-0008-0000-0000-00002E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911" name="Text Box 96">
          <a:extLst>
            <a:ext uri="{FF2B5EF4-FFF2-40B4-BE49-F238E27FC236}">
              <a16:creationId xmlns="" xmlns:a16="http://schemas.microsoft.com/office/drawing/2014/main" id="{00000000-0008-0000-0000-00002F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912" name="Text Box 97">
          <a:extLst>
            <a:ext uri="{FF2B5EF4-FFF2-40B4-BE49-F238E27FC236}">
              <a16:creationId xmlns="" xmlns:a16="http://schemas.microsoft.com/office/drawing/2014/main" id="{00000000-0008-0000-0000-000030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913" name="Text Box 98">
          <a:extLst>
            <a:ext uri="{FF2B5EF4-FFF2-40B4-BE49-F238E27FC236}">
              <a16:creationId xmlns="" xmlns:a16="http://schemas.microsoft.com/office/drawing/2014/main" id="{00000000-0008-0000-0000-000031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914" name="Text Box 99">
          <a:extLst>
            <a:ext uri="{FF2B5EF4-FFF2-40B4-BE49-F238E27FC236}">
              <a16:creationId xmlns="" xmlns:a16="http://schemas.microsoft.com/office/drawing/2014/main" id="{00000000-0008-0000-0000-000032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915" name="Text Box 100">
          <a:extLst>
            <a:ext uri="{FF2B5EF4-FFF2-40B4-BE49-F238E27FC236}">
              <a16:creationId xmlns="" xmlns:a16="http://schemas.microsoft.com/office/drawing/2014/main" id="{00000000-0008-0000-0000-000033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916" name="Text Box 101">
          <a:extLst>
            <a:ext uri="{FF2B5EF4-FFF2-40B4-BE49-F238E27FC236}">
              <a16:creationId xmlns="" xmlns:a16="http://schemas.microsoft.com/office/drawing/2014/main" id="{00000000-0008-0000-0000-000034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917" name="Text Box 102">
          <a:extLst>
            <a:ext uri="{FF2B5EF4-FFF2-40B4-BE49-F238E27FC236}">
              <a16:creationId xmlns="" xmlns:a16="http://schemas.microsoft.com/office/drawing/2014/main" id="{00000000-0008-0000-0000-000035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918" name="Text Box 103">
          <a:extLst>
            <a:ext uri="{FF2B5EF4-FFF2-40B4-BE49-F238E27FC236}">
              <a16:creationId xmlns="" xmlns:a16="http://schemas.microsoft.com/office/drawing/2014/main" id="{00000000-0008-0000-0000-000036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919" name="Text Box 104">
          <a:extLst>
            <a:ext uri="{FF2B5EF4-FFF2-40B4-BE49-F238E27FC236}">
              <a16:creationId xmlns="" xmlns:a16="http://schemas.microsoft.com/office/drawing/2014/main" id="{00000000-0008-0000-0000-000037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920" name="Text Box 105">
          <a:extLst>
            <a:ext uri="{FF2B5EF4-FFF2-40B4-BE49-F238E27FC236}">
              <a16:creationId xmlns="" xmlns:a16="http://schemas.microsoft.com/office/drawing/2014/main" id="{00000000-0008-0000-0000-000038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205</xdr:row>
      <xdr:rowOff>0</xdr:rowOff>
    </xdr:from>
    <xdr:to>
      <xdr:col>1</xdr:col>
      <xdr:colOff>2319338</xdr:colOff>
      <xdr:row>205</xdr:row>
      <xdr:rowOff>53975</xdr:rowOff>
    </xdr:to>
    <xdr:sp macro="" textlink="">
      <xdr:nvSpPr>
        <xdr:cNvPr id="4921" name="Text Box 106">
          <a:extLst>
            <a:ext uri="{FF2B5EF4-FFF2-40B4-BE49-F238E27FC236}">
              <a16:creationId xmlns="" xmlns:a16="http://schemas.microsoft.com/office/drawing/2014/main" id="{00000000-0008-0000-0000-000039130000}"/>
            </a:ext>
          </a:extLst>
        </xdr:cNvPr>
        <xdr:cNvSpPr txBox="1">
          <a:spLocks noChangeArrowheads="1"/>
        </xdr:cNvSpPr>
      </xdr:nvSpPr>
      <xdr:spPr bwMode="auto">
        <a:xfrm>
          <a:off x="5181600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22" name="Text Box 24">
          <a:extLst>
            <a:ext uri="{FF2B5EF4-FFF2-40B4-BE49-F238E27FC236}">
              <a16:creationId xmlns="" xmlns:a16="http://schemas.microsoft.com/office/drawing/2014/main" id="{00000000-0008-0000-0000-00003A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23" name="Text Box 25">
          <a:extLst>
            <a:ext uri="{FF2B5EF4-FFF2-40B4-BE49-F238E27FC236}">
              <a16:creationId xmlns="" xmlns:a16="http://schemas.microsoft.com/office/drawing/2014/main" id="{00000000-0008-0000-0000-00003B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24" name="Text Box 26">
          <a:extLst>
            <a:ext uri="{FF2B5EF4-FFF2-40B4-BE49-F238E27FC236}">
              <a16:creationId xmlns="" xmlns:a16="http://schemas.microsoft.com/office/drawing/2014/main" id="{00000000-0008-0000-0000-00003C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25" name="Text Box 27">
          <a:extLst>
            <a:ext uri="{FF2B5EF4-FFF2-40B4-BE49-F238E27FC236}">
              <a16:creationId xmlns="" xmlns:a16="http://schemas.microsoft.com/office/drawing/2014/main" id="{00000000-0008-0000-0000-00003D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26" name="Text Box 83">
          <a:extLst>
            <a:ext uri="{FF2B5EF4-FFF2-40B4-BE49-F238E27FC236}">
              <a16:creationId xmlns="" xmlns:a16="http://schemas.microsoft.com/office/drawing/2014/main" id="{00000000-0008-0000-0000-00003E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27" name="Text Box 84">
          <a:extLst>
            <a:ext uri="{FF2B5EF4-FFF2-40B4-BE49-F238E27FC236}">
              <a16:creationId xmlns="" xmlns:a16="http://schemas.microsoft.com/office/drawing/2014/main" id="{00000000-0008-0000-0000-00003F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28" name="Text Box 85">
          <a:extLst>
            <a:ext uri="{FF2B5EF4-FFF2-40B4-BE49-F238E27FC236}">
              <a16:creationId xmlns="" xmlns:a16="http://schemas.microsoft.com/office/drawing/2014/main" id="{00000000-0008-0000-0000-000040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29" name="Text Box 86">
          <a:extLst>
            <a:ext uri="{FF2B5EF4-FFF2-40B4-BE49-F238E27FC236}">
              <a16:creationId xmlns="" xmlns:a16="http://schemas.microsoft.com/office/drawing/2014/main" id="{00000000-0008-0000-0000-000041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30" name="Text Box 87">
          <a:extLst>
            <a:ext uri="{FF2B5EF4-FFF2-40B4-BE49-F238E27FC236}">
              <a16:creationId xmlns="" xmlns:a16="http://schemas.microsoft.com/office/drawing/2014/main" id="{00000000-0008-0000-0000-000042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31" name="Text Box 88">
          <a:extLst>
            <a:ext uri="{FF2B5EF4-FFF2-40B4-BE49-F238E27FC236}">
              <a16:creationId xmlns="" xmlns:a16="http://schemas.microsoft.com/office/drawing/2014/main" id="{00000000-0008-0000-0000-000043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32" name="Text Box 89">
          <a:extLst>
            <a:ext uri="{FF2B5EF4-FFF2-40B4-BE49-F238E27FC236}">
              <a16:creationId xmlns="" xmlns:a16="http://schemas.microsoft.com/office/drawing/2014/main" id="{00000000-0008-0000-0000-000044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33" name="Text Box 90">
          <a:extLst>
            <a:ext uri="{FF2B5EF4-FFF2-40B4-BE49-F238E27FC236}">
              <a16:creationId xmlns="" xmlns:a16="http://schemas.microsoft.com/office/drawing/2014/main" id="{00000000-0008-0000-0000-000045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34" name="Text Box 91">
          <a:extLst>
            <a:ext uri="{FF2B5EF4-FFF2-40B4-BE49-F238E27FC236}">
              <a16:creationId xmlns="" xmlns:a16="http://schemas.microsoft.com/office/drawing/2014/main" id="{00000000-0008-0000-0000-000046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35" name="Text Box 92">
          <a:extLst>
            <a:ext uri="{FF2B5EF4-FFF2-40B4-BE49-F238E27FC236}">
              <a16:creationId xmlns="" xmlns:a16="http://schemas.microsoft.com/office/drawing/2014/main" id="{00000000-0008-0000-0000-000047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36" name="Text Box 93">
          <a:extLst>
            <a:ext uri="{FF2B5EF4-FFF2-40B4-BE49-F238E27FC236}">
              <a16:creationId xmlns="" xmlns:a16="http://schemas.microsoft.com/office/drawing/2014/main" id="{00000000-0008-0000-0000-000048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37" name="Text Box 94">
          <a:extLst>
            <a:ext uri="{FF2B5EF4-FFF2-40B4-BE49-F238E27FC236}">
              <a16:creationId xmlns="" xmlns:a16="http://schemas.microsoft.com/office/drawing/2014/main" id="{00000000-0008-0000-0000-000049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38" name="Text Box 95">
          <a:extLst>
            <a:ext uri="{FF2B5EF4-FFF2-40B4-BE49-F238E27FC236}">
              <a16:creationId xmlns="" xmlns:a16="http://schemas.microsoft.com/office/drawing/2014/main" id="{00000000-0008-0000-0000-00004A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39" name="Text Box 96">
          <a:extLst>
            <a:ext uri="{FF2B5EF4-FFF2-40B4-BE49-F238E27FC236}">
              <a16:creationId xmlns="" xmlns:a16="http://schemas.microsoft.com/office/drawing/2014/main" id="{00000000-0008-0000-0000-00004B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40" name="Text Box 97">
          <a:extLst>
            <a:ext uri="{FF2B5EF4-FFF2-40B4-BE49-F238E27FC236}">
              <a16:creationId xmlns="" xmlns:a16="http://schemas.microsoft.com/office/drawing/2014/main" id="{00000000-0008-0000-0000-00004C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41" name="Text Box 98">
          <a:extLst>
            <a:ext uri="{FF2B5EF4-FFF2-40B4-BE49-F238E27FC236}">
              <a16:creationId xmlns="" xmlns:a16="http://schemas.microsoft.com/office/drawing/2014/main" id="{00000000-0008-0000-0000-00004D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42" name="Text Box 99">
          <a:extLst>
            <a:ext uri="{FF2B5EF4-FFF2-40B4-BE49-F238E27FC236}">
              <a16:creationId xmlns="" xmlns:a16="http://schemas.microsoft.com/office/drawing/2014/main" id="{00000000-0008-0000-0000-00004E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43" name="Text Box 100">
          <a:extLst>
            <a:ext uri="{FF2B5EF4-FFF2-40B4-BE49-F238E27FC236}">
              <a16:creationId xmlns="" xmlns:a16="http://schemas.microsoft.com/office/drawing/2014/main" id="{00000000-0008-0000-0000-00004F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44" name="Text Box 101">
          <a:extLst>
            <a:ext uri="{FF2B5EF4-FFF2-40B4-BE49-F238E27FC236}">
              <a16:creationId xmlns="" xmlns:a16="http://schemas.microsoft.com/office/drawing/2014/main" id="{00000000-0008-0000-0000-000050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45" name="Text Box 102">
          <a:extLst>
            <a:ext uri="{FF2B5EF4-FFF2-40B4-BE49-F238E27FC236}">
              <a16:creationId xmlns="" xmlns:a16="http://schemas.microsoft.com/office/drawing/2014/main" id="{00000000-0008-0000-0000-000051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46" name="Text Box 103">
          <a:extLst>
            <a:ext uri="{FF2B5EF4-FFF2-40B4-BE49-F238E27FC236}">
              <a16:creationId xmlns="" xmlns:a16="http://schemas.microsoft.com/office/drawing/2014/main" id="{00000000-0008-0000-0000-000052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47" name="Text Box 104">
          <a:extLst>
            <a:ext uri="{FF2B5EF4-FFF2-40B4-BE49-F238E27FC236}">
              <a16:creationId xmlns="" xmlns:a16="http://schemas.microsoft.com/office/drawing/2014/main" id="{00000000-0008-0000-0000-000053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48" name="Text Box 105">
          <a:extLst>
            <a:ext uri="{FF2B5EF4-FFF2-40B4-BE49-F238E27FC236}">
              <a16:creationId xmlns="" xmlns:a16="http://schemas.microsoft.com/office/drawing/2014/main" id="{00000000-0008-0000-0000-000054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49" name="Text Box 106">
          <a:extLst>
            <a:ext uri="{FF2B5EF4-FFF2-40B4-BE49-F238E27FC236}">
              <a16:creationId xmlns="" xmlns:a16="http://schemas.microsoft.com/office/drawing/2014/main" id="{00000000-0008-0000-0000-000055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50" name="Text Box 24">
          <a:extLst>
            <a:ext uri="{FF2B5EF4-FFF2-40B4-BE49-F238E27FC236}">
              <a16:creationId xmlns="" xmlns:a16="http://schemas.microsoft.com/office/drawing/2014/main" id="{00000000-0008-0000-0000-000056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51" name="Text Box 25">
          <a:extLst>
            <a:ext uri="{FF2B5EF4-FFF2-40B4-BE49-F238E27FC236}">
              <a16:creationId xmlns="" xmlns:a16="http://schemas.microsoft.com/office/drawing/2014/main" id="{00000000-0008-0000-0000-000057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52" name="Text Box 26">
          <a:extLst>
            <a:ext uri="{FF2B5EF4-FFF2-40B4-BE49-F238E27FC236}">
              <a16:creationId xmlns="" xmlns:a16="http://schemas.microsoft.com/office/drawing/2014/main" id="{00000000-0008-0000-0000-000058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53" name="Text Box 27">
          <a:extLst>
            <a:ext uri="{FF2B5EF4-FFF2-40B4-BE49-F238E27FC236}">
              <a16:creationId xmlns="" xmlns:a16="http://schemas.microsoft.com/office/drawing/2014/main" id="{00000000-0008-0000-0000-000059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54" name="Text Box 83">
          <a:extLst>
            <a:ext uri="{FF2B5EF4-FFF2-40B4-BE49-F238E27FC236}">
              <a16:creationId xmlns="" xmlns:a16="http://schemas.microsoft.com/office/drawing/2014/main" id="{00000000-0008-0000-0000-00005A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55" name="Text Box 84">
          <a:extLst>
            <a:ext uri="{FF2B5EF4-FFF2-40B4-BE49-F238E27FC236}">
              <a16:creationId xmlns="" xmlns:a16="http://schemas.microsoft.com/office/drawing/2014/main" id="{00000000-0008-0000-0000-00005B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56" name="Text Box 85">
          <a:extLst>
            <a:ext uri="{FF2B5EF4-FFF2-40B4-BE49-F238E27FC236}">
              <a16:creationId xmlns="" xmlns:a16="http://schemas.microsoft.com/office/drawing/2014/main" id="{00000000-0008-0000-0000-00005C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57" name="Text Box 86">
          <a:extLst>
            <a:ext uri="{FF2B5EF4-FFF2-40B4-BE49-F238E27FC236}">
              <a16:creationId xmlns="" xmlns:a16="http://schemas.microsoft.com/office/drawing/2014/main" id="{00000000-0008-0000-0000-00005D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58" name="Text Box 87">
          <a:extLst>
            <a:ext uri="{FF2B5EF4-FFF2-40B4-BE49-F238E27FC236}">
              <a16:creationId xmlns="" xmlns:a16="http://schemas.microsoft.com/office/drawing/2014/main" id="{00000000-0008-0000-0000-00005E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59" name="Text Box 88">
          <a:extLst>
            <a:ext uri="{FF2B5EF4-FFF2-40B4-BE49-F238E27FC236}">
              <a16:creationId xmlns="" xmlns:a16="http://schemas.microsoft.com/office/drawing/2014/main" id="{00000000-0008-0000-0000-00005F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60" name="Text Box 89">
          <a:extLst>
            <a:ext uri="{FF2B5EF4-FFF2-40B4-BE49-F238E27FC236}">
              <a16:creationId xmlns="" xmlns:a16="http://schemas.microsoft.com/office/drawing/2014/main" id="{00000000-0008-0000-0000-000060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61" name="Text Box 90">
          <a:extLst>
            <a:ext uri="{FF2B5EF4-FFF2-40B4-BE49-F238E27FC236}">
              <a16:creationId xmlns="" xmlns:a16="http://schemas.microsoft.com/office/drawing/2014/main" id="{00000000-0008-0000-0000-000061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62" name="Text Box 91">
          <a:extLst>
            <a:ext uri="{FF2B5EF4-FFF2-40B4-BE49-F238E27FC236}">
              <a16:creationId xmlns="" xmlns:a16="http://schemas.microsoft.com/office/drawing/2014/main" id="{00000000-0008-0000-0000-000062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63" name="Text Box 92">
          <a:extLst>
            <a:ext uri="{FF2B5EF4-FFF2-40B4-BE49-F238E27FC236}">
              <a16:creationId xmlns="" xmlns:a16="http://schemas.microsoft.com/office/drawing/2014/main" id="{00000000-0008-0000-0000-000063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64" name="Text Box 93">
          <a:extLst>
            <a:ext uri="{FF2B5EF4-FFF2-40B4-BE49-F238E27FC236}">
              <a16:creationId xmlns="" xmlns:a16="http://schemas.microsoft.com/office/drawing/2014/main" id="{00000000-0008-0000-0000-000064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65" name="Text Box 94">
          <a:extLst>
            <a:ext uri="{FF2B5EF4-FFF2-40B4-BE49-F238E27FC236}">
              <a16:creationId xmlns="" xmlns:a16="http://schemas.microsoft.com/office/drawing/2014/main" id="{00000000-0008-0000-0000-000065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66" name="Text Box 95">
          <a:extLst>
            <a:ext uri="{FF2B5EF4-FFF2-40B4-BE49-F238E27FC236}">
              <a16:creationId xmlns="" xmlns:a16="http://schemas.microsoft.com/office/drawing/2014/main" id="{00000000-0008-0000-0000-000066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67" name="Text Box 96">
          <a:extLst>
            <a:ext uri="{FF2B5EF4-FFF2-40B4-BE49-F238E27FC236}">
              <a16:creationId xmlns="" xmlns:a16="http://schemas.microsoft.com/office/drawing/2014/main" id="{00000000-0008-0000-0000-000067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68" name="Text Box 97">
          <a:extLst>
            <a:ext uri="{FF2B5EF4-FFF2-40B4-BE49-F238E27FC236}">
              <a16:creationId xmlns="" xmlns:a16="http://schemas.microsoft.com/office/drawing/2014/main" id="{00000000-0008-0000-0000-000068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69" name="Text Box 98">
          <a:extLst>
            <a:ext uri="{FF2B5EF4-FFF2-40B4-BE49-F238E27FC236}">
              <a16:creationId xmlns="" xmlns:a16="http://schemas.microsoft.com/office/drawing/2014/main" id="{00000000-0008-0000-0000-000069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70" name="Text Box 99">
          <a:extLst>
            <a:ext uri="{FF2B5EF4-FFF2-40B4-BE49-F238E27FC236}">
              <a16:creationId xmlns="" xmlns:a16="http://schemas.microsoft.com/office/drawing/2014/main" id="{00000000-0008-0000-0000-00006A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71" name="Text Box 100">
          <a:extLst>
            <a:ext uri="{FF2B5EF4-FFF2-40B4-BE49-F238E27FC236}">
              <a16:creationId xmlns="" xmlns:a16="http://schemas.microsoft.com/office/drawing/2014/main" id="{00000000-0008-0000-0000-00006B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72" name="Text Box 101">
          <a:extLst>
            <a:ext uri="{FF2B5EF4-FFF2-40B4-BE49-F238E27FC236}">
              <a16:creationId xmlns="" xmlns:a16="http://schemas.microsoft.com/office/drawing/2014/main" id="{00000000-0008-0000-0000-00006C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73" name="Text Box 102">
          <a:extLst>
            <a:ext uri="{FF2B5EF4-FFF2-40B4-BE49-F238E27FC236}">
              <a16:creationId xmlns="" xmlns:a16="http://schemas.microsoft.com/office/drawing/2014/main" id="{00000000-0008-0000-0000-00006D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74" name="Text Box 103">
          <a:extLst>
            <a:ext uri="{FF2B5EF4-FFF2-40B4-BE49-F238E27FC236}">
              <a16:creationId xmlns="" xmlns:a16="http://schemas.microsoft.com/office/drawing/2014/main" id="{00000000-0008-0000-0000-00006E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75" name="Text Box 104">
          <a:extLst>
            <a:ext uri="{FF2B5EF4-FFF2-40B4-BE49-F238E27FC236}">
              <a16:creationId xmlns="" xmlns:a16="http://schemas.microsoft.com/office/drawing/2014/main" id="{00000000-0008-0000-0000-00006F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76" name="Text Box 105">
          <a:extLst>
            <a:ext uri="{FF2B5EF4-FFF2-40B4-BE49-F238E27FC236}">
              <a16:creationId xmlns="" xmlns:a16="http://schemas.microsoft.com/office/drawing/2014/main" id="{00000000-0008-0000-0000-000070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77" name="Text Box 106">
          <a:extLst>
            <a:ext uri="{FF2B5EF4-FFF2-40B4-BE49-F238E27FC236}">
              <a16:creationId xmlns="" xmlns:a16="http://schemas.microsoft.com/office/drawing/2014/main" id="{00000000-0008-0000-0000-000071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78" name="Text Box 24">
          <a:extLst>
            <a:ext uri="{FF2B5EF4-FFF2-40B4-BE49-F238E27FC236}">
              <a16:creationId xmlns="" xmlns:a16="http://schemas.microsoft.com/office/drawing/2014/main" id="{00000000-0008-0000-0000-000072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79" name="Text Box 25">
          <a:extLst>
            <a:ext uri="{FF2B5EF4-FFF2-40B4-BE49-F238E27FC236}">
              <a16:creationId xmlns="" xmlns:a16="http://schemas.microsoft.com/office/drawing/2014/main" id="{00000000-0008-0000-0000-000073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80" name="Text Box 26">
          <a:extLst>
            <a:ext uri="{FF2B5EF4-FFF2-40B4-BE49-F238E27FC236}">
              <a16:creationId xmlns="" xmlns:a16="http://schemas.microsoft.com/office/drawing/2014/main" id="{00000000-0008-0000-0000-000074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81" name="Text Box 27">
          <a:extLst>
            <a:ext uri="{FF2B5EF4-FFF2-40B4-BE49-F238E27FC236}">
              <a16:creationId xmlns="" xmlns:a16="http://schemas.microsoft.com/office/drawing/2014/main" id="{00000000-0008-0000-0000-000075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82" name="Text Box 83">
          <a:extLst>
            <a:ext uri="{FF2B5EF4-FFF2-40B4-BE49-F238E27FC236}">
              <a16:creationId xmlns="" xmlns:a16="http://schemas.microsoft.com/office/drawing/2014/main" id="{00000000-0008-0000-0000-000076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83" name="Text Box 84">
          <a:extLst>
            <a:ext uri="{FF2B5EF4-FFF2-40B4-BE49-F238E27FC236}">
              <a16:creationId xmlns="" xmlns:a16="http://schemas.microsoft.com/office/drawing/2014/main" id="{00000000-0008-0000-0000-000077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84" name="Text Box 85">
          <a:extLst>
            <a:ext uri="{FF2B5EF4-FFF2-40B4-BE49-F238E27FC236}">
              <a16:creationId xmlns="" xmlns:a16="http://schemas.microsoft.com/office/drawing/2014/main" id="{00000000-0008-0000-0000-000078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85" name="Text Box 86">
          <a:extLst>
            <a:ext uri="{FF2B5EF4-FFF2-40B4-BE49-F238E27FC236}">
              <a16:creationId xmlns="" xmlns:a16="http://schemas.microsoft.com/office/drawing/2014/main" id="{00000000-0008-0000-0000-000079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86" name="Text Box 87">
          <a:extLst>
            <a:ext uri="{FF2B5EF4-FFF2-40B4-BE49-F238E27FC236}">
              <a16:creationId xmlns="" xmlns:a16="http://schemas.microsoft.com/office/drawing/2014/main" id="{00000000-0008-0000-0000-00007A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87" name="Text Box 88">
          <a:extLst>
            <a:ext uri="{FF2B5EF4-FFF2-40B4-BE49-F238E27FC236}">
              <a16:creationId xmlns="" xmlns:a16="http://schemas.microsoft.com/office/drawing/2014/main" id="{00000000-0008-0000-0000-00007B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88" name="Text Box 89">
          <a:extLst>
            <a:ext uri="{FF2B5EF4-FFF2-40B4-BE49-F238E27FC236}">
              <a16:creationId xmlns="" xmlns:a16="http://schemas.microsoft.com/office/drawing/2014/main" id="{00000000-0008-0000-0000-00007C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89" name="Text Box 90">
          <a:extLst>
            <a:ext uri="{FF2B5EF4-FFF2-40B4-BE49-F238E27FC236}">
              <a16:creationId xmlns="" xmlns:a16="http://schemas.microsoft.com/office/drawing/2014/main" id="{00000000-0008-0000-0000-00007D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90" name="Text Box 91">
          <a:extLst>
            <a:ext uri="{FF2B5EF4-FFF2-40B4-BE49-F238E27FC236}">
              <a16:creationId xmlns="" xmlns:a16="http://schemas.microsoft.com/office/drawing/2014/main" id="{00000000-0008-0000-0000-00007E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91" name="Text Box 92">
          <a:extLst>
            <a:ext uri="{FF2B5EF4-FFF2-40B4-BE49-F238E27FC236}">
              <a16:creationId xmlns="" xmlns:a16="http://schemas.microsoft.com/office/drawing/2014/main" id="{00000000-0008-0000-0000-00007F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92" name="Text Box 93">
          <a:extLst>
            <a:ext uri="{FF2B5EF4-FFF2-40B4-BE49-F238E27FC236}">
              <a16:creationId xmlns="" xmlns:a16="http://schemas.microsoft.com/office/drawing/2014/main" id="{00000000-0008-0000-0000-000080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93" name="Text Box 94">
          <a:extLst>
            <a:ext uri="{FF2B5EF4-FFF2-40B4-BE49-F238E27FC236}">
              <a16:creationId xmlns="" xmlns:a16="http://schemas.microsoft.com/office/drawing/2014/main" id="{00000000-0008-0000-0000-000081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94" name="Text Box 95">
          <a:extLst>
            <a:ext uri="{FF2B5EF4-FFF2-40B4-BE49-F238E27FC236}">
              <a16:creationId xmlns="" xmlns:a16="http://schemas.microsoft.com/office/drawing/2014/main" id="{00000000-0008-0000-0000-000082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95" name="Text Box 96">
          <a:extLst>
            <a:ext uri="{FF2B5EF4-FFF2-40B4-BE49-F238E27FC236}">
              <a16:creationId xmlns="" xmlns:a16="http://schemas.microsoft.com/office/drawing/2014/main" id="{00000000-0008-0000-0000-000083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96" name="Text Box 97">
          <a:extLst>
            <a:ext uri="{FF2B5EF4-FFF2-40B4-BE49-F238E27FC236}">
              <a16:creationId xmlns="" xmlns:a16="http://schemas.microsoft.com/office/drawing/2014/main" id="{00000000-0008-0000-0000-000084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97" name="Text Box 98">
          <a:extLst>
            <a:ext uri="{FF2B5EF4-FFF2-40B4-BE49-F238E27FC236}">
              <a16:creationId xmlns="" xmlns:a16="http://schemas.microsoft.com/office/drawing/2014/main" id="{00000000-0008-0000-0000-000085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98" name="Text Box 99">
          <a:extLst>
            <a:ext uri="{FF2B5EF4-FFF2-40B4-BE49-F238E27FC236}">
              <a16:creationId xmlns="" xmlns:a16="http://schemas.microsoft.com/office/drawing/2014/main" id="{00000000-0008-0000-0000-000086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4999" name="Text Box 100">
          <a:extLst>
            <a:ext uri="{FF2B5EF4-FFF2-40B4-BE49-F238E27FC236}">
              <a16:creationId xmlns="" xmlns:a16="http://schemas.microsoft.com/office/drawing/2014/main" id="{00000000-0008-0000-0000-000087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5000" name="Text Box 101">
          <a:extLst>
            <a:ext uri="{FF2B5EF4-FFF2-40B4-BE49-F238E27FC236}">
              <a16:creationId xmlns="" xmlns:a16="http://schemas.microsoft.com/office/drawing/2014/main" id="{00000000-0008-0000-0000-000088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5001" name="Text Box 102">
          <a:extLst>
            <a:ext uri="{FF2B5EF4-FFF2-40B4-BE49-F238E27FC236}">
              <a16:creationId xmlns="" xmlns:a16="http://schemas.microsoft.com/office/drawing/2014/main" id="{00000000-0008-0000-0000-000089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5002" name="Text Box 103">
          <a:extLst>
            <a:ext uri="{FF2B5EF4-FFF2-40B4-BE49-F238E27FC236}">
              <a16:creationId xmlns="" xmlns:a16="http://schemas.microsoft.com/office/drawing/2014/main" id="{00000000-0008-0000-0000-00008A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5003" name="Text Box 104">
          <a:extLst>
            <a:ext uri="{FF2B5EF4-FFF2-40B4-BE49-F238E27FC236}">
              <a16:creationId xmlns="" xmlns:a16="http://schemas.microsoft.com/office/drawing/2014/main" id="{00000000-0008-0000-0000-00008B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5004" name="Text Box 105">
          <a:extLst>
            <a:ext uri="{FF2B5EF4-FFF2-40B4-BE49-F238E27FC236}">
              <a16:creationId xmlns="" xmlns:a16="http://schemas.microsoft.com/office/drawing/2014/main" id="{00000000-0008-0000-0000-00008C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5005" name="Text Box 106">
          <a:extLst>
            <a:ext uri="{FF2B5EF4-FFF2-40B4-BE49-F238E27FC236}">
              <a16:creationId xmlns="" xmlns:a16="http://schemas.microsoft.com/office/drawing/2014/main" id="{00000000-0008-0000-0000-00008D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5006" name="Text Box 24">
          <a:extLst>
            <a:ext uri="{FF2B5EF4-FFF2-40B4-BE49-F238E27FC236}">
              <a16:creationId xmlns="" xmlns:a16="http://schemas.microsoft.com/office/drawing/2014/main" id="{00000000-0008-0000-0000-00008E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5007" name="Text Box 25">
          <a:extLst>
            <a:ext uri="{FF2B5EF4-FFF2-40B4-BE49-F238E27FC236}">
              <a16:creationId xmlns="" xmlns:a16="http://schemas.microsoft.com/office/drawing/2014/main" id="{00000000-0008-0000-0000-00008F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5008" name="Text Box 26">
          <a:extLst>
            <a:ext uri="{FF2B5EF4-FFF2-40B4-BE49-F238E27FC236}">
              <a16:creationId xmlns="" xmlns:a16="http://schemas.microsoft.com/office/drawing/2014/main" id="{00000000-0008-0000-0000-000090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5009" name="Text Box 27">
          <a:extLst>
            <a:ext uri="{FF2B5EF4-FFF2-40B4-BE49-F238E27FC236}">
              <a16:creationId xmlns="" xmlns:a16="http://schemas.microsoft.com/office/drawing/2014/main" id="{00000000-0008-0000-0000-000091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5010" name="Text Box 83">
          <a:extLst>
            <a:ext uri="{FF2B5EF4-FFF2-40B4-BE49-F238E27FC236}">
              <a16:creationId xmlns="" xmlns:a16="http://schemas.microsoft.com/office/drawing/2014/main" id="{00000000-0008-0000-0000-000092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5011" name="Text Box 84">
          <a:extLst>
            <a:ext uri="{FF2B5EF4-FFF2-40B4-BE49-F238E27FC236}">
              <a16:creationId xmlns="" xmlns:a16="http://schemas.microsoft.com/office/drawing/2014/main" id="{00000000-0008-0000-0000-000093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5012" name="Text Box 85">
          <a:extLst>
            <a:ext uri="{FF2B5EF4-FFF2-40B4-BE49-F238E27FC236}">
              <a16:creationId xmlns="" xmlns:a16="http://schemas.microsoft.com/office/drawing/2014/main" id="{00000000-0008-0000-0000-000094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5013" name="Text Box 86">
          <a:extLst>
            <a:ext uri="{FF2B5EF4-FFF2-40B4-BE49-F238E27FC236}">
              <a16:creationId xmlns="" xmlns:a16="http://schemas.microsoft.com/office/drawing/2014/main" id="{00000000-0008-0000-0000-000095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5014" name="Text Box 87">
          <a:extLst>
            <a:ext uri="{FF2B5EF4-FFF2-40B4-BE49-F238E27FC236}">
              <a16:creationId xmlns="" xmlns:a16="http://schemas.microsoft.com/office/drawing/2014/main" id="{00000000-0008-0000-0000-000096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5015" name="Text Box 88">
          <a:extLst>
            <a:ext uri="{FF2B5EF4-FFF2-40B4-BE49-F238E27FC236}">
              <a16:creationId xmlns="" xmlns:a16="http://schemas.microsoft.com/office/drawing/2014/main" id="{00000000-0008-0000-0000-000097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5016" name="Text Box 89">
          <a:extLst>
            <a:ext uri="{FF2B5EF4-FFF2-40B4-BE49-F238E27FC236}">
              <a16:creationId xmlns="" xmlns:a16="http://schemas.microsoft.com/office/drawing/2014/main" id="{00000000-0008-0000-0000-000098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5017" name="Text Box 90">
          <a:extLst>
            <a:ext uri="{FF2B5EF4-FFF2-40B4-BE49-F238E27FC236}">
              <a16:creationId xmlns="" xmlns:a16="http://schemas.microsoft.com/office/drawing/2014/main" id="{00000000-0008-0000-0000-000099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5018" name="Text Box 91">
          <a:extLst>
            <a:ext uri="{FF2B5EF4-FFF2-40B4-BE49-F238E27FC236}">
              <a16:creationId xmlns="" xmlns:a16="http://schemas.microsoft.com/office/drawing/2014/main" id="{00000000-0008-0000-0000-00009A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5019" name="Text Box 92">
          <a:extLst>
            <a:ext uri="{FF2B5EF4-FFF2-40B4-BE49-F238E27FC236}">
              <a16:creationId xmlns="" xmlns:a16="http://schemas.microsoft.com/office/drawing/2014/main" id="{00000000-0008-0000-0000-00009B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5020" name="Text Box 93">
          <a:extLst>
            <a:ext uri="{FF2B5EF4-FFF2-40B4-BE49-F238E27FC236}">
              <a16:creationId xmlns="" xmlns:a16="http://schemas.microsoft.com/office/drawing/2014/main" id="{00000000-0008-0000-0000-00009C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5021" name="Text Box 94">
          <a:extLst>
            <a:ext uri="{FF2B5EF4-FFF2-40B4-BE49-F238E27FC236}">
              <a16:creationId xmlns="" xmlns:a16="http://schemas.microsoft.com/office/drawing/2014/main" id="{00000000-0008-0000-0000-00009D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5022" name="Text Box 95">
          <a:extLst>
            <a:ext uri="{FF2B5EF4-FFF2-40B4-BE49-F238E27FC236}">
              <a16:creationId xmlns="" xmlns:a16="http://schemas.microsoft.com/office/drawing/2014/main" id="{00000000-0008-0000-0000-00009E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5023" name="Text Box 96">
          <a:extLst>
            <a:ext uri="{FF2B5EF4-FFF2-40B4-BE49-F238E27FC236}">
              <a16:creationId xmlns="" xmlns:a16="http://schemas.microsoft.com/office/drawing/2014/main" id="{00000000-0008-0000-0000-00009F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5024" name="Text Box 97">
          <a:extLst>
            <a:ext uri="{FF2B5EF4-FFF2-40B4-BE49-F238E27FC236}">
              <a16:creationId xmlns="" xmlns:a16="http://schemas.microsoft.com/office/drawing/2014/main" id="{00000000-0008-0000-0000-0000A0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5025" name="Text Box 98">
          <a:extLst>
            <a:ext uri="{FF2B5EF4-FFF2-40B4-BE49-F238E27FC236}">
              <a16:creationId xmlns="" xmlns:a16="http://schemas.microsoft.com/office/drawing/2014/main" id="{00000000-0008-0000-0000-0000A1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5026" name="Text Box 99">
          <a:extLst>
            <a:ext uri="{FF2B5EF4-FFF2-40B4-BE49-F238E27FC236}">
              <a16:creationId xmlns="" xmlns:a16="http://schemas.microsoft.com/office/drawing/2014/main" id="{00000000-0008-0000-0000-0000A2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5027" name="Text Box 100">
          <a:extLst>
            <a:ext uri="{FF2B5EF4-FFF2-40B4-BE49-F238E27FC236}">
              <a16:creationId xmlns="" xmlns:a16="http://schemas.microsoft.com/office/drawing/2014/main" id="{00000000-0008-0000-0000-0000A3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5028" name="Text Box 101">
          <a:extLst>
            <a:ext uri="{FF2B5EF4-FFF2-40B4-BE49-F238E27FC236}">
              <a16:creationId xmlns="" xmlns:a16="http://schemas.microsoft.com/office/drawing/2014/main" id="{00000000-0008-0000-0000-0000A4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5029" name="Text Box 102">
          <a:extLst>
            <a:ext uri="{FF2B5EF4-FFF2-40B4-BE49-F238E27FC236}">
              <a16:creationId xmlns="" xmlns:a16="http://schemas.microsoft.com/office/drawing/2014/main" id="{00000000-0008-0000-0000-0000A5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5030" name="Text Box 103">
          <a:extLst>
            <a:ext uri="{FF2B5EF4-FFF2-40B4-BE49-F238E27FC236}">
              <a16:creationId xmlns="" xmlns:a16="http://schemas.microsoft.com/office/drawing/2014/main" id="{00000000-0008-0000-0000-0000A6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5031" name="Text Box 104">
          <a:extLst>
            <a:ext uri="{FF2B5EF4-FFF2-40B4-BE49-F238E27FC236}">
              <a16:creationId xmlns="" xmlns:a16="http://schemas.microsoft.com/office/drawing/2014/main" id="{00000000-0008-0000-0000-0000A7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5032" name="Text Box 105">
          <a:extLst>
            <a:ext uri="{FF2B5EF4-FFF2-40B4-BE49-F238E27FC236}">
              <a16:creationId xmlns="" xmlns:a16="http://schemas.microsoft.com/office/drawing/2014/main" id="{00000000-0008-0000-0000-0000A8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205</xdr:row>
      <xdr:rowOff>0</xdr:rowOff>
    </xdr:from>
    <xdr:to>
      <xdr:col>1</xdr:col>
      <xdr:colOff>2335213</xdr:colOff>
      <xdr:row>205</xdr:row>
      <xdr:rowOff>53975</xdr:rowOff>
    </xdr:to>
    <xdr:sp macro="" textlink="">
      <xdr:nvSpPr>
        <xdr:cNvPr id="5033" name="Text Box 106">
          <a:extLst>
            <a:ext uri="{FF2B5EF4-FFF2-40B4-BE49-F238E27FC236}">
              <a16:creationId xmlns="" xmlns:a16="http://schemas.microsoft.com/office/drawing/2014/main" id="{00000000-0008-0000-0000-0000A9130000}"/>
            </a:ext>
          </a:extLst>
        </xdr:cNvPr>
        <xdr:cNvSpPr txBox="1">
          <a:spLocks noChangeArrowheads="1"/>
        </xdr:cNvSpPr>
      </xdr:nvSpPr>
      <xdr:spPr bwMode="auto">
        <a:xfrm>
          <a:off x="5191125" y="52911375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034" name="Text Box 24">
          <a:extLst>
            <a:ext uri="{FF2B5EF4-FFF2-40B4-BE49-F238E27FC236}">
              <a16:creationId xmlns="" xmlns:a16="http://schemas.microsoft.com/office/drawing/2014/main" id="{00000000-0008-0000-0000-0000AA13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035" name="Text Box 25">
          <a:extLst>
            <a:ext uri="{FF2B5EF4-FFF2-40B4-BE49-F238E27FC236}">
              <a16:creationId xmlns="" xmlns:a16="http://schemas.microsoft.com/office/drawing/2014/main" id="{00000000-0008-0000-0000-0000AB13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036" name="Text Box 26">
          <a:extLst>
            <a:ext uri="{FF2B5EF4-FFF2-40B4-BE49-F238E27FC236}">
              <a16:creationId xmlns="" xmlns:a16="http://schemas.microsoft.com/office/drawing/2014/main" id="{00000000-0008-0000-0000-0000AC13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037" name="Text Box 27">
          <a:extLst>
            <a:ext uri="{FF2B5EF4-FFF2-40B4-BE49-F238E27FC236}">
              <a16:creationId xmlns="" xmlns:a16="http://schemas.microsoft.com/office/drawing/2014/main" id="{00000000-0008-0000-0000-0000AD13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038" name="Text Box 83">
          <a:extLst>
            <a:ext uri="{FF2B5EF4-FFF2-40B4-BE49-F238E27FC236}">
              <a16:creationId xmlns="" xmlns:a16="http://schemas.microsoft.com/office/drawing/2014/main" id="{00000000-0008-0000-0000-0000AE13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039" name="Text Box 84">
          <a:extLst>
            <a:ext uri="{FF2B5EF4-FFF2-40B4-BE49-F238E27FC236}">
              <a16:creationId xmlns="" xmlns:a16="http://schemas.microsoft.com/office/drawing/2014/main" id="{00000000-0008-0000-0000-0000AF13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040" name="Text Box 85">
          <a:extLst>
            <a:ext uri="{FF2B5EF4-FFF2-40B4-BE49-F238E27FC236}">
              <a16:creationId xmlns="" xmlns:a16="http://schemas.microsoft.com/office/drawing/2014/main" id="{00000000-0008-0000-0000-0000B013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041" name="Text Box 86">
          <a:extLst>
            <a:ext uri="{FF2B5EF4-FFF2-40B4-BE49-F238E27FC236}">
              <a16:creationId xmlns="" xmlns:a16="http://schemas.microsoft.com/office/drawing/2014/main" id="{00000000-0008-0000-0000-0000B113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042" name="Text Box 87">
          <a:extLst>
            <a:ext uri="{FF2B5EF4-FFF2-40B4-BE49-F238E27FC236}">
              <a16:creationId xmlns="" xmlns:a16="http://schemas.microsoft.com/office/drawing/2014/main" id="{00000000-0008-0000-0000-0000B213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043" name="Text Box 88">
          <a:extLst>
            <a:ext uri="{FF2B5EF4-FFF2-40B4-BE49-F238E27FC236}">
              <a16:creationId xmlns="" xmlns:a16="http://schemas.microsoft.com/office/drawing/2014/main" id="{00000000-0008-0000-0000-0000B313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044" name="Text Box 89">
          <a:extLst>
            <a:ext uri="{FF2B5EF4-FFF2-40B4-BE49-F238E27FC236}">
              <a16:creationId xmlns="" xmlns:a16="http://schemas.microsoft.com/office/drawing/2014/main" id="{00000000-0008-0000-0000-0000B413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045" name="Text Box 90">
          <a:extLst>
            <a:ext uri="{FF2B5EF4-FFF2-40B4-BE49-F238E27FC236}">
              <a16:creationId xmlns="" xmlns:a16="http://schemas.microsoft.com/office/drawing/2014/main" id="{00000000-0008-0000-0000-0000B513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046" name="Text Box 91">
          <a:extLst>
            <a:ext uri="{FF2B5EF4-FFF2-40B4-BE49-F238E27FC236}">
              <a16:creationId xmlns="" xmlns:a16="http://schemas.microsoft.com/office/drawing/2014/main" id="{00000000-0008-0000-0000-0000B613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047" name="Text Box 92">
          <a:extLst>
            <a:ext uri="{FF2B5EF4-FFF2-40B4-BE49-F238E27FC236}">
              <a16:creationId xmlns="" xmlns:a16="http://schemas.microsoft.com/office/drawing/2014/main" id="{00000000-0008-0000-0000-0000B713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048" name="Text Box 93">
          <a:extLst>
            <a:ext uri="{FF2B5EF4-FFF2-40B4-BE49-F238E27FC236}">
              <a16:creationId xmlns="" xmlns:a16="http://schemas.microsoft.com/office/drawing/2014/main" id="{00000000-0008-0000-0000-0000B813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049" name="Text Box 94">
          <a:extLst>
            <a:ext uri="{FF2B5EF4-FFF2-40B4-BE49-F238E27FC236}">
              <a16:creationId xmlns="" xmlns:a16="http://schemas.microsoft.com/office/drawing/2014/main" id="{00000000-0008-0000-0000-0000B913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050" name="Text Box 95">
          <a:extLst>
            <a:ext uri="{FF2B5EF4-FFF2-40B4-BE49-F238E27FC236}">
              <a16:creationId xmlns="" xmlns:a16="http://schemas.microsoft.com/office/drawing/2014/main" id="{00000000-0008-0000-0000-0000BA13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051" name="Text Box 96">
          <a:extLst>
            <a:ext uri="{FF2B5EF4-FFF2-40B4-BE49-F238E27FC236}">
              <a16:creationId xmlns="" xmlns:a16="http://schemas.microsoft.com/office/drawing/2014/main" id="{00000000-0008-0000-0000-0000BB13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052" name="Text Box 97">
          <a:extLst>
            <a:ext uri="{FF2B5EF4-FFF2-40B4-BE49-F238E27FC236}">
              <a16:creationId xmlns="" xmlns:a16="http://schemas.microsoft.com/office/drawing/2014/main" id="{00000000-0008-0000-0000-0000BC13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053" name="Text Box 98">
          <a:extLst>
            <a:ext uri="{FF2B5EF4-FFF2-40B4-BE49-F238E27FC236}">
              <a16:creationId xmlns="" xmlns:a16="http://schemas.microsoft.com/office/drawing/2014/main" id="{00000000-0008-0000-0000-0000BD13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054" name="Text Box 99">
          <a:extLst>
            <a:ext uri="{FF2B5EF4-FFF2-40B4-BE49-F238E27FC236}">
              <a16:creationId xmlns="" xmlns:a16="http://schemas.microsoft.com/office/drawing/2014/main" id="{00000000-0008-0000-0000-0000BE13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055" name="Text Box 100">
          <a:extLst>
            <a:ext uri="{FF2B5EF4-FFF2-40B4-BE49-F238E27FC236}">
              <a16:creationId xmlns="" xmlns:a16="http://schemas.microsoft.com/office/drawing/2014/main" id="{00000000-0008-0000-0000-0000BF13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056" name="Text Box 101">
          <a:extLst>
            <a:ext uri="{FF2B5EF4-FFF2-40B4-BE49-F238E27FC236}">
              <a16:creationId xmlns="" xmlns:a16="http://schemas.microsoft.com/office/drawing/2014/main" id="{00000000-0008-0000-0000-0000C013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057" name="Text Box 102">
          <a:extLst>
            <a:ext uri="{FF2B5EF4-FFF2-40B4-BE49-F238E27FC236}">
              <a16:creationId xmlns="" xmlns:a16="http://schemas.microsoft.com/office/drawing/2014/main" id="{00000000-0008-0000-0000-0000C113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058" name="Text Box 103">
          <a:extLst>
            <a:ext uri="{FF2B5EF4-FFF2-40B4-BE49-F238E27FC236}">
              <a16:creationId xmlns="" xmlns:a16="http://schemas.microsoft.com/office/drawing/2014/main" id="{00000000-0008-0000-0000-0000C213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059" name="Text Box 104">
          <a:extLst>
            <a:ext uri="{FF2B5EF4-FFF2-40B4-BE49-F238E27FC236}">
              <a16:creationId xmlns="" xmlns:a16="http://schemas.microsoft.com/office/drawing/2014/main" id="{00000000-0008-0000-0000-0000C313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060" name="Text Box 105">
          <a:extLst>
            <a:ext uri="{FF2B5EF4-FFF2-40B4-BE49-F238E27FC236}">
              <a16:creationId xmlns="" xmlns:a16="http://schemas.microsoft.com/office/drawing/2014/main" id="{00000000-0008-0000-0000-0000C413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061" name="Text Box 106">
          <a:extLst>
            <a:ext uri="{FF2B5EF4-FFF2-40B4-BE49-F238E27FC236}">
              <a16:creationId xmlns="" xmlns:a16="http://schemas.microsoft.com/office/drawing/2014/main" id="{00000000-0008-0000-0000-0000C513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062" name="Text Box 24">
          <a:extLst>
            <a:ext uri="{FF2B5EF4-FFF2-40B4-BE49-F238E27FC236}">
              <a16:creationId xmlns="" xmlns:a16="http://schemas.microsoft.com/office/drawing/2014/main" id="{00000000-0008-0000-0000-0000C6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063" name="Text Box 25">
          <a:extLst>
            <a:ext uri="{FF2B5EF4-FFF2-40B4-BE49-F238E27FC236}">
              <a16:creationId xmlns="" xmlns:a16="http://schemas.microsoft.com/office/drawing/2014/main" id="{00000000-0008-0000-0000-0000C7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064" name="Text Box 26">
          <a:extLst>
            <a:ext uri="{FF2B5EF4-FFF2-40B4-BE49-F238E27FC236}">
              <a16:creationId xmlns="" xmlns:a16="http://schemas.microsoft.com/office/drawing/2014/main" id="{00000000-0008-0000-0000-0000C8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065" name="Text Box 27">
          <a:extLst>
            <a:ext uri="{FF2B5EF4-FFF2-40B4-BE49-F238E27FC236}">
              <a16:creationId xmlns="" xmlns:a16="http://schemas.microsoft.com/office/drawing/2014/main" id="{00000000-0008-0000-0000-0000C9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066" name="Text Box 83">
          <a:extLst>
            <a:ext uri="{FF2B5EF4-FFF2-40B4-BE49-F238E27FC236}">
              <a16:creationId xmlns="" xmlns:a16="http://schemas.microsoft.com/office/drawing/2014/main" id="{00000000-0008-0000-0000-0000CA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067" name="Text Box 84">
          <a:extLst>
            <a:ext uri="{FF2B5EF4-FFF2-40B4-BE49-F238E27FC236}">
              <a16:creationId xmlns="" xmlns:a16="http://schemas.microsoft.com/office/drawing/2014/main" id="{00000000-0008-0000-0000-0000CB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068" name="Text Box 85">
          <a:extLst>
            <a:ext uri="{FF2B5EF4-FFF2-40B4-BE49-F238E27FC236}">
              <a16:creationId xmlns="" xmlns:a16="http://schemas.microsoft.com/office/drawing/2014/main" id="{00000000-0008-0000-0000-0000CC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069" name="Text Box 86">
          <a:extLst>
            <a:ext uri="{FF2B5EF4-FFF2-40B4-BE49-F238E27FC236}">
              <a16:creationId xmlns="" xmlns:a16="http://schemas.microsoft.com/office/drawing/2014/main" id="{00000000-0008-0000-0000-0000CD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070" name="Text Box 87">
          <a:extLst>
            <a:ext uri="{FF2B5EF4-FFF2-40B4-BE49-F238E27FC236}">
              <a16:creationId xmlns="" xmlns:a16="http://schemas.microsoft.com/office/drawing/2014/main" id="{00000000-0008-0000-0000-0000CE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071" name="Text Box 88">
          <a:extLst>
            <a:ext uri="{FF2B5EF4-FFF2-40B4-BE49-F238E27FC236}">
              <a16:creationId xmlns="" xmlns:a16="http://schemas.microsoft.com/office/drawing/2014/main" id="{00000000-0008-0000-0000-0000CF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072" name="Text Box 89">
          <a:extLst>
            <a:ext uri="{FF2B5EF4-FFF2-40B4-BE49-F238E27FC236}">
              <a16:creationId xmlns="" xmlns:a16="http://schemas.microsoft.com/office/drawing/2014/main" id="{00000000-0008-0000-0000-0000D0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073" name="Text Box 90">
          <a:extLst>
            <a:ext uri="{FF2B5EF4-FFF2-40B4-BE49-F238E27FC236}">
              <a16:creationId xmlns="" xmlns:a16="http://schemas.microsoft.com/office/drawing/2014/main" id="{00000000-0008-0000-0000-0000D1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074" name="Text Box 91">
          <a:extLst>
            <a:ext uri="{FF2B5EF4-FFF2-40B4-BE49-F238E27FC236}">
              <a16:creationId xmlns="" xmlns:a16="http://schemas.microsoft.com/office/drawing/2014/main" id="{00000000-0008-0000-0000-0000D2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075" name="Text Box 92">
          <a:extLst>
            <a:ext uri="{FF2B5EF4-FFF2-40B4-BE49-F238E27FC236}">
              <a16:creationId xmlns="" xmlns:a16="http://schemas.microsoft.com/office/drawing/2014/main" id="{00000000-0008-0000-0000-0000D3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076" name="Text Box 93">
          <a:extLst>
            <a:ext uri="{FF2B5EF4-FFF2-40B4-BE49-F238E27FC236}">
              <a16:creationId xmlns="" xmlns:a16="http://schemas.microsoft.com/office/drawing/2014/main" id="{00000000-0008-0000-0000-0000D4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077" name="Text Box 94">
          <a:extLst>
            <a:ext uri="{FF2B5EF4-FFF2-40B4-BE49-F238E27FC236}">
              <a16:creationId xmlns="" xmlns:a16="http://schemas.microsoft.com/office/drawing/2014/main" id="{00000000-0008-0000-0000-0000D5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078" name="Text Box 95">
          <a:extLst>
            <a:ext uri="{FF2B5EF4-FFF2-40B4-BE49-F238E27FC236}">
              <a16:creationId xmlns="" xmlns:a16="http://schemas.microsoft.com/office/drawing/2014/main" id="{00000000-0008-0000-0000-0000D6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079" name="Text Box 96">
          <a:extLst>
            <a:ext uri="{FF2B5EF4-FFF2-40B4-BE49-F238E27FC236}">
              <a16:creationId xmlns="" xmlns:a16="http://schemas.microsoft.com/office/drawing/2014/main" id="{00000000-0008-0000-0000-0000D7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080" name="Text Box 97">
          <a:extLst>
            <a:ext uri="{FF2B5EF4-FFF2-40B4-BE49-F238E27FC236}">
              <a16:creationId xmlns="" xmlns:a16="http://schemas.microsoft.com/office/drawing/2014/main" id="{00000000-0008-0000-0000-0000D8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081" name="Text Box 98">
          <a:extLst>
            <a:ext uri="{FF2B5EF4-FFF2-40B4-BE49-F238E27FC236}">
              <a16:creationId xmlns="" xmlns:a16="http://schemas.microsoft.com/office/drawing/2014/main" id="{00000000-0008-0000-0000-0000D9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082" name="Text Box 99">
          <a:extLst>
            <a:ext uri="{FF2B5EF4-FFF2-40B4-BE49-F238E27FC236}">
              <a16:creationId xmlns="" xmlns:a16="http://schemas.microsoft.com/office/drawing/2014/main" id="{00000000-0008-0000-0000-0000DA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083" name="Text Box 100">
          <a:extLst>
            <a:ext uri="{FF2B5EF4-FFF2-40B4-BE49-F238E27FC236}">
              <a16:creationId xmlns="" xmlns:a16="http://schemas.microsoft.com/office/drawing/2014/main" id="{00000000-0008-0000-0000-0000DB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084" name="Text Box 101">
          <a:extLst>
            <a:ext uri="{FF2B5EF4-FFF2-40B4-BE49-F238E27FC236}">
              <a16:creationId xmlns="" xmlns:a16="http://schemas.microsoft.com/office/drawing/2014/main" id="{00000000-0008-0000-0000-0000DC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085" name="Text Box 102">
          <a:extLst>
            <a:ext uri="{FF2B5EF4-FFF2-40B4-BE49-F238E27FC236}">
              <a16:creationId xmlns="" xmlns:a16="http://schemas.microsoft.com/office/drawing/2014/main" id="{00000000-0008-0000-0000-0000DD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086" name="Text Box 103">
          <a:extLst>
            <a:ext uri="{FF2B5EF4-FFF2-40B4-BE49-F238E27FC236}">
              <a16:creationId xmlns="" xmlns:a16="http://schemas.microsoft.com/office/drawing/2014/main" id="{00000000-0008-0000-0000-0000DE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087" name="Text Box 104">
          <a:extLst>
            <a:ext uri="{FF2B5EF4-FFF2-40B4-BE49-F238E27FC236}">
              <a16:creationId xmlns="" xmlns:a16="http://schemas.microsoft.com/office/drawing/2014/main" id="{00000000-0008-0000-0000-0000DF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088" name="Text Box 105">
          <a:extLst>
            <a:ext uri="{FF2B5EF4-FFF2-40B4-BE49-F238E27FC236}">
              <a16:creationId xmlns="" xmlns:a16="http://schemas.microsoft.com/office/drawing/2014/main" id="{00000000-0008-0000-0000-0000E0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089" name="Text Box 106">
          <a:extLst>
            <a:ext uri="{FF2B5EF4-FFF2-40B4-BE49-F238E27FC236}">
              <a16:creationId xmlns="" xmlns:a16="http://schemas.microsoft.com/office/drawing/2014/main" id="{00000000-0008-0000-0000-0000E1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090" name="Text Box 24">
          <a:extLst>
            <a:ext uri="{FF2B5EF4-FFF2-40B4-BE49-F238E27FC236}">
              <a16:creationId xmlns="" xmlns:a16="http://schemas.microsoft.com/office/drawing/2014/main" id="{00000000-0008-0000-0000-0000E2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091" name="Text Box 25">
          <a:extLst>
            <a:ext uri="{FF2B5EF4-FFF2-40B4-BE49-F238E27FC236}">
              <a16:creationId xmlns="" xmlns:a16="http://schemas.microsoft.com/office/drawing/2014/main" id="{00000000-0008-0000-0000-0000E3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092" name="Text Box 26">
          <a:extLst>
            <a:ext uri="{FF2B5EF4-FFF2-40B4-BE49-F238E27FC236}">
              <a16:creationId xmlns="" xmlns:a16="http://schemas.microsoft.com/office/drawing/2014/main" id="{00000000-0008-0000-0000-0000E4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093" name="Text Box 27">
          <a:extLst>
            <a:ext uri="{FF2B5EF4-FFF2-40B4-BE49-F238E27FC236}">
              <a16:creationId xmlns="" xmlns:a16="http://schemas.microsoft.com/office/drawing/2014/main" id="{00000000-0008-0000-0000-0000E5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094" name="Text Box 83">
          <a:extLst>
            <a:ext uri="{FF2B5EF4-FFF2-40B4-BE49-F238E27FC236}">
              <a16:creationId xmlns="" xmlns:a16="http://schemas.microsoft.com/office/drawing/2014/main" id="{00000000-0008-0000-0000-0000E6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095" name="Text Box 84">
          <a:extLst>
            <a:ext uri="{FF2B5EF4-FFF2-40B4-BE49-F238E27FC236}">
              <a16:creationId xmlns="" xmlns:a16="http://schemas.microsoft.com/office/drawing/2014/main" id="{00000000-0008-0000-0000-0000E7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096" name="Text Box 85">
          <a:extLst>
            <a:ext uri="{FF2B5EF4-FFF2-40B4-BE49-F238E27FC236}">
              <a16:creationId xmlns="" xmlns:a16="http://schemas.microsoft.com/office/drawing/2014/main" id="{00000000-0008-0000-0000-0000E8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097" name="Text Box 86">
          <a:extLst>
            <a:ext uri="{FF2B5EF4-FFF2-40B4-BE49-F238E27FC236}">
              <a16:creationId xmlns="" xmlns:a16="http://schemas.microsoft.com/office/drawing/2014/main" id="{00000000-0008-0000-0000-0000E9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098" name="Text Box 87">
          <a:extLst>
            <a:ext uri="{FF2B5EF4-FFF2-40B4-BE49-F238E27FC236}">
              <a16:creationId xmlns="" xmlns:a16="http://schemas.microsoft.com/office/drawing/2014/main" id="{00000000-0008-0000-0000-0000EA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099" name="Text Box 88">
          <a:extLst>
            <a:ext uri="{FF2B5EF4-FFF2-40B4-BE49-F238E27FC236}">
              <a16:creationId xmlns="" xmlns:a16="http://schemas.microsoft.com/office/drawing/2014/main" id="{00000000-0008-0000-0000-0000EB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100" name="Text Box 89">
          <a:extLst>
            <a:ext uri="{FF2B5EF4-FFF2-40B4-BE49-F238E27FC236}">
              <a16:creationId xmlns="" xmlns:a16="http://schemas.microsoft.com/office/drawing/2014/main" id="{00000000-0008-0000-0000-0000EC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101" name="Text Box 90">
          <a:extLst>
            <a:ext uri="{FF2B5EF4-FFF2-40B4-BE49-F238E27FC236}">
              <a16:creationId xmlns="" xmlns:a16="http://schemas.microsoft.com/office/drawing/2014/main" id="{00000000-0008-0000-0000-0000ED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102" name="Text Box 91">
          <a:extLst>
            <a:ext uri="{FF2B5EF4-FFF2-40B4-BE49-F238E27FC236}">
              <a16:creationId xmlns="" xmlns:a16="http://schemas.microsoft.com/office/drawing/2014/main" id="{00000000-0008-0000-0000-0000EE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103" name="Text Box 92">
          <a:extLst>
            <a:ext uri="{FF2B5EF4-FFF2-40B4-BE49-F238E27FC236}">
              <a16:creationId xmlns="" xmlns:a16="http://schemas.microsoft.com/office/drawing/2014/main" id="{00000000-0008-0000-0000-0000EF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104" name="Text Box 93">
          <a:extLst>
            <a:ext uri="{FF2B5EF4-FFF2-40B4-BE49-F238E27FC236}">
              <a16:creationId xmlns="" xmlns:a16="http://schemas.microsoft.com/office/drawing/2014/main" id="{00000000-0008-0000-0000-0000F0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105" name="Text Box 94">
          <a:extLst>
            <a:ext uri="{FF2B5EF4-FFF2-40B4-BE49-F238E27FC236}">
              <a16:creationId xmlns="" xmlns:a16="http://schemas.microsoft.com/office/drawing/2014/main" id="{00000000-0008-0000-0000-0000F1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106" name="Text Box 95">
          <a:extLst>
            <a:ext uri="{FF2B5EF4-FFF2-40B4-BE49-F238E27FC236}">
              <a16:creationId xmlns="" xmlns:a16="http://schemas.microsoft.com/office/drawing/2014/main" id="{00000000-0008-0000-0000-0000F2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107" name="Text Box 96">
          <a:extLst>
            <a:ext uri="{FF2B5EF4-FFF2-40B4-BE49-F238E27FC236}">
              <a16:creationId xmlns="" xmlns:a16="http://schemas.microsoft.com/office/drawing/2014/main" id="{00000000-0008-0000-0000-0000F3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108" name="Text Box 97">
          <a:extLst>
            <a:ext uri="{FF2B5EF4-FFF2-40B4-BE49-F238E27FC236}">
              <a16:creationId xmlns="" xmlns:a16="http://schemas.microsoft.com/office/drawing/2014/main" id="{00000000-0008-0000-0000-0000F4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109" name="Text Box 98">
          <a:extLst>
            <a:ext uri="{FF2B5EF4-FFF2-40B4-BE49-F238E27FC236}">
              <a16:creationId xmlns="" xmlns:a16="http://schemas.microsoft.com/office/drawing/2014/main" id="{00000000-0008-0000-0000-0000F5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110" name="Text Box 99">
          <a:extLst>
            <a:ext uri="{FF2B5EF4-FFF2-40B4-BE49-F238E27FC236}">
              <a16:creationId xmlns="" xmlns:a16="http://schemas.microsoft.com/office/drawing/2014/main" id="{00000000-0008-0000-0000-0000F6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111" name="Text Box 100">
          <a:extLst>
            <a:ext uri="{FF2B5EF4-FFF2-40B4-BE49-F238E27FC236}">
              <a16:creationId xmlns="" xmlns:a16="http://schemas.microsoft.com/office/drawing/2014/main" id="{00000000-0008-0000-0000-0000F7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112" name="Text Box 101">
          <a:extLst>
            <a:ext uri="{FF2B5EF4-FFF2-40B4-BE49-F238E27FC236}">
              <a16:creationId xmlns="" xmlns:a16="http://schemas.microsoft.com/office/drawing/2014/main" id="{00000000-0008-0000-0000-0000F8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113" name="Text Box 102">
          <a:extLst>
            <a:ext uri="{FF2B5EF4-FFF2-40B4-BE49-F238E27FC236}">
              <a16:creationId xmlns="" xmlns:a16="http://schemas.microsoft.com/office/drawing/2014/main" id="{00000000-0008-0000-0000-0000F9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114" name="Text Box 103">
          <a:extLst>
            <a:ext uri="{FF2B5EF4-FFF2-40B4-BE49-F238E27FC236}">
              <a16:creationId xmlns="" xmlns:a16="http://schemas.microsoft.com/office/drawing/2014/main" id="{00000000-0008-0000-0000-0000FA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115" name="Text Box 104">
          <a:extLst>
            <a:ext uri="{FF2B5EF4-FFF2-40B4-BE49-F238E27FC236}">
              <a16:creationId xmlns="" xmlns:a16="http://schemas.microsoft.com/office/drawing/2014/main" id="{00000000-0008-0000-0000-0000FB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116" name="Text Box 105">
          <a:extLst>
            <a:ext uri="{FF2B5EF4-FFF2-40B4-BE49-F238E27FC236}">
              <a16:creationId xmlns="" xmlns:a16="http://schemas.microsoft.com/office/drawing/2014/main" id="{00000000-0008-0000-0000-0000FC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117" name="Text Box 106">
          <a:extLst>
            <a:ext uri="{FF2B5EF4-FFF2-40B4-BE49-F238E27FC236}">
              <a16:creationId xmlns="" xmlns:a16="http://schemas.microsoft.com/office/drawing/2014/main" id="{00000000-0008-0000-0000-0000FD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118" name="Text Box 24">
          <a:extLst>
            <a:ext uri="{FF2B5EF4-FFF2-40B4-BE49-F238E27FC236}">
              <a16:creationId xmlns="" xmlns:a16="http://schemas.microsoft.com/office/drawing/2014/main" id="{00000000-0008-0000-0000-0000FE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119" name="Text Box 25">
          <a:extLst>
            <a:ext uri="{FF2B5EF4-FFF2-40B4-BE49-F238E27FC236}">
              <a16:creationId xmlns="" xmlns:a16="http://schemas.microsoft.com/office/drawing/2014/main" id="{00000000-0008-0000-0000-0000FF13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120" name="Text Box 26">
          <a:extLst>
            <a:ext uri="{FF2B5EF4-FFF2-40B4-BE49-F238E27FC236}">
              <a16:creationId xmlns="" xmlns:a16="http://schemas.microsoft.com/office/drawing/2014/main" id="{00000000-0008-0000-0000-00000014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121" name="Text Box 27">
          <a:extLst>
            <a:ext uri="{FF2B5EF4-FFF2-40B4-BE49-F238E27FC236}">
              <a16:creationId xmlns="" xmlns:a16="http://schemas.microsoft.com/office/drawing/2014/main" id="{00000000-0008-0000-0000-00000114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122" name="Text Box 83">
          <a:extLst>
            <a:ext uri="{FF2B5EF4-FFF2-40B4-BE49-F238E27FC236}">
              <a16:creationId xmlns="" xmlns:a16="http://schemas.microsoft.com/office/drawing/2014/main" id="{00000000-0008-0000-0000-00000214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123" name="Text Box 84">
          <a:extLst>
            <a:ext uri="{FF2B5EF4-FFF2-40B4-BE49-F238E27FC236}">
              <a16:creationId xmlns="" xmlns:a16="http://schemas.microsoft.com/office/drawing/2014/main" id="{00000000-0008-0000-0000-00000314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124" name="Text Box 85">
          <a:extLst>
            <a:ext uri="{FF2B5EF4-FFF2-40B4-BE49-F238E27FC236}">
              <a16:creationId xmlns="" xmlns:a16="http://schemas.microsoft.com/office/drawing/2014/main" id="{00000000-0008-0000-0000-00000414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125" name="Text Box 86">
          <a:extLst>
            <a:ext uri="{FF2B5EF4-FFF2-40B4-BE49-F238E27FC236}">
              <a16:creationId xmlns="" xmlns:a16="http://schemas.microsoft.com/office/drawing/2014/main" id="{00000000-0008-0000-0000-00000514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126" name="Text Box 87">
          <a:extLst>
            <a:ext uri="{FF2B5EF4-FFF2-40B4-BE49-F238E27FC236}">
              <a16:creationId xmlns="" xmlns:a16="http://schemas.microsoft.com/office/drawing/2014/main" id="{00000000-0008-0000-0000-00000614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127" name="Text Box 88">
          <a:extLst>
            <a:ext uri="{FF2B5EF4-FFF2-40B4-BE49-F238E27FC236}">
              <a16:creationId xmlns="" xmlns:a16="http://schemas.microsoft.com/office/drawing/2014/main" id="{00000000-0008-0000-0000-00000714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128" name="Text Box 89">
          <a:extLst>
            <a:ext uri="{FF2B5EF4-FFF2-40B4-BE49-F238E27FC236}">
              <a16:creationId xmlns="" xmlns:a16="http://schemas.microsoft.com/office/drawing/2014/main" id="{00000000-0008-0000-0000-00000814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129" name="Text Box 90">
          <a:extLst>
            <a:ext uri="{FF2B5EF4-FFF2-40B4-BE49-F238E27FC236}">
              <a16:creationId xmlns="" xmlns:a16="http://schemas.microsoft.com/office/drawing/2014/main" id="{00000000-0008-0000-0000-00000914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130" name="Text Box 91">
          <a:extLst>
            <a:ext uri="{FF2B5EF4-FFF2-40B4-BE49-F238E27FC236}">
              <a16:creationId xmlns="" xmlns:a16="http://schemas.microsoft.com/office/drawing/2014/main" id="{00000000-0008-0000-0000-00000A14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131" name="Text Box 92">
          <a:extLst>
            <a:ext uri="{FF2B5EF4-FFF2-40B4-BE49-F238E27FC236}">
              <a16:creationId xmlns="" xmlns:a16="http://schemas.microsoft.com/office/drawing/2014/main" id="{00000000-0008-0000-0000-00000B14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132" name="Text Box 93">
          <a:extLst>
            <a:ext uri="{FF2B5EF4-FFF2-40B4-BE49-F238E27FC236}">
              <a16:creationId xmlns="" xmlns:a16="http://schemas.microsoft.com/office/drawing/2014/main" id="{00000000-0008-0000-0000-00000C14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133" name="Text Box 94">
          <a:extLst>
            <a:ext uri="{FF2B5EF4-FFF2-40B4-BE49-F238E27FC236}">
              <a16:creationId xmlns="" xmlns:a16="http://schemas.microsoft.com/office/drawing/2014/main" id="{00000000-0008-0000-0000-00000D14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134" name="Text Box 95">
          <a:extLst>
            <a:ext uri="{FF2B5EF4-FFF2-40B4-BE49-F238E27FC236}">
              <a16:creationId xmlns="" xmlns:a16="http://schemas.microsoft.com/office/drawing/2014/main" id="{00000000-0008-0000-0000-00000E14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135" name="Text Box 96">
          <a:extLst>
            <a:ext uri="{FF2B5EF4-FFF2-40B4-BE49-F238E27FC236}">
              <a16:creationId xmlns="" xmlns:a16="http://schemas.microsoft.com/office/drawing/2014/main" id="{00000000-0008-0000-0000-00000F14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136" name="Text Box 97">
          <a:extLst>
            <a:ext uri="{FF2B5EF4-FFF2-40B4-BE49-F238E27FC236}">
              <a16:creationId xmlns="" xmlns:a16="http://schemas.microsoft.com/office/drawing/2014/main" id="{00000000-0008-0000-0000-00001014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137" name="Text Box 98">
          <a:extLst>
            <a:ext uri="{FF2B5EF4-FFF2-40B4-BE49-F238E27FC236}">
              <a16:creationId xmlns="" xmlns:a16="http://schemas.microsoft.com/office/drawing/2014/main" id="{00000000-0008-0000-0000-00001114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138" name="Text Box 99">
          <a:extLst>
            <a:ext uri="{FF2B5EF4-FFF2-40B4-BE49-F238E27FC236}">
              <a16:creationId xmlns="" xmlns:a16="http://schemas.microsoft.com/office/drawing/2014/main" id="{00000000-0008-0000-0000-00001214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139" name="Text Box 100">
          <a:extLst>
            <a:ext uri="{FF2B5EF4-FFF2-40B4-BE49-F238E27FC236}">
              <a16:creationId xmlns="" xmlns:a16="http://schemas.microsoft.com/office/drawing/2014/main" id="{00000000-0008-0000-0000-00001314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140" name="Text Box 101">
          <a:extLst>
            <a:ext uri="{FF2B5EF4-FFF2-40B4-BE49-F238E27FC236}">
              <a16:creationId xmlns="" xmlns:a16="http://schemas.microsoft.com/office/drawing/2014/main" id="{00000000-0008-0000-0000-00001414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141" name="Text Box 102">
          <a:extLst>
            <a:ext uri="{FF2B5EF4-FFF2-40B4-BE49-F238E27FC236}">
              <a16:creationId xmlns="" xmlns:a16="http://schemas.microsoft.com/office/drawing/2014/main" id="{00000000-0008-0000-0000-00001514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142" name="Text Box 103">
          <a:extLst>
            <a:ext uri="{FF2B5EF4-FFF2-40B4-BE49-F238E27FC236}">
              <a16:creationId xmlns="" xmlns:a16="http://schemas.microsoft.com/office/drawing/2014/main" id="{00000000-0008-0000-0000-00001614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143" name="Text Box 104">
          <a:extLst>
            <a:ext uri="{FF2B5EF4-FFF2-40B4-BE49-F238E27FC236}">
              <a16:creationId xmlns="" xmlns:a16="http://schemas.microsoft.com/office/drawing/2014/main" id="{00000000-0008-0000-0000-00001714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144" name="Text Box 105">
          <a:extLst>
            <a:ext uri="{FF2B5EF4-FFF2-40B4-BE49-F238E27FC236}">
              <a16:creationId xmlns="" xmlns:a16="http://schemas.microsoft.com/office/drawing/2014/main" id="{00000000-0008-0000-0000-00001814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145" name="Text Box 106">
          <a:extLst>
            <a:ext uri="{FF2B5EF4-FFF2-40B4-BE49-F238E27FC236}">
              <a16:creationId xmlns="" xmlns:a16="http://schemas.microsoft.com/office/drawing/2014/main" id="{00000000-0008-0000-0000-00001914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46" name="Text Box 24">
          <a:extLst>
            <a:ext uri="{FF2B5EF4-FFF2-40B4-BE49-F238E27FC236}">
              <a16:creationId xmlns="" xmlns:a16="http://schemas.microsoft.com/office/drawing/2014/main" id="{00000000-0008-0000-0000-00001A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47" name="Text Box 25">
          <a:extLst>
            <a:ext uri="{FF2B5EF4-FFF2-40B4-BE49-F238E27FC236}">
              <a16:creationId xmlns="" xmlns:a16="http://schemas.microsoft.com/office/drawing/2014/main" id="{00000000-0008-0000-0000-00001B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48" name="Text Box 26">
          <a:extLst>
            <a:ext uri="{FF2B5EF4-FFF2-40B4-BE49-F238E27FC236}">
              <a16:creationId xmlns="" xmlns:a16="http://schemas.microsoft.com/office/drawing/2014/main" id="{00000000-0008-0000-0000-00001C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49" name="Text Box 27">
          <a:extLst>
            <a:ext uri="{FF2B5EF4-FFF2-40B4-BE49-F238E27FC236}">
              <a16:creationId xmlns="" xmlns:a16="http://schemas.microsoft.com/office/drawing/2014/main" id="{00000000-0008-0000-0000-00001D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50" name="Text Box 83">
          <a:extLst>
            <a:ext uri="{FF2B5EF4-FFF2-40B4-BE49-F238E27FC236}">
              <a16:creationId xmlns="" xmlns:a16="http://schemas.microsoft.com/office/drawing/2014/main" id="{00000000-0008-0000-0000-00001E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51" name="Text Box 84">
          <a:extLst>
            <a:ext uri="{FF2B5EF4-FFF2-40B4-BE49-F238E27FC236}">
              <a16:creationId xmlns="" xmlns:a16="http://schemas.microsoft.com/office/drawing/2014/main" id="{00000000-0008-0000-0000-00001F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52" name="Text Box 85">
          <a:extLst>
            <a:ext uri="{FF2B5EF4-FFF2-40B4-BE49-F238E27FC236}">
              <a16:creationId xmlns="" xmlns:a16="http://schemas.microsoft.com/office/drawing/2014/main" id="{00000000-0008-0000-0000-000020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53" name="Text Box 86">
          <a:extLst>
            <a:ext uri="{FF2B5EF4-FFF2-40B4-BE49-F238E27FC236}">
              <a16:creationId xmlns="" xmlns:a16="http://schemas.microsoft.com/office/drawing/2014/main" id="{00000000-0008-0000-0000-000021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54" name="Text Box 87">
          <a:extLst>
            <a:ext uri="{FF2B5EF4-FFF2-40B4-BE49-F238E27FC236}">
              <a16:creationId xmlns="" xmlns:a16="http://schemas.microsoft.com/office/drawing/2014/main" id="{00000000-0008-0000-0000-000022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55" name="Text Box 88">
          <a:extLst>
            <a:ext uri="{FF2B5EF4-FFF2-40B4-BE49-F238E27FC236}">
              <a16:creationId xmlns="" xmlns:a16="http://schemas.microsoft.com/office/drawing/2014/main" id="{00000000-0008-0000-0000-000023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56" name="Text Box 89">
          <a:extLst>
            <a:ext uri="{FF2B5EF4-FFF2-40B4-BE49-F238E27FC236}">
              <a16:creationId xmlns="" xmlns:a16="http://schemas.microsoft.com/office/drawing/2014/main" id="{00000000-0008-0000-0000-000024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57" name="Text Box 90">
          <a:extLst>
            <a:ext uri="{FF2B5EF4-FFF2-40B4-BE49-F238E27FC236}">
              <a16:creationId xmlns="" xmlns:a16="http://schemas.microsoft.com/office/drawing/2014/main" id="{00000000-0008-0000-0000-000025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58" name="Text Box 91">
          <a:extLst>
            <a:ext uri="{FF2B5EF4-FFF2-40B4-BE49-F238E27FC236}">
              <a16:creationId xmlns="" xmlns:a16="http://schemas.microsoft.com/office/drawing/2014/main" id="{00000000-0008-0000-0000-000026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59" name="Text Box 92">
          <a:extLst>
            <a:ext uri="{FF2B5EF4-FFF2-40B4-BE49-F238E27FC236}">
              <a16:creationId xmlns="" xmlns:a16="http://schemas.microsoft.com/office/drawing/2014/main" id="{00000000-0008-0000-0000-000027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60" name="Text Box 93">
          <a:extLst>
            <a:ext uri="{FF2B5EF4-FFF2-40B4-BE49-F238E27FC236}">
              <a16:creationId xmlns="" xmlns:a16="http://schemas.microsoft.com/office/drawing/2014/main" id="{00000000-0008-0000-0000-000028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61" name="Text Box 94">
          <a:extLst>
            <a:ext uri="{FF2B5EF4-FFF2-40B4-BE49-F238E27FC236}">
              <a16:creationId xmlns="" xmlns:a16="http://schemas.microsoft.com/office/drawing/2014/main" id="{00000000-0008-0000-0000-000029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62" name="Text Box 95">
          <a:extLst>
            <a:ext uri="{FF2B5EF4-FFF2-40B4-BE49-F238E27FC236}">
              <a16:creationId xmlns="" xmlns:a16="http://schemas.microsoft.com/office/drawing/2014/main" id="{00000000-0008-0000-0000-00002A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63" name="Text Box 96">
          <a:extLst>
            <a:ext uri="{FF2B5EF4-FFF2-40B4-BE49-F238E27FC236}">
              <a16:creationId xmlns="" xmlns:a16="http://schemas.microsoft.com/office/drawing/2014/main" id="{00000000-0008-0000-0000-00002B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64" name="Text Box 97">
          <a:extLst>
            <a:ext uri="{FF2B5EF4-FFF2-40B4-BE49-F238E27FC236}">
              <a16:creationId xmlns="" xmlns:a16="http://schemas.microsoft.com/office/drawing/2014/main" id="{00000000-0008-0000-0000-00002C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65" name="Text Box 98">
          <a:extLst>
            <a:ext uri="{FF2B5EF4-FFF2-40B4-BE49-F238E27FC236}">
              <a16:creationId xmlns="" xmlns:a16="http://schemas.microsoft.com/office/drawing/2014/main" id="{00000000-0008-0000-0000-00002D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66" name="Text Box 99">
          <a:extLst>
            <a:ext uri="{FF2B5EF4-FFF2-40B4-BE49-F238E27FC236}">
              <a16:creationId xmlns="" xmlns:a16="http://schemas.microsoft.com/office/drawing/2014/main" id="{00000000-0008-0000-0000-00002E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67" name="Text Box 100">
          <a:extLst>
            <a:ext uri="{FF2B5EF4-FFF2-40B4-BE49-F238E27FC236}">
              <a16:creationId xmlns="" xmlns:a16="http://schemas.microsoft.com/office/drawing/2014/main" id="{00000000-0008-0000-0000-00002F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68" name="Text Box 101">
          <a:extLst>
            <a:ext uri="{FF2B5EF4-FFF2-40B4-BE49-F238E27FC236}">
              <a16:creationId xmlns="" xmlns:a16="http://schemas.microsoft.com/office/drawing/2014/main" id="{00000000-0008-0000-0000-000030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69" name="Text Box 102">
          <a:extLst>
            <a:ext uri="{FF2B5EF4-FFF2-40B4-BE49-F238E27FC236}">
              <a16:creationId xmlns="" xmlns:a16="http://schemas.microsoft.com/office/drawing/2014/main" id="{00000000-0008-0000-0000-000031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70" name="Text Box 103">
          <a:extLst>
            <a:ext uri="{FF2B5EF4-FFF2-40B4-BE49-F238E27FC236}">
              <a16:creationId xmlns="" xmlns:a16="http://schemas.microsoft.com/office/drawing/2014/main" id="{00000000-0008-0000-0000-000032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71" name="Text Box 104">
          <a:extLst>
            <a:ext uri="{FF2B5EF4-FFF2-40B4-BE49-F238E27FC236}">
              <a16:creationId xmlns="" xmlns:a16="http://schemas.microsoft.com/office/drawing/2014/main" id="{00000000-0008-0000-0000-000033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72" name="Text Box 105">
          <a:extLst>
            <a:ext uri="{FF2B5EF4-FFF2-40B4-BE49-F238E27FC236}">
              <a16:creationId xmlns="" xmlns:a16="http://schemas.microsoft.com/office/drawing/2014/main" id="{00000000-0008-0000-0000-000034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73" name="Text Box 106">
          <a:extLst>
            <a:ext uri="{FF2B5EF4-FFF2-40B4-BE49-F238E27FC236}">
              <a16:creationId xmlns="" xmlns:a16="http://schemas.microsoft.com/office/drawing/2014/main" id="{00000000-0008-0000-0000-000035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74" name="Text Box 24">
          <a:extLst>
            <a:ext uri="{FF2B5EF4-FFF2-40B4-BE49-F238E27FC236}">
              <a16:creationId xmlns="" xmlns:a16="http://schemas.microsoft.com/office/drawing/2014/main" id="{00000000-0008-0000-0000-000036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75" name="Text Box 25">
          <a:extLst>
            <a:ext uri="{FF2B5EF4-FFF2-40B4-BE49-F238E27FC236}">
              <a16:creationId xmlns="" xmlns:a16="http://schemas.microsoft.com/office/drawing/2014/main" id="{00000000-0008-0000-0000-000037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76" name="Text Box 26">
          <a:extLst>
            <a:ext uri="{FF2B5EF4-FFF2-40B4-BE49-F238E27FC236}">
              <a16:creationId xmlns="" xmlns:a16="http://schemas.microsoft.com/office/drawing/2014/main" id="{00000000-0008-0000-0000-000038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77" name="Text Box 27">
          <a:extLst>
            <a:ext uri="{FF2B5EF4-FFF2-40B4-BE49-F238E27FC236}">
              <a16:creationId xmlns="" xmlns:a16="http://schemas.microsoft.com/office/drawing/2014/main" id="{00000000-0008-0000-0000-000039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78" name="Text Box 83">
          <a:extLst>
            <a:ext uri="{FF2B5EF4-FFF2-40B4-BE49-F238E27FC236}">
              <a16:creationId xmlns="" xmlns:a16="http://schemas.microsoft.com/office/drawing/2014/main" id="{00000000-0008-0000-0000-00003A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79" name="Text Box 84">
          <a:extLst>
            <a:ext uri="{FF2B5EF4-FFF2-40B4-BE49-F238E27FC236}">
              <a16:creationId xmlns="" xmlns:a16="http://schemas.microsoft.com/office/drawing/2014/main" id="{00000000-0008-0000-0000-00003B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80" name="Text Box 85">
          <a:extLst>
            <a:ext uri="{FF2B5EF4-FFF2-40B4-BE49-F238E27FC236}">
              <a16:creationId xmlns="" xmlns:a16="http://schemas.microsoft.com/office/drawing/2014/main" id="{00000000-0008-0000-0000-00003C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81" name="Text Box 86">
          <a:extLst>
            <a:ext uri="{FF2B5EF4-FFF2-40B4-BE49-F238E27FC236}">
              <a16:creationId xmlns="" xmlns:a16="http://schemas.microsoft.com/office/drawing/2014/main" id="{00000000-0008-0000-0000-00003D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82" name="Text Box 87">
          <a:extLst>
            <a:ext uri="{FF2B5EF4-FFF2-40B4-BE49-F238E27FC236}">
              <a16:creationId xmlns="" xmlns:a16="http://schemas.microsoft.com/office/drawing/2014/main" id="{00000000-0008-0000-0000-00003E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83" name="Text Box 88">
          <a:extLst>
            <a:ext uri="{FF2B5EF4-FFF2-40B4-BE49-F238E27FC236}">
              <a16:creationId xmlns="" xmlns:a16="http://schemas.microsoft.com/office/drawing/2014/main" id="{00000000-0008-0000-0000-00003F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84" name="Text Box 89">
          <a:extLst>
            <a:ext uri="{FF2B5EF4-FFF2-40B4-BE49-F238E27FC236}">
              <a16:creationId xmlns="" xmlns:a16="http://schemas.microsoft.com/office/drawing/2014/main" id="{00000000-0008-0000-0000-000040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85" name="Text Box 90">
          <a:extLst>
            <a:ext uri="{FF2B5EF4-FFF2-40B4-BE49-F238E27FC236}">
              <a16:creationId xmlns="" xmlns:a16="http://schemas.microsoft.com/office/drawing/2014/main" id="{00000000-0008-0000-0000-000041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86" name="Text Box 91">
          <a:extLst>
            <a:ext uri="{FF2B5EF4-FFF2-40B4-BE49-F238E27FC236}">
              <a16:creationId xmlns="" xmlns:a16="http://schemas.microsoft.com/office/drawing/2014/main" id="{00000000-0008-0000-0000-000042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87" name="Text Box 92">
          <a:extLst>
            <a:ext uri="{FF2B5EF4-FFF2-40B4-BE49-F238E27FC236}">
              <a16:creationId xmlns="" xmlns:a16="http://schemas.microsoft.com/office/drawing/2014/main" id="{00000000-0008-0000-0000-000043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88" name="Text Box 93">
          <a:extLst>
            <a:ext uri="{FF2B5EF4-FFF2-40B4-BE49-F238E27FC236}">
              <a16:creationId xmlns="" xmlns:a16="http://schemas.microsoft.com/office/drawing/2014/main" id="{00000000-0008-0000-0000-000044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89" name="Text Box 94">
          <a:extLst>
            <a:ext uri="{FF2B5EF4-FFF2-40B4-BE49-F238E27FC236}">
              <a16:creationId xmlns="" xmlns:a16="http://schemas.microsoft.com/office/drawing/2014/main" id="{00000000-0008-0000-0000-000045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90" name="Text Box 95">
          <a:extLst>
            <a:ext uri="{FF2B5EF4-FFF2-40B4-BE49-F238E27FC236}">
              <a16:creationId xmlns="" xmlns:a16="http://schemas.microsoft.com/office/drawing/2014/main" id="{00000000-0008-0000-0000-000046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91" name="Text Box 96">
          <a:extLst>
            <a:ext uri="{FF2B5EF4-FFF2-40B4-BE49-F238E27FC236}">
              <a16:creationId xmlns="" xmlns:a16="http://schemas.microsoft.com/office/drawing/2014/main" id="{00000000-0008-0000-0000-000047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92" name="Text Box 97">
          <a:extLst>
            <a:ext uri="{FF2B5EF4-FFF2-40B4-BE49-F238E27FC236}">
              <a16:creationId xmlns="" xmlns:a16="http://schemas.microsoft.com/office/drawing/2014/main" id="{00000000-0008-0000-0000-000048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93" name="Text Box 98">
          <a:extLst>
            <a:ext uri="{FF2B5EF4-FFF2-40B4-BE49-F238E27FC236}">
              <a16:creationId xmlns="" xmlns:a16="http://schemas.microsoft.com/office/drawing/2014/main" id="{00000000-0008-0000-0000-000049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94" name="Text Box 99">
          <a:extLst>
            <a:ext uri="{FF2B5EF4-FFF2-40B4-BE49-F238E27FC236}">
              <a16:creationId xmlns="" xmlns:a16="http://schemas.microsoft.com/office/drawing/2014/main" id="{00000000-0008-0000-0000-00004A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95" name="Text Box 100">
          <a:extLst>
            <a:ext uri="{FF2B5EF4-FFF2-40B4-BE49-F238E27FC236}">
              <a16:creationId xmlns="" xmlns:a16="http://schemas.microsoft.com/office/drawing/2014/main" id="{00000000-0008-0000-0000-00004B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96" name="Text Box 101">
          <a:extLst>
            <a:ext uri="{FF2B5EF4-FFF2-40B4-BE49-F238E27FC236}">
              <a16:creationId xmlns="" xmlns:a16="http://schemas.microsoft.com/office/drawing/2014/main" id="{00000000-0008-0000-0000-00004C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97" name="Text Box 102">
          <a:extLst>
            <a:ext uri="{FF2B5EF4-FFF2-40B4-BE49-F238E27FC236}">
              <a16:creationId xmlns="" xmlns:a16="http://schemas.microsoft.com/office/drawing/2014/main" id="{00000000-0008-0000-0000-00004D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98" name="Text Box 103">
          <a:extLst>
            <a:ext uri="{FF2B5EF4-FFF2-40B4-BE49-F238E27FC236}">
              <a16:creationId xmlns="" xmlns:a16="http://schemas.microsoft.com/office/drawing/2014/main" id="{00000000-0008-0000-0000-00004E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199" name="Text Box 104">
          <a:extLst>
            <a:ext uri="{FF2B5EF4-FFF2-40B4-BE49-F238E27FC236}">
              <a16:creationId xmlns="" xmlns:a16="http://schemas.microsoft.com/office/drawing/2014/main" id="{00000000-0008-0000-0000-00004F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00" name="Text Box 105">
          <a:extLst>
            <a:ext uri="{FF2B5EF4-FFF2-40B4-BE49-F238E27FC236}">
              <a16:creationId xmlns="" xmlns:a16="http://schemas.microsoft.com/office/drawing/2014/main" id="{00000000-0008-0000-0000-000050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01" name="Text Box 106">
          <a:extLst>
            <a:ext uri="{FF2B5EF4-FFF2-40B4-BE49-F238E27FC236}">
              <a16:creationId xmlns="" xmlns:a16="http://schemas.microsoft.com/office/drawing/2014/main" id="{00000000-0008-0000-0000-000051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02" name="Text Box 24">
          <a:extLst>
            <a:ext uri="{FF2B5EF4-FFF2-40B4-BE49-F238E27FC236}">
              <a16:creationId xmlns="" xmlns:a16="http://schemas.microsoft.com/office/drawing/2014/main" id="{00000000-0008-0000-0000-000052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03" name="Text Box 25">
          <a:extLst>
            <a:ext uri="{FF2B5EF4-FFF2-40B4-BE49-F238E27FC236}">
              <a16:creationId xmlns="" xmlns:a16="http://schemas.microsoft.com/office/drawing/2014/main" id="{00000000-0008-0000-0000-000053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04" name="Text Box 26">
          <a:extLst>
            <a:ext uri="{FF2B5EF4-FFF2-40B4-BE49-F238E27FC236}">
              <a16:creationId xmlns="" xmlns:a16="http://schemas.microsoft.com/office/drawing/2014/main" id="{00000000-0008-0000-0000-000054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05" name="Text Box 27">
          <a:extLst>
            <a:ext uri="{FF2B5EF4-FFF2-40B4-BE49-F238E27FC236}">
              <a16:creationId xmlns="" xmlns:a16="http://schemas.microsoft.com/office/drawing/2014/main" id="{00000000-0008-0000-0000-000055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06" name="Text Box 83">
          <a:extLst>
            <a:ext uri="{FF2B5EF4-FFF2-40B4-BE49-F238E27FC236}">
              <a16:creationId xmlns="" xmlns:a16="http://schemas.microsoft.com/office/drawing/2014/main" id="{00000000-0008-0000-0000-000056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07" name="Text Box 84">
          <a:extLst>
            <a:ext uri="{FF2B5EF4-FFF2-40B4-BE49-F238E27FC236}">
              <a16:creationId xmlns="" xmlns:a16="http://schemas.microsoft.com/office/drawing/2014/main" id="{00000000-0008-0000-0000-000057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08" name="Text Box 85">
          <a:extLst>
            <a:ext uri="{FF2B5EF4-FFF2-40B4-BE49-F238E27FC236}">
              <a16:creationId xmlns="" xmlns:a16="http://schemas.microsoft.com/office/drawing/2014/main" id="{00000000-0008-0000-0000-000058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09" name="Text Box 86">
          <a:extLst>
            <a:ext uri="{FF2B5EF4-FFF2-40B4-BE49-F238E27FC236}">
              <a16:creationId xmlns="" xmlns:a16="http://schemas.microsoft.com/office/drawing/2014/main" id="{00000000-0008-0000-0000-000059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10" name="Text Box 87">
          <a:extLst>
            <a:ext uri="{FF2B5EF4-FFF2-40B4-BE49-F238E27FC236}">
              <a16:creationId xmlns="" xmlns:a16="http://schemas.microsoft.com/office/drawing/2014/main" id="{00000000-0008-0000-0000-00005A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11" name="Text Box 88">
          <a:extLst>
            <a:ext uri="{FF2B5EF4-FFF2-40B4-BE49-F238E27FC236}">
              <a16:creationId xmlns="" xmlns:a16="http://schemas.microsoft.com/office/drawing/2014/main" id="{00000000-0008-0000-0000-00005B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12" name="Text Box 89">
          <a:extLst>
            <a:ext uri="{FF2B5EF4-FFF2-40B4-BE49-F238E27FC236}">
              <a16:creationId xmlns="" xmlns:a16="http://schemas.microsoft.com/office/drawing/2014/main" id="{00000000-0008-0000-0000-00005C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13" name="Text Box 90">
          <a:extLst>
            <a:ext uri="{FF2B5EF4-FFF2-40B4-BE49-F238E27FC236}">
              <a16:creationId xmlns="" xmlns:a16="http://schemas.microsoft.com/office/drawing/2014/main" id="{00000000-0008-0000-0000-00005D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14" name="Text Box 91">
          <a:extLst>
            <a:ext uri="{FF2B5EF4-FFF2-40B4-BE49-F238E27FC236}">
              <a16:creationId xmlns="" xmlns:a16="http://schemas.microsoft.com/office/drawing/2014/main" id="{00000000-0008-0000-0000-00005E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15" name="Text Box 92">
          <a:extLst>
            <a:ext uri="{FF2B5EF4-FFF2-40B4-BE49-F238E27FC236}">
              <a16:creationId xmlns="" xmlns:a16="http://schemas.microsoft.com/office/drawing/2014/main" id="{00000000-0008-0000-0000-00005F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16" name="Text Box 93">
          <a:extLst>
            <a:ext uri="{FF2B5EF4-FFF2-40B4-BE49-F238E27FC236}">
              <a16:creationId xmlns="" xmlns:a16="http://schemas.microsoft.com/office/drawing/2014/main" id="{00000000-0008-0000-0000-000060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17" name="Text Box 94">
          <a:extLst>
            <a:ext uri="{FF2B5EF4-FFF2-40B4-BE49-F238E27FC236}">
              <a16:creationId xmlns="" xmlns:a16="http://schemas.microsoft.com/office/drawing/2014/main" id="{00000000-0008-0000-0000-000061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18" name="Text Box 95">
          <a:extLst>
            <a:ext uri="{FF2B5EF4-FFF2-40B4-BE49-F238E27FC236}">
              <a16:creationId xmlns="" xmlns:a16="http://schemas.microsoft.com/office/drawing/2014/main" id="{00000000-0008-0000-0000-000062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19" name="Text Box 96">
          <a:extLst>
            <a:ext uri="{FF2B5EF4-FFF2-40B4-BE49-F238E27FC236}">
              <a16:creationId xmlns="" xmlns:a16="http://schemas.microsoft.com/office/drawing/2014/main" id="{00000000-0008-0000-0000-000063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20" name="Text Box 97">
          <a:extLst>
            <a:ext uri="{FF2B5EF4-FFF2-40B4-BE49-F238E27FC236}">
              <a16:creationId xmlns="" xmlns:a16="http://schemas.microsoft.com/office/drawing/2014/main" id="{00000000-0008-0000-0000-000064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21" name="Text Box 98">
          <a:extLst>
            <a:ext uri="{FF2B5EF4-FFF2-40B4-BE49-F238E27FC236}">
              <a16:creationId xmlns="" xmlns:a16="http://schemas.microsoft.com/office/drawing/2014/main" id="{00000000-0008-0000-0000-000065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22" name="Text Box 99">
          <a:extLst>
            <a:ext uri="{FF2B5EF4-FFF2-40B4-BE49-F238E27FC236}">
              <a16:creationId xmlns="" xmlns:a16="http://schemas.microsoft.com/office/drawing/2014/main" id="{00000000-0008-0000-0000-000066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23" name="Text Box 100">
          <a:extLst>
            <a:ext uri="{FF2B5EF4-FFF2-40B4-BE49-F238E27FC236}">
              <a16:creationId xmlns="" xmlns:a16="http://schemas.microsoft.com/office/drawing/2014/main" id="{00000000-0008-0000-0000-000067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24" name="Text Box 101">
          <a:extLst>
            <a:ext uri="{FF2B5EF4-FFF2-40B4-BE49-F238E27FC236}">
              <a16:creationId xmlns="" xmlns:a16="http://schemas.microsoft.com/office/drawing/2014/main" id="{00000000-0008-0000-0000-000068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25" name="Text Box 102">
          <a:extLst>
            <a:ext uri="{FF2B5EF4-FFF2-40B4-BE49-F238E27FC236}">
              <a16:creationId xmlns="" xmlns:a16="http://schemas.microsoft.com/office/drawing/2014/main" id="{00000000-0008-0000-0000-000069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26" name="Text Box 103">
          <a:extLst>
            <a:ext uri="{FF2B5EF4-FFF2-40B4-BE49-F238E27FC236}">
              <a16:creationId xmlns="" xmlns:a16="http://schemas.microsoft.com/office/drawing/2014/main" id="{00000000-0008-0000-0000-00006A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27" name="Text Box 104">
          <a:extLst>
            <a:ext uri="{FF2B5EF4-FFF2-40B4-BE49-F238E27FC236}">
              <a16:creationId xmlns="" xmlns:a16="http://schemas.microsoft.com/office/drawing/2014/main" id="{00000000-0008-0000-0000-00006B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28" name="Text Box 105">
          <a:extLst>
            <a:ext uri="{FF2B5EF4-FFF2-40B4-BE49-F238E27FC236}">
              <a16:creationId xmlns="" xmlns:a16="http://schemas.microsoft.com/office/drawing/2014/main" id="{00000000-0008-0000-0000-00006C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29" name="Text Box 106">
          <a:extLst>
            <a:ext uri="{FF2B5EF4-FFF2-40B4-BE49-F238E27FC236}">
              <a16:creationId xmlns="" xmlns:a16="http://schemas.microsoft.com/office/drawing/2014/main" id="{00000000-0008-0000-0000-00006D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30" name="Text Box 24">
          <a:extLst>
            <a:ext uri="{FF2B5EF4-FFF2-40B4-BE49-F238E27FC236}">
              <a16:creationId xmlns="" xmlns:a16="http://schemas.microsoft.com/office/drawing/2014/main" id="{00000000-0008-0000-0000-00006E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31" name="Text Box 25">
          <a:extLst>
            <a:ext uri="{FF2B5EF4-FFF2-40B4-BE49-F238E27FC236}">
              <a16:creationId xmlns="" xmlns:a16="http://schemas.microsoft.com/office/drawing/2014/main" id="{00000000-0008-0000-0000-00006F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32" name="Text Box 26">
          <a:extLst>
            <a:ext uri="{FF2B5EF4-FFF2-40B4-BE49-F238E27FC236}">
              <a16:creationId xmlns="" xmlns:a16="http://schemas.microsoft.com/office/drawing/2014/main" id="{00000000-0008-0000-0000-000070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33" name="Text Box 27">
          <a:extLst>
            <a:ext uri="{FF2B5EF4-FFF2-40B4-BE49-F238E27FC236}">
              <a16:creationId xmlns="" xmlns:a16="http://schemas.microsoft.com/office/drawing/2014/main" id="{00000000-0008-0000-0000-000071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34" name="Text Box 83">
          <a:extLst>
            <a:ext uri="{FF2B5EF4-FFF2-40B4-BE49-F238E27FC236}">
              <a16:creationId xmlns="" xmlns:a16="http://schemas.microsoft.com/office/drawing/2014/main" id="{00000000-0008-0000-0000-000072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35" name="Text Box 84">
          <a:extLst>
            <a:ext uri="{FF2B5EF4-FFF2-40B4-BE49-F238E27FC236}">
              <a16:creationId xmlns="" xmlns:a16="http://schemas.microsoft.com/office/drawing/2014/main" id="{00000000-0008-0000-0000-000073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36" name="Text Box 85">
          <a:extLst>
            <a:ext uri="{FF2B5EF4-FFF2-40B4-BE49-F238E27FC236}">
              <a16:creationId xmlns="" xmlns:a16="http://schemas.microsoft.com/office/drawing/2014/main" id="{00000000-0008-0000-0000-000074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37" name="Text Box 86">
          <a:extLst>
            <a:ext uri="{FF2B5EF4-FFF2-40B4-BE49-F238E27FC236}">
              <a16:creationId xmlns="" xmlns:a16="http://schemas.microsoft.com/office/drawing/2014/main" id="{00000000-0008-0000-0000-000075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38" name="Text Box 87">
          <a:extLst>
            <a:ext uri="{FF2B5EF4-FFF2-40B4-BE49-F238E27FC236}">
              <a16:creationId xmlns="" xmlns:a16="http://schemas.microsoft.com/office/drawing/2014/main" id="{00000000-0008-0000-0000-000076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39" name="Text Box 88">
          <a:extLst>
            <a:ext uri="{FF2B5EF4-FFF2-40B4-BE49-F238E27FC236}">
              <a16:creationId xmlns="" xmlns:a16="http://schemas.microsoft.com/office/drawing/2014/main" id="{00000000-0008-0000-0000-000077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40" name="Text Box 89">
          <a:extLst>
            <a:ext uri="{FF2B5EF4-FFF2-40B4-BE49-F238E27FC236}">
              <a16:creationId xmlns="" xmlns:a16="http://schemas.microsoft.com/office/drawing/2014/main" id="{00000000-0008-0000-0000-000078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41" name="Text Box 90">
          <a:extLst>
            <a:ext uri="{FF2B5EF4-FFF2-40B4-BE49-F238E27FC236}">
              <a16:creationId xmlns="" xmlns:a16="http://schemas.microsoft.com/office/drawing/2014/main" id="{00000000-0008-0000-0000-000079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42" name="Text Box 91">
          <a:extLst>
            <a:ext uri="{FF2B5EF4-FFF2-40B4-BE49-F238E27FC236}">
              <a16:creationId xmlns="" xmlns:a16="http://schemas.microsoft.com/office/drawing/2014/main" id="{00000000-0008-0000-0000-00007A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43" name="Text Box 92">
          <a:extLst>
            <a:ext uri="{FF2B5EF4-FFF2-40B4-BE49-F238E27FC236}">
              <a16:creationId xmlns="" xmlns:a16="http://schemas.microsoft.com/office/drawing/2014/main" id="{00000000-0008-0000-0000-00007B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44" name="Text Box 93">
          <a:extLst>
            <a:ext uri="{FF2B5EF4-FFF2-40B4-BE49-F238E27FC236}">
              <a16:creationId xmlns="" xmlns:a16="http://schemas.microsoft.com/office/drawing/2014/main" id="{00000000-0008-0000-0000-00007C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45" name="Text Box 94">
          <a:extLst>
            <a:ext uri="{FF2B5EF4-FFF2-40B4-BE49-F238E27FC236}">
              <a16:creationId xmlns="" xmlns:a16="http://schemas.microsoft.com/office/drawing/2014/main" id="{00000000-0008-0000-0000-00007D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46" name="Text Box 95">
          <a:extLst>
            <a:ext uri="{FF2B5EF4-FFF2-40B4-BE49-F238E27FC236}">
              <a16:creationId xmlns="" xmlns:a16="http://schemas.microsoft.com/office/drawing/2014/main" id="{00000000-0008-0000-0000-00007E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47" name="Text Box 96">
          <a:extLst>
            <a:ext uri="{FF2B5EF4-FFF2-40B4-BE49-F238E27FC236}">
              <a16:creationId xmlns="" xmlns:a16="http://schemas.microsoft.com/office/drawing/2014/main" id="{00000000-0008-0000-0000-00007F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48" name="Text Box 97">
          <a:extLst>
            <a:ext uri="{FF2B5EF4-FFF2-40B4-BE49-F238E27FC236}">
              <a16:creationId xmlns="" xmlns:a16="http://schemas.microsoft.com/office/drawing/2014/main" id="{00000000-0008-0000-0000-000080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49" name="Text Box 98">
          <a:extLst>
            <a:ext uri="{FF2B5EF4-FFF2-40B4-BE49-F238E27FC236}">
              <a16:creationId xmlns="" xmlns:a16="http://schemas.microsoft.com/office/drawing/2014/main" id="{00000000-0008-0000-0000-000081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50" name="Text Box 99">
          <a:extLst>
            <a:ext uri="{FF2B5EF4-FFF2-40B4-BE49-F238E27FC236}">
              <a16:creationId xmlns="" xmlns:a16="http://schemas.microsoft.com/office/drawing/2014/main" id="{00000000-0008-0000-0000-000082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51" name="Text Box 100">
          <a:extLst>
            <a:ext uri="{FF2B5EF4-FFF2-40B4-BE49-F238E27FC236}">
              <a16:creationId xmlns="" xmlns:a16="http://schemas.microsoft.com/office/drawing/2014/main" id="{00000000-0008-0000-0000-000083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52" name="Text Box 101">
          <a:extLst>
            <a:ext uri="{FF2B5EF4-FFF2-40B4-BE49-F238E27FC236}">
              <a16:creationId xmlns="" xmlns:a16="http://schemas.microsoft.com/office/drawing/2014/main" id="{00000000-0008-0000-0000-000084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53" name="Text Box 102">
          <a:extLst>
            <a:ext uri="{FF2B5EF4-FFF2-40B4-BE49-F238E27FC236}">
              <a16:creationId xmlns="" xmlns:a16="http://schemas.microsoft.com/office/drawing/2014/main" id="{00000000-0008-0000-0000-000085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54" name="Text Box 103">
          <a:extLst>
            <a:ext uri="{FF2B5EF4-FFF2-40B4-BE49-F238E27FC236}">
              <a16:creationId xmlns="" xmlns:a16="http://schemas.microsoft.com/office/drawing/2014/main" id="{00000000-0008-0000-0000-000086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55" name="Text Box 104">
          <a:extLst>
            <a:ext uri="{FF2B5EF4-FFF2-40B4-BE49-F238E27FC236}">
              <a16:creationId xmlns="" xmlns:a16="http://schemas.microsoft.com/office/drawing/2014/main" id="{00000000-0008-0000-0000-000087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56" name="Text Box 105">
          <a:extLst>
            <a:ext uri="{FF2B5EF4-FFF2-40B4-BE49-F238E27FC236}">
              <a16:creationId xmlns="" xmlns:a16="http://schemas.microsoft.com/office/drawing/2014/main" id="{00000000-0008-0000-0000-000088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257" name="Text Box 106">
          <a:extLst>
            <a:ext uri="{FF2B5EF4-FFF2-40B4-BE49-F238E27FC236}">
              <a16:creationId xmlns="" xmlns:a16="http://schemas.microsoft.com/office/drawing/2014/main" id="{00000000-0008-0000-0000-00008914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258" name="Text Box 26">
          <a:extLst>
            <a:ext uri="{FF2B5EF4-FFF2-40B4-BE49-F238E27FC236}">
              <a16:creationId xmlns="" xmlns:a16="http://schemas.microsoft.com/office/drawing/2014/main" id="{00000000-0008-0000-0000-00008A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259" name="Text Box 27">
          <a:extLst>
            <a:ext uri="{FF2B5EF4-FFF2-40B4-BE49-F238E27FC236}">
              <a16:creationId xmlns="" xmlns:a16="http://schemas.microsoft.com/office/drawing/2014/main" id="{00000000-0008-0000-0000-00008B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260" name="Text Box 83">
          <a:extLst>
            <a:ext uri="{FF2B5EF4-FFF2-40B4-BE49-F238E27FC236}">
              <a16:creationId xmlns="" xmlns:a16="http://schemas.microsoft.com/office/drawing/2014/main" id="{00000000-0008-0000-0000-00008C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261" name="Text Box 84">
          <a:extLst>
            <a:ext uri="{FF2B5EF4-FFF2-40B4-BE49-F238E27FC236}">
              <a16:creationId xmlns="" xmlns:a16="http://schemas.microsoft.com/office/drawing/2014/main" id="{00000000-0008-0000-0000-00008D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262" name="Text Box 85">
          <a:extLst>
            <a:ext uri="{FF2B5EF4-FFF2-40B4-BE49-F238E27FC236}">
              <a16:creationId xmlns="" xmlns:a16="http://schemas.microsoft.com/office/drawing/2014/main" id="{00000000-0008-0000-0000-00008E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263" name="Text Box 86">
          <a:extLst>
            <a:ext uri="{FF2B5EF4-FFF2-40B4-BE49-F238E27FC236}">
              <a16:creationId xmlns="" xmlns:a16="http://schemas.microsoft.com/office/drawing/2014/main" id="{00000000-0008-0000-0000-00008F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264" name="Text Box 87">
          <a:extLst>
            <a:ext uri="{FF2B5EF4-FFF2-40B4-BE49-F238E27FC236}">
              <a16:creationId xmlns="" xmlns:a16="http://schemas.microsoft.com/office/drawing/2014/main" id="{00000000-0008-0000-0000-000090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265" name="Text Box 88">
          <a:extLst>
            <a:ext uri="{FF2B5EF4-FFF2-40B4-BE49-F238E27FC236}">
              <a16:creationId xmlns="" xmlns:a16="http://schemas.microsoft.com/office/drawing/2014/main" id="{00000000-0008-0000-0000-000091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266" name="Text Box 89">
          <a:extLst>
            <a:ext uri="{FF2B5EF4-FFF2-40B4-BE49-F238E27FC236}">
              <a16:creationId xmlns="" xmlns:a16="http://schemas.microsoft.com/office/drawing/2014/main" id="{00000000-0008-0000-0000-000092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267" name="Text Box 90">
          <a:extLst>
            <a:ext uri="{FF2B5EF4-FFF2-40B4-BE49-F238E27FC236}">
              <a16:creationId xmlns="" xmlns:a16="http://schemas.microsoft.com/office/drawing/2014/main" id="{00000000-0008-0000-0000-000093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268" name="Text Box 91">
          <a:extLst>
            <a:ext uri="{FF2B5EF4-FFF2-40B4-BE49-F238E27FC236}">
              <a16:creationId xmlns="" xmlns:a16="http://schemas.microsoft.com/office/drawing/2014/main" id="{00000000-0008-0000-0000-000094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269" name="Text Box 92">
          <a:extLst>
            <a:ext uri="{FF2B5EF4-FFF2-40B4-BE49-F238E27FC236}">
              <a16:creationId xmlns="" xmlns:a16="http://schemas.microsoft.com/office/drawing/2014/main" id="{00000000-0008-0000-0000-000095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270" name="Text Box 93">
          <a:extLst>
            <a:ext uri="{FF2B5EF4-FFF2-40B4-BE49-F238E27FC236}">
              <a16:creationId xmlns="" xmlns:a16="http://schemas.microsoft.com/office/drawing/2014/main" id="{00000000-0008-0000-0000-000096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271" name="Text Box 94">
          <a:extLst>
            <a:ext uri="{FF2B5EF4-FFF2-40B4-BE49-F238E27FC236}">
              <a16:creationId xmlns="" xmlns:a16="http://schemas.microsoft.com/office/drawing/2014/main" id="{00000000-0008-0000-0000-000097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272" name="Text Box 95">
          <a:extLst>
            <a:ext uri="{FF2B5EF4-FFF2-40B4-BE49-F238E27FC236}">
              <a16:creationId xmlns="" xmlns:a16="http://schemas.microsoft.com/office/drawing/2014/main" id="{00000000-0008-0000-0000-000098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273" name="Text Box 96">
          <a:extLst>
            <a:ext uri="{FF2B5EF4-FFF2-40B4-BE49-F238E27FC236}">
              <a16:creationId xmlns="" xmlns:a16="http://schemas.microsoft.com/office/drawing/2014/main" id="{00000000-0008-0000-0000-000099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274" name="Text Box 97">
          <a:extLst>
            <a:ext uri="{FF2B5EF4-FFF2-40B4-BE49-F238E27FC236}">
              <a16:creationId xmlns="" xmlns:a16="http://schemas.microsoft.com/office/drawing/2014/main" id="{00000000-0008-0000-0000-00009A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275" name="Text Box 98">
          <a:extLst>
            <a:ext uri="{FF2B5EF4-FFF2-40B4-BE49-F238E27FC236}">
              <a16:creationId xmlns="" xmlns:a16="http://schemas.microsoft.com/office/drawing/2014/main" id="{00000000-0008-0000-0000-00009B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276" name="Text Box 99">
          <a:extLst>
            <a:ext uri="{FF2B5EF4-FFF2-40B4-BE49-F238E27FC236}">
              <a16:creationId xmlns="" xmlns:a16="http://schemas.microsoft.com/office/drawing/2014/main" id="{00000000-0008-0000-0000-00009C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277" name="Text Box 100">
          <a:extLst>
            <a:ext uri="{FF2B5EF4-FFF2-40B4-BE49-F238E27FC236}">
              <a16:creationId xmlns="" xmlns:a16="http://schemas.microsoft.com/office/drawing/2014/main" id="{00000000-0008-0000-0000-00009D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278" name="Text Box 101">
          <a:extLst>
            <a:ext uri="{FF2B5EF4-FFF2-40B4-BE49-F238E27FC236}">
              <a16:creationId xmlns="" xmlns:a16="http://schemas.microsoft.com/office/drawing/2014/main" id="{00000000-0008-0000-0000-00009E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279" name="Text Box 102">
          <a:extLst>
            <a:ext uri="{FF2B5EF4-FFF2-40B4-BE49-F238E27FC236}">
              <a16:creationId xmlns="" xmlns:a16="http://schemas.microsoft.com/office/drawing/2014/main" id="{00000000-0008-0000-0000-00009F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280" name="Text Box 103">
          <a:extLst>
            <a:ext uri="{FF2B5EF4-FFF2-40B4-BE49-F238E27FC236}">
              <a16:creationId xmlns="" xmlns:a16="http://schemas.microsoft.com/office/drawing/2014/main" id="{00000000-0008-0000-0000-0000A0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281" name="Text Box 104">
          <a:extLst>
            <a:ext uri="{FF2B5EF4-FFF2-40B4-BE49-F238E27FC236}">
              <a16:creationId xmlns="" xmlns:a16="http://schemas.microsoft.com/office/drawing/2014/main" id="{00000000-0008-0000-0000-0000A1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282" name="Text Box 105">
          <a:extLst>
            <a:ext uri="{FF2B5EF4-FFF2-40B4-BE49-F238E27FC236}">
              <a16:creationId xmlns="" xmlns:a16="http://schemas.microsoft.com/office/drawing/2014/main" id="{00000000-0008-0000-0000-0000A2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283" name="Text Box 106">
          <a:extLst>
            <a:ext uri="{FF2B5EF4-FFF2-40B4-BE49-F238E27FC236}">
              <a16:creationId xmlns="" xmlns:a16="http://schemas.microsoft.com/office/drawing/2014/main" id="{00000000-0008-0000-0000-0000A3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284" name="Text Box 24">
          <a:extLst>
            <a:ext uri="{FF2B5EF4-FFF2-40B4-BE49-F238E27FC236}">
              <a16:creationId xmlns="" xmlns:a16="http://schemas.microsoft.com/office/drawing/2014/main" id="{00000000-0008-0000-0000-0000A4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285" name="Text Box 25">
          <a:extLst>
            <a:ext uri="{FF2B5EF4-FFF2-40B4-BE49-F238E27FC236}">
              <a16:creationId xmlns="" xmlns:a16="http://schemas.microsoft.com/office/drawing/2014/main" id="{00000000-0008-0000-0000-0000A5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286" name="Text Box 26">
          <a:extLst>
            <a:ext uri="{FF2B5EF4-FFF2-40B4-BE49-F238E27FC236}">
              <a16:creationId xmlns="" xmlns:a16="http://schemas.microsoft.com/office/drawing/2014/main" id="{00000000-0008-0000-0000-0000A6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287" name="Text Box 27">
          <a:extLst>
            <a:ext uri="{FF2B5EF4-FFF2-40B4-BE49-F238E27FC236}">
              <a16:creationId xmlns="" xmlns:a16="http://schemas.microsoft.com/office/drawing/2014/main" id="{00000000-0008-0000-0000-0000A7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288" name="Text Box 83">
          <a:extLst>
            <a:ext uri="{FF2B5EF4-FFF2-40B4-BE49-F238E27FC236}">
              <a16:creationId xmlns="" xmlns:a16="http://schemas.microsoft.com/office/drawing/2014/main" id="{00000000-0008-0000-0000-0000A8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289" name="Text Box 84">
          <a:extLst>
            <a:ext uri="{FF2B5EF4-FFF2-40B4-BE49-F238E27FC236}">
              <a16:creationId xmlns="" xmlns:a16="http://schemas.microsoft.com/office/drawing/2014/main" id="{00000000-0008-0000-0000-0000A9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290" name="Text Box 85">
          <a:extLst>
            <a:ext uri="{FF2B5EF4-FFF2-40B4-BE49-F238E27FC236}">
              <a16:creationId xmlns="" xmlns:a16="http://schemas.microsoft.com/office/drawing/2014/main" id="{00000000-0008-0000-0000-0000AA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291" name="Text Box 86">
          <a:extLst>
            <a:ext uri="{FF2B5EF4-FFF2-40B4-BE49-F238E27FC236}">
              <a16:creationId xmlns="" xmlns:a16="http://schemas.microsoft.com/office/drawing/2014/main" id="{00000000-0008-0000-0000-0000AB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292" name="Text Box 87">
          <a:extLst>
            <a:ext uri="{FF2B5EF4-FFF2-40B4-BE49-F238E27FC236}">
              <a16:creationId xmlns="" xmlns:a16="http://schemas.microsoft.com/office/drawing/2014/main" id="{00000000-0008-0000-0000-0000AC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293" name="Text Box 88">
          <a:extLst>
            <a:ext uri="{FF2B5EF4-FFF2-40B4-BE49-F238E27FC236}">
              <a16:creationId xmlns="" xmlns:a16="http://schemas.microsoft.com/office/drawing/2014/main" id="{00000000-0008-0000-0000-0000AD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294" name="Text Box 89">
          <a:extLst>
            <a:ext uri="{FF2B5EF4-FFF2-40B4-BE49-F238E27FC236}">
              <a16:creationId xmlns="" xmlns:a16="http://schemas.microsoft.com/office/drawing/2014/main" id="{00000000-0008-0000-0000-0000AE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295" name="Text Box 90">
          <a:extLst>
            <a:ext uri="{FF2B5EF4-FFF2-40B4-BE49-F238E27FC236}">
              <a16:creationId xmlns="" xmlns:a16="http://schemas.microsoft.com/office/drawing/2014/main" id="{00000000-0008-0000-0000-0000AF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296" name="Text Box 91">
          <a:extLst>
            <a:ext uri="{FF2B5EF4-FFF2-40B4-BE49-F238E27FC236}">
              <a16:creationId xmlns="" xmlns:a16="http://schemas.microsoft.com/office/drawing/2014/main" id="{00000000-0008-0000-0000-0000B0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297" name="Text Box 92">
          <a:extLst>
            <a:ext uri="{FF2B5EF4-FFF2-40B4-BE49-F238E27FC236}">
              <a16:creationId xmlns="" xmlns:a16="http://schemas.microsoft.com/office/drawing/2014/main" id="{00000000-0008-0000-0000-0000B1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298" name="Text Box 93">
          <a:extLst>
            <a:ext uri="{FF2B5EF4-FFF2-40B4-BE49-F238E27FC236}">
              <a16:creationId xmlns="" xmlns:a16="http://schemas.microsoft.com/office/drawing/2014/main" id="{00000000-0008-0000-0000-0000B2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299" name="Text Box 94">
          <a:extLst>
            <a:ext uri="{FF2B5EF4-FFF2-40B4-BE49-F238E27FC236}">
              <a16:creationId xmlns="" xmlns:a16="http://schemas.microsoft.com/office/drawing/2014/main" id="{00000000-0008-0000-0000-0000B3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300" name="Text Box 95">
          <a:extLst>
            <a:ext uri="{FF2B5EF4-FFF2-40B4-BE49-F238E27FC236}">
              <a16:creationId xmlns="" xmlns:a16="http://schemas.microsoft.com/office/drawing/2014/main" id="{00000000-0008-0000-0000-0000B4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301" name="Text Box 96">
          <a:extLst>
            <a:ext uri="{FF2B5EF4-FFF2-40B4-BE49-F238E27FC236}">
              <a16:creationId xmlns="" xmlns:a16="http://schemas.microsoft.com/office/drawing/2014/main" id="{00000000-0008-0000-0000-0000B5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302" name="Text Box 97">
          <a:extLst>
            <a:ext uri="{FF2B5EF4-FFF2-40B4-BE49-F238E27FC236}">
              <a16:creationId xmlns="" xmlns:a16="http://schemas.microsoft.com/office/drawing/2014/main" id="{00000000-0008-0000-0000-0000B6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303" name="Text Box 98">
          <a:extLst>
            <a:ext uri="{FF2B5EF4-FFF2-40B4-BE49-F238E27FC236}">
              <a16:creationId xmlns="" xmlns:a16="http://schemas.microsoft.com/office/drawing/2014/main" id="{00000000-0008-0000-0000-0000B7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304" name="Text Box 99">
          <a:extLst>
            <a:ext uri="{FF2B5EF4-FFF2-40B4-BE49-F238E27FC236}">
              <a16:creationId xmlns="" xmlns:a16="http://schemas.microsoft.com/office/drawing/2014/main" id="{00000000-0008-0000-0000-0000B8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305" name="Text Box 100">
          <a:extLst>
            <a:ext uri="{FF2B5EF4-FFF2-40B4-BE49-F238E27FC236}">
              <a16:creationId xmlns="" xmlns:a16="http://schemas.microsoft.com/office/drawing/2014/main" id="{00000000-0008-0000-0000-0000B9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306" name="Text Box 101">
          <a:extLst>
            <a:ext uri="{FF2B5EF4-FFF2-40B4-BE49-F238E27FC236}">
              <a16:creationId xmlns="" xmlns:a16="http://schemas.microsoft.com/office/drawing/2014/main" id="{00000000-0008-0000-0000-0000BA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307" name="Text Box 102">
          <a:extLst>
            <a:ext uri="{FF2B5EF4-FFF2-40B4-BE49-F238E27FC236}">
              <a16:creationId xmlns="" xmlns:a16="http://schemas.microsoft.com/office/drawing/2014/main" id="{00000000-0008-0000-0000-0000BB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308" name="Text Box 103">
          <a:extLst>
            <a:ext uri="{FF2B5EF4-FFF2-40B4-BE49-F238E27FC236}">
              <a16:creationId xmlns="" xmlns:a16="http://schemas.microsoft.com/office/drawing/2014/main" id="{00000000-0008-0000-0000-0000BC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309" name="Text Box 104">
          <a:extLst>
            <a:ext uri="{FF2B5EF4-FFF2-40B4-BE49-F238E27FC236}">
              <a16:creationId xmlns="" xmlns:a16="http://schemas.microsoft.com/office/drawing/2014/main" id="{00000000-0008-0000-0000-0000BD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310" name="Text Box 105">
          <a:extLst>
            <a:ext uri="{FF2B5EF4-FFF2-40B4-BE49-F238E27FC236}">
              <a16:creationId xmlns="" xmlns:a16="http://schemas.microsoft.com/office/drawing/2014/main" id="{00000000-0008-0000-0000-0000BE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311" name="Text Box 106">
          <a:extLst>
            <a:ext uri="{FF2B5EF4-FFF2-40B4-BE49-F238E27FC236}">
              <a16:creationId xmlns="" xmlns:a16="http://schemas.microsoft.com/office/drawing/2014/main" id="{00000000-0008-0000-0000-0000BF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312" name="Text Box 24">
          <a:extLst>
            <a:ext uri="{FF2B5EF4-FFF2-40B4-BE49-F238E27FC236}">
              <a16:creationId xmlns="" xmlns:a16="http://schemas.microsoft.com/office/drawing/2014/main" id="{00000000-0008-0000-0000-0000C0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313" name="Text Box 25">
          <a:extLst>
            <a:ext uri="{FF2B5EF4-FFF2-40B4-BE49-F238E27FC236}">
              <a16:creationId xmlns="" xmlns:a16="http://schemas.microsoft.com/office/drawing/2014/main" id="{00000000-0008-0000-0000-0000C1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314" name="Text Box 26">
          <a:extLst>
            <a:ext uri="{FF2B5EF4-FFF2-40B4-BE49-F238E27FC236}">
              <a16:creationId xmlns="" xmlns:a16="http://schemas.microsoft.com/office/drawing/2014/main" id="{00000000-0008-0000-0000-0000C2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315" name="Text Box 27">
          <a:extLst>
            <a:ext uri="{FF2B5EF4-FFF2-40B4-BE49-F238E27FC236}">
              <a16:creationId xmlns="" xmlns:a16="http://schemas.microsoft.com/office/drawing/2014/main" id="{00000000-0008-0000-0000-0000C3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316" name="Text Box 83">
          <a:extLst>
            <a:ext uri="{FF2B5EF4-FFF2-40B4-BE49-F238E27FC236}">
              <a16:creationId xmlns="" xmlns:a16="http://schemas.microsoft.com/office/drawing/2014/main" id="{00000000-0008-0000-0000-0000C4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317" name="Text Box 84">
          <a:extLst>
            <a:ext uri="{FF2B5EF4-FFF2-40B4-BE49-F238E27FC236}">
              <a16:creationId xmlns="" xmlns:a16="http://schemas.microsoft.com/office/drawing/2014/main" id="{00000000-0008-0000-0000-0000C5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318" name="Text Box 85">
          <a:extLst>
            <a:ext uri="{FF2B5EF4-FFF2-40B4-BE49-F238E27FC236}">
              <a16:creationId xmlns="" xmlns:a16="http://schemas.microsoft.com/office/drawing/2014/main" id="{00000000-0008-0000-0000-0000C6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319" name="Text Box 86">
          <a:extLst>
            <a:ext uri="{FF2B5EF4-FFF2-40B4-BE49-F238E27FC236}">
              <a16:creationId xmlns="" xmlns:a16="http://schemas.microsoft.com/office/drawing/2014/main" id="{00000000-0008-0000-0000-0000C7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320" name="Text Box 87">
          <a:extLst>
            <a:ext uri="{FF2B5EF4-FFF2-40B4-BE49-F238E27FC236}">
              <a16:creationId xmlns="" xmlns:a16="http://schemas.microsoft.com/office/drawing/2014/main" id="{00000000-0008-0000-0000-0000C8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321" name="Text Box 88">
          <a:extLst>
            <a:ext uri="{FF2B5EF4-FFF2-40B4-BE49-F238E27FC236}">
              <a16:creationId xmlns="" xmlns:a16="http://schemas.microsoft.com/office/drawing/2014/main" id="{00000000-0008-0000-0000-0000C9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322" name="Text Box 89">
          <a:extLst>
            <a:ext uri="{FF2B5EF4-FFF2-40B4-BE49-F238E27FC236}">
              <a16:creationId xmlns="" xmlns:a16="http://schemas.microsoft.com/office/drawing/2014/main" id="{00000000-0008-0000-0000-0000CA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323" name="Text Box 90">
          <a:extLst>
            <a:ext uri="{FF2B5EF4-FFF2-40B4-BE49-F238E27FC236}">
              <a16:creationId xmlns="" xmlns:a16="http://schemas.microsoft.com/office/drawing/2014/main" id="{00000000-0008-0000-0000-0000CB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324" name="Text Box 91">
          <a:extLst>
            <a:ext uri="{FF2B5EF4-FFF2-40B4-BE49-F238E27FC236}">
              <a16:creationId xmlns="" xmlns:a16="http://schemas.microsoft.com/office/drawing/2014/main" id="{00000000-0008-0000-0000-0000CC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325" name="Text Box 92">
          <a:extLst>
            <a:ext uri="{FF2B5EF4-FFF2-40B4-BE49-F238E27FC236}">
              <a16:creationId xmlns="" xmlns:a16="http://schemas.microsoft.com/office/drawing/2014/main" id="{00000000-0008-0000-0000-0000CD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326" name="Text Box 93">
          <a:extLst>
            <a:ext uri="{FF2B5EF4-FFF2-40B4-BE49-F238E27FC236}">
              <a16:creationId xmlns="" xmlns:a16="http://schemas.microsoft.com/office/drawing/2014/main" id="{00000000-0008-0000-0000-0000CE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327" name="Text Box 94">
          <a:extLst>
            <a:ext uri="{FF2B5EF4-FFF2-40B4-BE49-F238E27FC236}">
              <a16:creationId xmlns="" xmlns:a16="http://schemas.microsoft.com/office/drawing/2014/main" id="{00000000-0008-0000-0000-0000CF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328" name="Text Box 95">
          <a:extLst>
            <a:ext uri="{FF2B5EF4-FFF2-40B4-BE49-F238E27FC236}">
              <a16:creationId xmlns="" xmlns:a16="http://schemas.microsoft.com/office/drawing/2014/main" id="{00000000-0008-0000-0000-0000D0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329" name="Text Box 96">
          <a:extLst>
            <a:ext uri="{FF2B5EF4-FFF2-40B4-BE49-F238E27FC236}">
              <a16:creationId xmlns="" xmlns:a16="http://schemas.microsoft.com/office/drawing/2014/main" id="{00000000-0008-0000-0000-0000D1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330" name="Text Box 97">
          <a:extLst>
            <a:ext uri="{FF2B5EF4-FFF2-40B4-BE49-F238E27FC236}">
              <a16:creationId xmlns="" xmlns:a16="http://schemas.microsoft.com/office/drawing/2014/main" id="{00000000-0008-0000-0000-0000D2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331" name="Text Box 98">
          <a:extLst>
            <a:ext uri="{FF2B5EF4-FFF2-40B4-BE49-F238E27FC236}">
              <a16:creationId xmlns="" xmlns:a16="http://schemas.microsoft.com/office/drawing/2014/main" id="{00000000-0008-0000-0000-0000D3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332" name="Text Box 99">
          <a:extLst>
            <a:ext uri="{FF2B5EF4-FFF2-40B4-BE49-F238E27FC236}">
              <a16:creationId xmlns="" xmlns:a16="http://schemas.microsoft.com/office/drawing/2014/main" id="{00000000-0008-0000-0000-0000D4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333" name="Text Box 100">
          <a:extLst>
            <a:ext uri="{FF2B5EF4-FFF2-40B4-BE49-F238E27FC236}">
              <a16:creationId xmlns="" xmlns:a16="http://schemas.microsoft.com/office/drawing/2014/main" id="{00000000-0008-0000-0000-0000D5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334" name="Text Box 101">
          <a:extLst>
            <a:ext uri="{FF2B5EF4-FFF2-40B4-BE49-F238E27FC236}">
              <a16:creationId xmlns="" xmlns:a16="http://schemas.microsoft.com/office/drawing/2014/main" id="{00000000-0008-0000-0000-0000D6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335" name="Text Box 102">
          <a:extLst>
            <a:ext uri="{FF2B5EF4-FFF2-40B4-BE49-F238E27FC236}">
              <a16:creationId xmlns="" xmlns:a16="http://schemas.microsoft.com/office/drawing/2014/main" id="{00000000-0008-0000-0000-0000D7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336" name="Text Box 103">
          <a:extLst>
            <a:ext uri="{FF2B5EF4-FFF2-40B4-BE49-F238E27FC236}">
              <a16:creationId xmlns="" xmlns:a16="http://schemas.microsoft.com/office/drawing/2014/main" id="{00000000-0008-0000-0000-0000D8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337" name="Text Box 104">
          <a:extLst>
            <a:ext uri="{FF2B5EF4-FFF2-40B4-BE49-F238E27FC236}">
              <a16:creationId xmlns="" xmlns:a16="http://schemas.microsoft.com/office/drawing/2014/main" id="{00000000-0008-0000-0000-0000D9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338" name="Text Box 105">
          <a:extLst>
            <a:ext uri="{FF2B5EF4-FFF2-40B4-BE49-F238E27FC236}">
              <a16:creationId xmlns="" xmlns:a16="http://schemas.microsoft.com/office/drawing/2014/main" id="{00000000-0008-0000-0000-0000DA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339" name="Text Box 106">
          <a:extLst>
            <a:ext uri="{FF2B5EF4-FFF2-40B4-BE49-F238E27FC236}">
              <a16:creationId xmlns="" xmlns:a16="http://schemas.microsoft.com/office/drawing/2014/main" id="{00000000-0008-0000-0000-0000DB14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40" name="Text Box 24">
          <a:extLst>
            <a:ext uri="{FF2B5EF4-FFF2-40B4-BE49-F238E27FC236}">
              <a16:creationId xmlns="" xmlns:a16="http://schemas.microsoft.com/office/drawing/2014/main" id="{00000000-0008-0000-0000-0000DC14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41" name="Text Box 25">
          <a:extLst>
            <a:ext uri="{FF2B5EF4-FFF2-40B4-BE49-F238E27FC236}">
              <a16:creationId xmlns="" xmlns:a16="http://schemas.microsoft.com/office/drawing/2014/main" id="{00000000-0008-0000-0000-0000DD14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42" name="Text Box 26">
          <a:extLst>
            <a:ext uri="{FF2B5EF4-FFF2-40B4-BE49-F238E27FC236}">
              <a16:creationId xmlns="" xmlns:a16="http://schemas.microsoft.com/office/drawing/2014/main" id="{00000000-0008-0000-0000-0000DE14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43" name="Text Box 27">
          <a:extLst>
            <a:ext uri="{FF2B5EF4-FFF2-40B4-BE49-F238E27FC236}">
              <a16:creationId xmlns="" xmlns:a16="http://schemas.microsoft.com/office/drawing/2014/main" id="{00000000-0008-0000-0000-0000DF14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44" name="Text Box 83">
          <a:extLst>
            <a:ext uri="{FF2B5EF4-FFF2-40B4-BE49-F238E27FC236}">
              <a16:creationId xmlns="" xmlns:a16="http://schemas.microsoft.com/office/drawing/2014/main" id="{00000000-0008-0000-0000-0000E014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45" name="Text Box 84">
          <a:extLst>
            <a:ext uri="{FF2B5EF4-FFF2-40B4-BE49-F238E27FC236}">
              <a16:creationId xmlns="" xmlns:a16="http://schemas.microsoft.com/office/drawing/2014/main" id="{00000000-0008-0000-0000-0000E114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46" name="Text Box 85">
          <a:extLst>
            <a:ext uri="{FF2B5EF4-FFF2-40B4-BE49-F238E27FC236}">
              <a16:creationId xmlns="" xmlns:a16="http://schemas.microsoft.com/office/drawing/2014/main" id="{00000000-0008-0000-0000-0000E214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47" name="Text Box 86">
          <a:extLst>
            <a:ext uri="{FF2B5EF4-FFF2-40B4-BE49-F238E27FC236}">
              <a16:creationId xmlns="" xmlns:a16="http://schemas.microsoft.com/office/drawing/2014/main" id="{00000000-0008-0000-0000-0000E314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48" name="Text Box 87">
          <a:extLst>
            <a:ext uri="{FF2B5EF4-FFF2-40B4-BE49-F238E27FC236}">
              <a16:creationId xmlns="" xmlns:a16="http://schemas.microsoft.com/office/drawing/2014/main" id="{00000000-0008-0000-0000-0000E414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49" name="Text Box 88">
          <a:extLst>
            <a:ext uri="{FF2B5EF4-FFF2-40B4-BE49-F238E27FC236}">
              <a16:creationId xmlns="" xmlns:a16="http://schemas.microsoft.com/office/drawing/2014/main" id="{00000000-0008-0000-0000-0000E514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50" name="Text Box 89">
          <a:extLst>
            <a:ext uri="{FF2B5EF4-FFF2-40B4-BE49-F238E27FC236}">
              <a16:creationId xmlns="" xmlns:a16="http://schemas.microsoft.com/office/drawing/2014/main" id="{00000000-0008-0000-0000-0000E614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51" name="Text Box 90">
          <a:extLst>
            <a:ext uri="{FF2B5EF4-FFF2-40B4-BE49-F238E27FC236}">
              <a16:creationId xmlns="" xmlns:a16="http://schemas.microsoft.com/office/drawing/2014/main" id="{00000000-0008-0000-0000-0000E714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52" name="Text Box 91">
          <a:extLst>
            <a:ext uri="{FF2B5EF4-FFF2-40B4-BE49-F238E27FC236}">
              <a16:creationId xmlns="" xmlns:a16="http://schemas.microsoft.com/office/drawing/2014/main" id="{00000000-0008-0000-0000-0000E814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53" name="Text Box 92">
          <a:extLst>
            <a:ext uri="{FF2B5EF4-FFF2-40B4-BE49-F238E27FC236}">
              <a16:creationId xmlns="" xmlns:a16="http://schemas.microsoft.com/office/drawing/2014/main" id="{00000000-0008-0000-0000-0000E914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54" name="Text Box 93">
          <a:extLst>
            <a:ext uri="{FF2B5EF4-FFF2-40B4-BE49-F238E27FC236}">
              <a16:creationId xmlns="" xmlns:a16="http://schemas.microsoft.com/office/drawing/2014/main" id="{00000000-0008-0000-0000-0000EA14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55" name="Text Box 94">
          <a:extLst>
            <a:ext uri="{FF2B5EF4-FFF2-40B4-BE49-F238E27FC236}">
              <a16:creationId xmlns="" xmlns:a16="http://schemas.microsoft.com/office/drawing/2014/main" id="{00000000-0008-0000-0000-0000EB14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56" name="Text Box 95">
          <a:extLst>
            <a:ext uri="{FF2B5EF4-FFF2-40B4-BE49-F238E27FC236}">
              <a16:creationId xmlns="" xmlns:a16="http://schemas.microsoft.com/office/drawing/2014/main" id="{00000000-0008-0000-0000-0000EC14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57" name="Text Box 96">
          <a:extLst>
            <a:ext uri="{FF2B5EF4-FFF2-40B4-BE49-F238E27FC236}">
              <a16:creationId xmlns="" xmlns:a16="http://schemas.microsoft.com/office/drawing/2014/main" id="{00000000-0008-0000-0000-0000ED14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58" name="Text Box 97">
          <a:extLst>
            <a:ext uri="{FF2B5EF4-FFF2-40B4-BE49-F238E27FC236}">
              <a16:creationId xmlns="" xmlns:a16="http://schemas.microsoft.com/office/drawing/2014/main" id="{00000000-0008-0000-0000-0000EE14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59" name="Text Box 98">
          <a:extLst>
            <a:ext uri="{FF2B5EF4-FFF2-40B4-BE49-F238E27FC236}">
              <a16:creationId xmlns="" xmlns:a16="http://schemas.microsoft.com/office/drawing/2014/main" id="{00000000-0008-0000-0000-0000EF14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60" name="Text Box 99">
          <a:extLst>
            <a:ext uri="{FF2B5EF4-FFF2-40B4-BE49-F238E27FC236}">
              <a16:creationId xmlns="" xmlns:a16="http://schemas.microsoft.com/office/drawing/2014/main" id="{00000000-0008-0000-0000-0000F014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61" name="Text Box 100">
          <a:extLst>
            <a:ext uri="{FF2B5EF4-FFF2-40B4-BE49-F238E27FC236}">
              <a16:creationId xmlns="" xmlns:a16="http://schemas.microsoft.com/office/drawing/2014/main" id="{00000000-0008-0000-0000-0000F114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62" name="Text Box 101">
          <a:extLst>
            <a:ext uri="{FF2B5EF4-FFF2-40B4-BE49-F238E27FC236}">
              <a16:creationId xmlns="" xmlns:a16="http://schemas.microsoft.com/office/drawing/2014/main" id="{00000000-0008-0000-0000-0000F214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63" name="Text Box 102">
          <a:extLst>
            <a:ext uri="{FF2B5EF4-FFF2-40B4-BE49-F238E27FC236}">
              <a16:creationId xmlns="" xmlns:a16="http://schemas.microsoft.com/office/drawing/2014/main" id="{00000000-0008-0000-0000-0000F314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64" name="Text Box 103">
          <a:extLst>
            <a:ext uri="{FF2B5EF4-FFF2-40B4-BE49-F238E27FC236}">
              <a16:creationId xmlns="" xmlns:a16="http://schemas.microsoft.com/office/drawing/2014/main" id="{00000000-0008-0000-0000-0000F414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65" name="Text Box 104">
          <a:extLst>
            <a:ext uri="{FF2B5EF4-FFF2-40B4-BE49-F238E27FC236}">
              <a16:creationId xmlns="" xmlns:a16="http://schemas.microsoft.com/office/drawing/2014/main" id="{00000000-0008-0000-0000-0000F514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66" name="Text Box 105">
          <a:extLst>
            <a:ext uri="{FF2B5EF4-FFF2-40B4-BE49-F238E27FC236}">
              <a16:creationId xmlns="" xmlns:a16="http://schemas.microsoft.com/office/drawing/2014/main" id="{00000000-0008-0000-0000-0000F614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67" name="Text Box 106">
          <a:extLst>
            <a:ext uri="{FF2B5EF4-FFF2-40B4-BE49-F238E27FC236}">
              <a16:creationId xmlns="" xmlns:a16="http://schemas.microsoft.com/office/drawing/2014/main" id="{00000000-0008-0000-0000-0000F714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68" name="Text Box 24">
          <a:extLst>
            <a:ext uri="{FF2B5EF4-FFF2-40B4-BE49-F238E27FC236}">
              <a16:creationId xmlns="" xmlns:a16="http://schemas.microsoft.com/office/drawing/2014/main" id="{00000000-0008-0000-0000-0000F814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69" name="Text Box 25">
          <a:extLst>
            <a:ext uri="{FF2B5EF4-FFF2-40B4-BE49-F238E27FC236}">
              <a16:creationId xmlns="" xmlns:a16="http://schemas.microsoft.com/office/drawing/2014/main" id="{00000000-0008-0000-0000-0000F914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70" name="Text Box 26">
          <a:extLst>
            <a:ext uri="{FF2B5EF4-FFF2-40B4-BE49-F238E27FC236}">
              <a16:creationId xmlns="" xmlns:a16="http://schemas.microsoft.com/office/drawing/2014/main" id="{00000000-0008-0000-0000-0000FA14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71" name="Text Box 27">
          <a:extLst>
            <a:ext uri="{FF2B5EF4-FFF2-40B4-BE49-F238E27FC236}">
              <a16:creationId xmlns="" xmlns:a16="http://schemas.microsoft.com/office/drawing/2014/main" id="{00000000-0008-0000-0000-0000FB14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72" name="Text Box 83">
          <a:extLst>
            <a:ext uri="{FF2B5EF4-FFF2-40B4-BE49-F238E27FC236}">
              <a16:creationId xmlns="" xmlns:a16="http://schemas.microsoft.com/office/drawing/2014/main" id="{00000000-0008-0000-0000-0000FC14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73" name="Text Box 84">
          <a:extLst>
            <a:ext uri="{FF2B5EF4-FFF2-40B4-BE49-F238E27FC236}">
              <a16:creationId xmlns="" xmlns:a16="http://schemas.microsoft.com/office/drawing/2014/main" id="{00000000-0008-0000-0000-0000FD14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74" name="Text Box 85">
          <a:extLst>
            <a:ext uri="{FF2B5EF4-FFF2-40B4-BE49-F238E27FC236}">
              <a16:creationId xmlns="" xmlns:a16="http://schemas.microsoft.com/office/drawing/2014/main" id="{00000000-0008-0000-0000-0000FE14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75" name="Text Box 86">
          <a:extLst>
            <a:ext uri="{FF2B5EF4-FFF2-40B4-BE49-F238E27FC236}">
              <a16:creationId xmlns="" xmlns:a16="http://schemas.microsoft.com/office/drawing/2014/main" id="{00000000-0008-0000-0000-0000FF14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76" name="Text Box 87">
          <a:extLst>
            <a:ext uri="{FF2B5EF4-FFF2-40B4-BE49-F238E27FC236}">
              <a16:creationId xmlns="" xmlns:a16="http://schemas.microsoft.com/office/drawing/2014/main" id="{00000000-0008-0000-0000-000000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77" name="Text Box 88">
          <a:extLst>
            <a:ext uri="{FF2B5EF4-FFF2-40B4-BE49-F238E27FC236}">
              <a16:creationId xmlns="" xmlns:a16="http://schemas.microsoft.com/office/drawing/2014/main" id="{00000000-0008-0000-0000-000001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78" name="Text Box 89">
          <a:extLst>
            <a:ext uri="{FF2B5EF4-FFF2-40B4-BE49-F238E27FC236}">
              <a16:creationId xmlns="" xmlns:a16="http://schemas.microsoft.com/office/drawing/2014/main" id="{00000000-0008-0000-0000-000002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79" name="Text Box 90">
          <a:extLst>
            <a:ext uri="{FF2B5EF4-FFF2-40B4-BE49-F238E27FC236}">
              <a16:creationId xmlns="" xmlns:a16="http://schemas.microsoft.com/office/drawing/2014/main" id="{00000000-0008-0000-0000-000003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80" name="Text Box 91">
          <a:extLst>
            <a:ext uri="{FF2B5EF4-FFF2-40B4-BE49-F238E27FC236}">
              <a16:creationId xmlns="" xmlns:a16="http://schemas.microsoft.com/office/drawing/2014/main" id="{00000000-0008-0000-0000-000004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81" name="Text Box 92">
          <a:extLst>
            <a:ext uri="{FF2B5EF4-FFF2-40B4-BE49-F238E27FC236}">
              <a16:creationId xmlns="" xmlns:a16="http://schemas.microsoft.com/office/drawing/2014/main" id="{00000000-0008-0000-0000-000005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82" name="Text Box 93">
          <a:extLst>
            <a:ext uri="{FF2B5EF4-FFF2-40B4-BE49-F238E27FC236}">
              <a16:creationId xmlns="" xmlns:a16="http://schemas.microsoft.com/office/drawing/2014/main" id="{00000000-0008-0000-0000-000006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83" name="Text Box 94">
          <a:extLst>
            <a:ext uri="{FF2B5EF4-FFF2-40B4-BE49-F238E27FC236}">
              <a16:creationId xmlns="" xmlns:a16="http://schemas.microsoft.com/office/drawing/2014/main" id="{00000000-0008-0000-0000-000007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84" name="Text Box 95">
          <a:extLst>
            <a:ext uri="{FF2B5EF4-FFF2-40B4-BE49-F238E27FC236}">
              <a16:creationId xmlns="" xmlns:a16="http://schemas.microsoft.com/office/drawing/2014/main" id="{00000000-0008-0000-0000-000008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85" name="Text Box 96">
          <a:extLst>
            <a:ext uri="{FF2B5EF4-FFF2-40B4-BE49-F238E27FC236}">
              <a16:creationId xmlns="" xmlns:a16="http://schemas.microsoft.com/office/drawing/2014/main" id="{00000000-0008-0000-0000-000009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86" name="Text Box 97">
          <a:extLst>
            <a:ext uri="{FF2B5EF4-FFF2-40B4-BE49-F238E27FC236}">
              <a16:creationId xmlns="" xmlns:a16="http://schemas.microsoft.com/office/drawing/2014/main" id="{00000000-0008-0000-0000-00000A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87" name="Text Box 98">
          <a:extLst>
            <a:ext uri="{FF2B5EF4-FFF2-40B4-BE49-F238E27FC236}">
              <a16:creationId xmlns="" xmlns:a16="http://schemas.microsoft.com/office/drawing/2014/main" id="{00000000-0008-0000-0000-00000B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88" name="Text Box 99">
          <a:extLst>
            <a:ext uri="{FF2B5EF4-FFF2-40B4-BE49-F238E27FC236}">
              <a16:creationId xmlns="" xmlns:a16="http://schemas.microsoft.com/office/drawing/2014/main" id="{00000000-0008-0000-0000-00000C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89" name="Text Box 100">
          <a:extLst>
            <a:ext uri="{FF2B5EF4-FFF2-40B4-BE49-F238E27FC236}">
              <a16:creationId xmlns="" xmlns:a16="http://schemas.microsoft.com/office/drawing/2014/main" id="{00000000-0008-0000-0000-00000D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90" name="Text Box 101">
          <a:extLst>
            <a:ext uri="{FF2B5EF4-FFF2-40B4-BE49-F238E27FC236}">
              <a16:creationId xmlns="" xmlns:a16="http://schemas.microsoft.com/office/drawing/2014/main" id="{00000000-0008-0000-0000-00000E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91" name="Text Box 102">
          <a:extLst>
            <a:ext uri="{FF2B5EF4-FFF2-40B4-BE49-F238E27FC236}">
              <a16:creationId xmlns="" xmlns:a16="http://schemas.microsoft.com/office/drawing/2014/main" id="{00000000-0008-0000-0000-00000F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92" name="Text Box 103">
          <a:extLst>
            <a:ext uri="{FF2B5EF4-FFF2-40B4-BE49-F238E27FC236}">
              <a16:creationId xmlns="" xmlns:a16="http://schemas.microsoft.com/office/drawing/2014/main" id="{00000000-0008-0000-0000-000010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93" name="Text Box 104">
          <a:extLst>
            <a:ext uri="{FF2B5EF4-FFF2-40B4-BE49-F238E27FC236}">
              <a16:creationId xmlns="" xmlns:a16="http://schemas.microsoft.com/office/drawing/2014/main" id="{00000000-0008-0000-0000-000011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94" name="Text Box 105">
          <a:extLst>
            <a:ext uri="{FF2B5EF4-FFF2-40B4-BE49-F238E27FC236}">
              <a16:creationId xmlns="" xmlns:a16="http://schemas.microsoft.com/office/drawing/2014/main" id="{00000000-0008-0000-0000-000012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95" name="Text Box 106">
          <a:extLst>
            <a:ext uri="{FF2B5EF4-FFF2-40B4-BE49-F238E27FC236}">
              <a16:creationId xmlns="" xmlns:a16="http://schemas.microsoft.com/office/drawing/2014/main" id="{00000000-0008-0000-0000-000013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96" name="Text Box 24">
          <a:extLst>
            <a:ext uri="{FF2B5EF4-FFF2-40B4-BE49-F238E27FC236}">
              <a16:creationId xmlns="" xmlns:a16="http://schemas.microsoft.com/office/drawing/2014/main" id="{00000000-0008-0000-0000-000014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97" name="Text Box 25">
          <a:extLst>
            <a:ext uri="{FF2B5EF4-FFF2-40B4-BE49-F238E27FC236}">
              <a16:creationId xmlns="" xmlns:a16="http://schemas.microsoft.com/office/drawing/2014/main" id="{00000000-0008-0000-0000-000015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98" name="Text Box 26">
          <a:extLst>
            <a:ext uri="{FF2B5EF4-FFF2-40B4-BE49-F238E27FC236}">
              <a16:creationId xmlns="" xmlns:a16="http://schemas.microsoft.com/office/drawing/2014/main" id="{00000000-0008-0000-0000-000016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399" name="Text Box 27">
          <a:extLst>
            <a:ext uri="{FF2B5EF4-FFF2-40B4-BE49-F238E27FC236}">
              <a16:creationId xmlns="" xmlns:a16="http://schemas.microsoft.com/office/drawing/2014/main" id="{00000000-0008-0000-0000-000017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00" name="Text Box 83">
          <a:extLst>
            <a:ext uri="{FF2B5EF4-FFF2-40B4-BE49-F238E27FC236}">
              <a16:creationId xmlns="" xmlns:a16="http://schemas.microsoft.com/office/drawing/2014/main" id="{00000000-0008-0000-0000-000018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01" name="Text Box 84">
          <a:extLst>
            <a:ext uri="{FF2B5EF4-FFF2-40B4-BE49-F238E27FC236}">
              <a16:creationId xmlns="" xmlns:a16="http://schemas.microsoft.com/office/drawing/2014/main" id="{00000000-0008-0000-0000-000019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02" name="Text Box 85">
          <a:extLst>
            <a:ext uri="{FF2B5EF4-FFF2-40B4-BE49-F238E27FC236}">
              <a16:creationId xmlns="" xmlns:a16="http://schemas.microsoft.com/office/drawing/2014/main" id="{00000000-0008-0000-0000-00001A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03" name="Text Box 86">
          <a:extLst>
            <a:ext uri="{FF2B5EF4-FFF2-40B4-BE49-F238E27FC236}">
              <a16:creationId xmlns="" xmlns:a16="http://schemas.microsoft.com/office/drawing/2014/main" id="{00000000-0008-0000-0000-00001B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04" name="Text Box 87">
          <a:extLst>
            <a:ext uri="{FF2B5EF4-FFF2-40B4-BE49-F238E27FC236}">
              <a16:creationId xmlns="" xmlns:a16="http://schemas.microsoft.com/office/drawing/2014/main" id="{00000000-0008-0000-0000-00001C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05" name="Text Box 88">
          <a:extLst>
            <a:ext uri="{FF2B5EF4-FFF2-40B4-BE49-F238E27FC236}">
              <a16:creationId xmlns="" xmlns:a16="http://schemas.microsoft.com/office/drawing/2014/main" id="{00000000-0008-0000-0000-00001D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06" name="Text Box 89">
          <a:extLst>
            <a:ext uri="{FF2B5EF4-FFF2-40B4-BE49-F238E27FC236}">
              <a16:creationId xmlns="" xmlns:a16="http://schemas.microsoft.com/office/drawing/2014/main" id="{00000000-0008-0000-0000-00001E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07" name="Text Box 90">
          <a:extLst>
            <a:ext uri="{FF2B5EF4-FFF2-40B4-BE49-F238E27FC236}">
              <a16:creationId xmlns="" xmlns:a16="http://schemas.microsoft.com/office/drawing/2014/main" id="{00000000-0008-0000-0000-00001F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08" name="Text Box 91">
          <a:extLst>
            <a:ext uri="{FF2B5EF4-FFF2-40B4-BE49-F238E27FC236}">
              <a16:creationId xmlns="" xmlns:a16="http://schemas.microsoft.com/office/drawing/2014/main" id="{00000000-0008-0000-0000-000020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09" name="Text Box 92">
          <a:extLst>
            <a:ext uri="{FF2B5EF4-FFF2-40B4-BE49-F238E27FC236}">
              <a16:creationId xmlns="" xmlns:a16="http://schemas.microsoft.com/office/drawing/2014/main" id="{00000000-0008-0000-0000-000021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10" name="Text Box 93">
          <a:extLst>
            <a:ext uri="{FF2B5EF4-FFF2-40B4-BE49-F238E27FC236}">
              <a16:creationId xmlns="" xmlns:a16="http://schemas.microsoft.com/office/drawing/2014/main" id="{00000000-0008-0000-0000-000022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11" name="Text Box 94">
          <a:extLst>
            <a:ext uri="{FF2B5EF4-FFF2-40B4-BE49-F238E27FC236}">
              <a16:creationId xmlns="" xmlns:a16="http://schemas.microsoft.com/office/drawing/2014/main" id="{00000000-0008-0000-0000-000023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12" name="Text Box 95">
          <a:extLst>
            <a:ext uri="{FF2B5EF4-FFF2-40B4-BE49-F238E27FC236}">
              <a16:creationId xmlns="" xmlns:a16="http://schemas.microsoft.com/office/drawing/2014/main" id="{00000000-0008-0000-0000-000024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13" name="Text Box 96">
          <a:extLst>
            <a:ext uri="{FF2B5EF4-FFF2-40B4-BE49-F238E27FC236}">
              <a16:creationId xmlns="" xmlns:a16="http://schemas.microsoft.com/office/drawing/2014/main" id="{00000000-0008-0000-0000-000025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14" name="Text Box 97">
          <a:extLst>
            <a:ext uri="{FF2B5EF4-FFF2-40B4-BE49-F238E27FC236}">
              <a16:creationId xmlns="" xmlns:a16="http://schemas.microsoft.com/office/drawing/2014/main" id="{00000000-0008-0000-0000-000026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15" name="Text Box 98">
          <a:extLst>
            <a:ext uri="{FF2B5EF4-FFF2-40B4-BE49-F238E27FC236}">
              <a16:creationId xmlns="" xmlns:a16="http://schemas.microsoft.com/office/drawing/2014/main" id="{00000000-0008-0000-0000-000027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16" name="Text Box 99">
          <a:extLst>
            <a:ext uri="{FF2B5EF4-FFF2-40B4-BE49-F238E27FC236}">
              <a16:creationId xmlns="" xmlns:a16="http://schemas.microsoft.com/office/drawing/2014/main" id="{00000000-0008-0000-0000-000028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17" name="Text Box 100">
          <a:extLst>
            <a:ext uri="{FF2B5EF4-FFF2-40B4-BE49-F238E27FC236}">
              <a16:creationId xmlns="" xmlns:a16="http://schemas.microsoft.com/office/drawing/2014/main" id="{00000000-0008-0000-0000-000029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18" name="Text Box 101">
          <a:extLst>
            <a:ext uri="{FF2B5EF4-FFF2-40B4-BE49-F238E27FC236}">
              <a16:creationId xmlns="" xmlns:a16="http://schemas.microsoft.com/office/drawing/2014/main" id="{00000000-0008-0000-0000-00002A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19" name="Text Box 102">
          <a:extLst>
            <a:ext uri="{FF2B5EF4-FFF2-40B4-BE49-F238E27FC236}">
              <a16:creationId xmlns="" xmlns:a16="http://schemas.microsoft.com/office/drawing/2014/main" id="{00000000-0008-0000-0000-00002B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20" name="Text Box 103">
          <a:extLst>
            <a:ext uri="{FF2B5EF4-FFF2-40B4-BE49-F238E27FC236}">
              <a16:creationId xmlns="" xmlns:a16="http://schemas.microsoft.com/office/drawing/2014/main" id="{00000000-0008-0000-0000-00002C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21" name="Text Box 104">
          <a:extLst>
            <a:ext uri="{FF2B5EF4-FFF2-40B4-BE49-F238E27FC236}">
              <a16:creationId xmlns="" xmlns:a16="http://schemas.microsoft.com/office/drawing/2014/main" id="{00000000-0008-0000-0000-00002D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22" name="Text Box 105">
          <a:extLst>
            <a:ext uri="{FF2B5EF4-FFF2-40B4-BE49-F238E27FC236}">
              <a16:creationId xmlns="" xmlns:a16="http://schemas.microsoft.com/office/drawing/2014/main" id="{00000000-0008-0000-0000-00002E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23" name="Text Box 106">
          <a:extLst>
            <a:ext uri="{FF2B5EF4-FFF2-40B4-BE49-F238E27FC236}">
              <a16:creationId xmlns="" xmlns:a16="http://schemas.microsoft.com/office/drawing/2014/main" id="{00000000-0008-0000-0000-00002F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24" name="Text Box 24">
          <a:extLst>
            <a:ext uri="{FF2B5EF4-FFF2-40B4-BE49-F238E27FC236}">
              <a16:creationId xmlns="" xmlns:a16="http://schemas.microsoft.com/office/drawing/2014/main" id="{00000000-0008-0000-0000-000030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25" name="Text Box 25">
          <a:extLst>
            <a:ext uri="{FF2B5EF4-FFF2-40B4-BE49-F238E27FC236}">
              <a16:creationId xmlns="" xmlns:a16="http://schemas.microsoft.com/office/drawing/2014/main" id="{00000000-0008-0000-0000-000031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26" name="Text Box 26">
          <a:extLst>
            <a:ext uri="{FF2B5EF4-FFF2-40B4-BE49-F238E27FC236}">
              <a16:creationId xmlns="" xmlns:a16="http://schemas.microsoft.com/office/drawing/2014/main" id="{00000000-0008-0000-0000-000032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27" name="Text Box 27">
          <a:extLst>
            <a:ext uri="{FF2B5EF4-FFF2-40B4-BE49-F238E27FC236}">
              <a16:creationId xmlns="" xmlns:a16="http://schemas.microsoft.com/office/drawing/2014/main" id="{00000000-0008-0000-0000-000033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28" name="Text Box 83">
          <a:extLst>
            <a:ext uri="{FF2B5EF4-FFF2-40B4-BE49-F238E27FC236}">
              <a16:creationId xmlns="" xmlns:a16="http://schemas.microsoft.com/office/drawing/2014/main" id="{00000000-0008-0000-0000-000034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29" name="Text Box 84">
          <a:extLst>
            <a:ext uri="{FF2B5EF4-FFF2-40B4-BE49-F238E27FC236}">
              <a16:creationId xmlns="" xmlns:a16="http://schemas.microsoft.com/office/drawing/2014/main" id="{00000000-0008-0000-0000-000035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30" name="Text Box 85">
          <a:extLst>
            <a:ext uri="{FF2B5EF4-FFF2-40B4-BE49-F238E27FC236}">
              <a16:creationId xmlns="" xmlns:a16="http://schemas.microsoft.com/office/drawing/2014/main" id="{00000000-0008-0000-0000-000036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31" name="Text Box 86">
          <a:extLst>
            <a:ext uri="{FF2B5EF4-FFF2-40B4-BE49-F238E27FC236}">
              <a16:creationId xmlns="" xmlns:a16="http://schemas.microsoft.com/office/drawing/2014/main" id="{00000000-0008-0000-0000-000037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32" name="Text Box 87">
          <a:extLst>
            <a:ext uri="{FF2B5EF4-FFF2-40B4-BE49-F238E27FC236}">
              <a16:creationId xmlns="" xmlns:a16="http://schemas.microsoft.com/office/drawing/2014/main" id="{00000000-0008-0000-0000-000038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33" name="Text Box 88">
          <a:extLst>
            <a:ext uri="{FF2B5EF4-FFF2-40B4-BE49-F238E27FC236}">
              <a16:creationId xmlns="" xmlns:a16="http://schemas.microsoft.com/office/drawing/2014/main" id="{00000000-0008-0000-0000-000039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34" name="Text Box 89">
          <a:extLst>
            <a:ext uri="{FF2B5EF4-FFF2-40B4-BE49-F238E27FC236}">
              <a16:creationId xmlns="" xmlns:a16="http://schemas.microsoft.com/office/drawing/2014/main" id="{00000000-0008-0000-0000-00003A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35" name="Text Box 90">
          <a:extLst>
            <a:ext uri="{FF2B5EF4-FFF2-40B4-BE49-F238E27FC236}">
              <a16:creationId xmlns="" xmlns:a16="http://schemas.microsoft.com/office/drawing/2014/main" id="{00000000-0008-0000-0000-00003B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36" name="Text Box 91">
          <a:extLst>
            <a:ext uri="{FF2B5EF4-FFF2-40B4-BE49-F238E27FC236}">
              <a16:creationId xmlns="" xmlns:a16="http://schemas.microsoft.com/office/drawing/2014/main" id="{00000000-0008-0000-0000-00003C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37" name="Text Box 92">
          <a:extLst>
            <a:ext uri="{FF2B5EF4-FFF2-40B4-BE49-F238E27FC236}">
              <a16:creationId xmlns="" xmlns:a16="http://schemas.microsoft.com/office/drawing/2014/main" id="{00000000-0008-0000-0000-00003D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38" name="Text Box 93">
          <a:extLst>
            <a:ext uri="{FF2B5EF4-FFF2-40B4-BE49-F238E27FC236}">
              <a16:creationId xmlns="" xmlns:a16="http://schemas.microsoft.com/office/drawing/2014/main" id="{00000000-0008-0000-0000-00003E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39" name="Text Box 94">
          <a:extLst>
            <a:ext uri="{FF2B5EF4-FFF2-40B4-BE49-F238E27FC236}">
              <a16:creationId xmlns="" xmlns:a16="http://schemas.microsoft.com/office/drawing/2014/main" id="{00000000-0008-0000-0000-00003F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40" name="Text Box 95">
          <a:extLst>
            <a:ext uri="{FF2B5EF4-FFF2-40B4-BE49-F238E27FC236}">
              <a16:creationId xmlns="" xmlns:a16="http://schemas.microsoft.com/office/drawing/2014/main" id="{00000000-0008-0000-0000-000040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41" name="Text Box 96">
          <a:extLst>
            <a:ext uri="{FF2B5EF4-FFF2-40B4-BE49-F238E27FC236}">
              <a16:creationId xmlns="" xmlns:a16="http://schemas.microsoft.com/office/drawing/2014/main" id="{00000000-0008-0000-0000-000041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42" name="Text Box 97">
          <a:extLst>
            <a:ext uri="{FF2B5EF4-FFF2-40B4-BE49-F238E27FC236}">
              <a16:creationId xmlns="" xmlns:a16="http://schemas.microsoft.com/office/drawing/2014/main" id="{00000000-0008-0000-0000-000042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43" name="Text Box 98">
          <a:extLst>
            <a:ext uri="{FF2B5EF4-FFF2-40B4-BE49-F238E27FC236}">
              <a16:creationId xmlns="" xmlns:a16="http://schemas.microsoft.com/office/drawing/2014/main" id="{00000000-0008-0000-0000-000043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44" name="Text Box 99">
          <a:extLst>
            <a:ext uri="{FF2B5EF4-FFF2-40B4-BE49-F238E27FC236}">
              <a16:creationId xmlns="" xmlns:a16="http://schemas.microsoft.com/office/drawing/2014/main" id="{00000000-0008-0000-0000-000044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45" name="Text Box 100">
          <a:extLst>
            <a:ext uri="{FF2B5EF4-FFF2-40B4-BE49-F238E27FC236}">
              <a16:creationId xmlns="" xmlns:a16="http://schemas.microsoft.com/office/drawing/2014/main" id="{00000000-0008-0000-0000-000045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46" name="Text Box 101">
          <a:extLst>
            <a:ext uri="{FF2B5EF4-FFF2-40B4-BE49-F238E27FC236}">
              <a16:creationId xmlns="" xmlns:a16="http://schemas.microsoft.com/office/drawing/2014/main" id="{00000000-0008-0000-0000-000046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47" name="Text Box 102">
          <a:extLst>
            <a:ext uri="{FF2B5EF4-FFF2-40B4-BE49-F238E27FC236}">
              <a16:creationId xmlns="" xmlns:a16="http://schemas.microsoft.com/office/drawing/2014/main" id="{00000000-0008-0000-0000-000047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48" name="Text Box 103">
          <a:extLst>
            <a:ext uri="{FF2B5EF4-FFF2-40B4-BE49-F238E27FC236}">
              <a16:creationId xmlns="" xmlns:a16="http://schemas.microsoft.com/office/drawing/2014/main" id="{00000000-0008-0000-0000-000048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49" name="Text Box 104">
          <a:extLst>
            <a:ext uri="{FF2B5EF4-FFF2-40B4-BE49-F238E27FC236}">
              <a16:creationId xmlns="" xmlns:a16="http://schemas.microsoft.com/office/drawing/2014/main" id="{00000000-0008-0000-0000-000049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50" name="Text Box 105">
          <a:extLst>
            <a:ext uri="{FF2B5EF4-FFF2-40B4-BE49-F238E27FC236}">
              <a16:creationId xmlns="" xmlns:a16="http://schemas.microsoft.com/office/drawing/2014/main" id="{00000000-0008-0000-0000-00004A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451" name="Text Box 106">
          <a:extLst>
            <a:ext uri="{FF2B5EF4-FFF2-40B4-BE49-F238E27FC236}">
              <a16:creationId xmlns="" xmlns:a16="http://schemas.microsoft.com/office/drawing/2014/main" id="{00000000-0008-0000-0000-00004B15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452" name="Text Box 24">
          <a:extLst>
            <a:ext uri="{FF2B5EF4-FFF2-40B4-BE49-F238E27FC236}">
              <a16:creationId xmlns="" xmlns:a16="http://schemas.microsoft.com/office/drawing/2014/main" id="{00000000-0008-0000-0000-00004C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453" name="Text Box 25">
          <a:extLst>
            <a:ext uri="{FF2B5EF4-FFF2-40B4-BE49-F238E27FC236}">
              <a16:creationId xmlns="" xmlns:a16="http://schemas.microsoft.com/office/drawing/2014/main" id="{00000000-0008-0000-0000-00004D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454" name="Text Box 26">
          <a:extLst>
            <a:ext uri="{FF2B5EF4-FFF2-40B4-BE49-F238E27FC236}">
              <a16:creationId xmlns="" xmlns:a16="http://schemas.microsoft.com/office/drawing/2014/main" id="{00000000-0008-0000-0000-00004E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455" name="Text Box 27">
          <a:extLst>
            <a:ext uri="{FF2B5EF4-FFF2-40B4-BE49-F238E27FC236}">
              <a16:creationId xmlns="" xmlns:a16="http://schemas.microsoft.com/office/drawing/2014/main" id="{00000000-0008-0000-0000-00004F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456" name="Text Box 83">
          <a:extLst>
            <a:ext uri="{FF2B5EF4-FFF2-40B4-BE49-F238E27FC236}">
              <a16:creationId xmlns="" xmlns:a16="http://schemas.microsoft.com/office/drawing/2014/main" id="{00000000-0008-0000-0000-000050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457" name="Text Box 84">
          <a:extLst>
            <a:ext uri="{FF2B5EF4-FFF2-40B4-BE49-F238E27FC236}">
              <a16:creationId xmlns="" xmlns:a16="http://schemas.microsoft.com/office/drawing/2014/main" id="{00000000-0008-0000-0000-000051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458" name="Text Box 85">
          <a:extLst>
            <a:ext uri="{FF2B5EF4-FFF2-40B4-BE49-F238E27FC236}">
              <a16:creationId xmlns="" xmlns:a16="http://schemas.microsoft.com/office/drawing/2014/main" id="{00000000-0008-0000-0000-000052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459" name="Text Box 86">
          <a:extLst>
            <a:ext uri="{FF2B5EF4-FFF2-40B4-BE49-F238E27FC236}">
              <a16:creationId xmlns="" xmlns:a16="http://schemas.microsoft.com/office/drawing/2014/main" id="{00000000-0008-0000-0000-000053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460" name="Text Box 87">
          <a:extLst>
            <a:ext uri="{FF2B5EF4-FFF2-40B4-BE49-F238E27FC236}">
              <a16:creationId xmlns="" xmlns:a16="http://schemas.microsoft.com/office/drawing/2014/main" id="{00000000-0008-0000-0000-000054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461" name="Text Box 88">
          <a:extLst>
            <a:ext uri="{FF2B5EF4-FFF2-40B4-BE49-F238E27FC236}">
              <a16:creationId xmlns="" xmlns:a16="http://schemas.microsoft.com/office/drawing/2014/main" id="{00000000-0008-0000-0000-000055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462" name="Text Box 89">
          <a:extLst>
            <a:ext uri="{FF2B5EF4-FFF2-40B4-BE49-F238E27FC236}">
              <a16:creationId xmlns="" xmlns:a16="http://schemas.microsoft.com/office/drawing/2014/main" id="{00000000-0008-0000-0000-000056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463" name="Text Box 90">
          <a:extLst>
            <a:ext uri="{FF2B5EF4-FFF2-40B4-BE49-F238E27FC236}">
              <a16:creationId xmlns="" xmlns:a16="http://schemas.microsoft.com/office/drawing/2014/main" id="{00000000-0008-0000-0000-000057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464" name="Text Box 91">
          <a:extLst>
            <a:ext uri="{FF2B5EF4-FFF2-40B4-BE49-F238E27FC236}">
              <a16:creationId xmlns="" xmlns:a16="http://schemas.microsoft.com/office/drawing/2014/main" id="{00000000-0008-0000-0000-000058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465" name="Text Box 92">
          <a:extLst>
            <a:ext uri="{FF2B5EF4-FFF2-40B4-BE49-F238E27FC236}">
              <a16:creationId xmlns="" xmlns:a16="http://schemas.microsoft.com/office/drawing/2014/main" id="{00000000-0008-0000-0000-000059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466" name="Text Box 93">
          <a:extLst>
            <a:ext uri="{FF2B5EF4-FFF2-40B4-BE49-F238E27FC236}">
              <a16:creationId xmlns="" xmlns:a16="http://schemas.microsoft.com/office/drawing/2014/main" id="{00000000-0008-0000-0000-00005A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467" name="Text Box 94">
          <a:extLst>
            <a:ext uri="{FF2B5EF4-FFF2-40B4-BE49-F238E27FC236}">
              <a16:creationId xmlns="" xmlns:a16="http://schemas.microsoft.com/office/drawing/2014/main" id="{00000000-0008-0000-0000-00005B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468" name="Text Box 95">
          <a:extLst>
            <a:ext uri="{FF2B5EF4-FFF2-40B4-BE49-F238E27FC236}">
              <a16:creationId xmlns="" xmlns:a16="http://schemas.microsoft.com/office/drawing/2014/main" id="{00000000-0008-0000-0000-00005C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469" name="Text Box 96">
          <a:extLst>
            <a:ext uri="{FF2B5EF4-FFF2-40B4-BE49-F238E27FC236}">
              <a16:creationId xmlns="" xmlns:a16="http://schemas.microsoft.com/office/drawing/2014/main" id="{00000000-0008-0000-0000-00005D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470" name="Text Box 97">
          <a:extLst>
            <a:ext uri="{FF2B5EF4-FFF2-40B4-BE49-F238E27FC236}">
              <a16:creationId xmlns="" xmlns:a16="http://schemas.microsoft.com/office/drawing/2014/main" id="{00000000-0008-0000-0000-00005E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471" name="Text Box 98">
          <a:extLst>
            <a:ext uri="{FF2B5EF4-FFF2-40B4-BE49-F238E27FC236}">
              <a16:creationId xmlns="" xmlns:a16="http://schemas.microsoft.com/office/drawing/2014/main" id="{00000000-0008-0000-0000-00005F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472" name="Text Box 99">
          <a:extLst>
            <a:ext uri="{FF2B5EF4-FFF2-40B4-BE49-F238E27FC236}">
              <a16:creationId xmlns="" xmlns:a16="http://schemas.microsoft.com/office/drawing/2014/main" id="{00000000-0008-0000-0000-000060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473" name="Text Box 100">
          <a:extLst>
            <a:ext uri="{FF2B5EF4-FFF2-40B4-BE49-F238E27FC236}">
              <a16:creationId xmlns="" xmlns:a16="http://schemas.microsoft.com/office/drawing/2014/main" id="{00000000-0008-0000-0000-000061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474" name="Text Box 101">
          <a:extLst>
            <a:ext uri="{FF2B5EF4-FFF2-40B4-BE49-F238E27FC236}">
              <a16:creationId xmlns="" xmlns:a16="http://schemas.microsoft.com/office/drawing/2014/main" id="{00000000-0008-0000-0000-000062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475" name="Text Box 102">
          <a:extLst>
            <a:ext uri="{FF2B5EF4-FFF2-40B4-BE49-F238E27FC236}">
              <a16:creationId xmlns="" xmlns:a16="http://schemas.microsoft.com/office/drawing/2014/main" id="{00000000-0008-0000-0000-000063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476" name="Text Box 103">
          <a:extLst>
            <a:ext uri="{FF2B5EF4-FFF2-40B4-BE49-F238E27FC236}">
              <a16:creationId xmlns="" xmlns:a16="http://schemas.microsoft.com/office/drawing/2014/main" id="{00000000-0008-0000-0000-000064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477" name="Text Box 104">
          <a:extLst>
            <a:ext uri="{FF2B5EF4-FFF2-40B4-BE49-F238E27FC236}">
              <a16:creationId xmlns="" xmlns:a16="http://schemas.microsoft.com/office/drawing/2014/main" id="{00000000-0008-0000-0000-000065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478" name="Text Box 105">
          <a:extLst>
            <a:ext uri="{FF2B5EF4-FFF2-40B4-BE49-F238E27FC236}">
              <a16:creationId xmlns="" xmlns:a16="http://schemas.microsoft.com/office/drawing/2014/main" id="{00000000-0008-0000-0000-000066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479" name="Text Box 106">
          <a:extLst>
            <a:ext uri="{FF2B5EF4-FFF2-40B4-BE49-F238E27FC236}">
              <a16:creationId xmlns="" xmlns:a16="http://schemas.microsoft.com/office/drawing/2014/main" id="{00000000-0008-0000-0000-000067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480" name="Text Box 24">
          <a:extLst>
            <a:ext uri="{FF2B5EF4-FFF2-40B4-BE49-F238E27FC236}">
              <a16:creationId xmlns="" xmlns:a16="http://schemas.microsoft.com/office/drawing/2014/main" id="{00000000-0008-0000-0000-000068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481" name="Text Box 25">
          <a:extLst>
            <a:ext uri="{FF2B5EF4-FFF2-40B4-BE49-F238E27FC236}">
              <a16:creationId xmlns="" xmlns:a16="http://schemas.microsoft.com/office/drawing/2014/main" id="{00000000-0008-0000-0000-000069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482" name="Text Box 26">
          <a:extLst>
            <a:ext uri="{FF2B5EF4-FFF2-40B4-BE49-F238E27FC236}">
              <a16:creationId xmlns="" xmlns:a16="http://schemas.microsoft.com/office/drawing/2014/main" id="{00000000-0008-0000-0000-00006A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483" name="Text Box 27">
          <a:extLst>
            <a:ext uri="{FF2B5EF4-FFF2-40B4-BE49-F238E27FC236}">
              <a16:creationId xmlns="" xmlns:a16="http://schemas.microsoft.com/office/drawing/2014/main" id="{00000000-0008-0000-0000-00006B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484" name="Text Box 83">
          <a:extLst>
            <a:ext uri="{FF2B5EF4-FFF2-40B4-BE49-F238E27FC236}">
              <a16:creationId xmlns="" xmlns:a16="http://schemas.microsoft.com/office/drawing/2014/main" id="{00000000-0008-0000-0000-00006C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485" name="Text Box 84">
          <a:extLst>
            <a:ext uri="{FF2B5EF4-FFF2-40B4-BE49-F238E27FC236}">
              <a16:creationId xmlns="" xmlns:a16="http://schemas.microsoft.com/office/drawing/2014/main" id="{00000000-0008-0000-0000-00006D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486" name="Text Box 85">
          <a:extLst>
            <a:ext uri="{FF2B5EF4-FFF2-40B4-BE49-F238E27FC236}">
              <a16:creationId xmlns="" xmlns:a16="http://schemas.microsoft.com/office/drawing/2014/main" id="{00000000-0008-0000-0000-00006E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487" name="Text Box 86">
          <a:extLst>
            <a:ext uri="{FF2B5EF4-FFF2-40B4-BE49-F238E27FC236}">
              <a16:creationId xmlns="" xmlns:a16="http://schemas.microsoft.com/office/drawing/2014/main" id="{00000000-0008-0000-0000-00006F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488" name="Text Box 87">
          <a:extLst>
            <a:ext uri="{FF2B5EF4-FFF2-40B4-BE49-F238E27FC236}">
              <a16:creationId xmlns="" xmlns:a16="http://schemas.microsoft.com/office/drawing/2014/main" id="{00000000-0008-0000-0000-000070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489" name="Text Box 88">
          <a:extLst>
            <a:ext uri="{FF2B5EF4-FFF2-40B4-BE49-F238E27FC236}">
              <a16:creationId xmlns="" xmlns:a16="http://schemas.microsoft.com/office/drawing/2014/main" id="{00000000-0008-0000-0000-000071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490" name="Text Box 89">
          <a:extLst>
            <a:ext uri="{FF2B5EF4-FFF2-40B4-BE49-F238E27FC236}">
              <a16:creationId xmlns="" xmlns:a16="http://schemas.microsoft.com/office/drawing/2014/main" id="{00000000-0008-0000-0000-000072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491" name="Text Box 90">
          <a:extLst>
            <a:ext uri="{FF2B5EF4-FFF2-40B4-BE49-F238E27FC236}">
              <a16:creationId xmlns="" xmlns:a16="http://schemas.microsoft.com/office/drawing/2014/main" id="{00000000-0008-0000-0000-000073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492" name="Text Box 91">
          <a:extLst>
            <a:ext uri="{FF2B5EF4-FFF2-40B4-BE49-F238E27FC236}">
              <a16:creationId xmlns="" xmlns:a16="http://schemas.microsoft.com/office/drawing/2014/main" id="{00000000-0008-0000-0000-000074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493" name="Text Box 92">
          <a:extLst>
            <a:ext uri="{FF2B5EF4-FFF2-40B4-BE49-F238E27FC236}">
              <a16:creationId xmlns="" xmlns:a16="http://schemas.microsoft.com/office/drawing/2014/main" id="{00000000-0008-0000-0000-000075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494" name="Text Box 93">
          <a:extLst>
            <a:ext uri="{FF2B5EF4-FFF2-40B4-BE49-F238E27FC236}">
              <a16:creationId xmlns="" xmlns:a16="http://schemas.microsoft.com/office/drawing/2014/main" id="{00000000-0008-0000-0000-000076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495" name="Text Box 94">
          <a:extLst>
            <a:ext uri="{FF2B5EF4-FFF2-40B4-BE49-F238E27FC236}">
              <a16:creationId xmlns="" xmlns:a16="http://schemas.microsoft.com/office/drawing/2014/main" id="{00000000-0008-0000-0000-000077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496" name="Text Box 95">
          <a:extLst>
            <a:ext uri="{FF2B5EF4-FFF2-40B4-BE49-F238E27FC236}">
              <a16:creationId xmlns="" xmlns:a16="http://schemas.microsoft.com/office/drawing/2014/main" id="{00000000-0008-0000-0000-000078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497" name="Text Box 96">
          <a:extLst>
            <a:ext uri="{FF2B5EF4-FFF2-40B4-BE49-F238E27FC236}">
              <a16:creationId xmlns="" xmlns:a16="http://schemas.microsoft.com/office/drawing/2014/main" id="{00000000-0008-0000-0000-000079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498" name="Text Box 97">
          <a:extLst>
            <a:ext uri="{FF2B5EF4-FFF2-40B4-BE49-F238E27FC236}">
              <a16:creationId xmlns="" xmlns:a16="http://schemas.microsoft.com/office/drawing/2014/main" id="{00000000-0008-0000-0000-00007A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499" name="Text Box 98">
          <a:extLst>
            <a:ext uri="{FF2B5EF4-FFF2-40B4-BE49-F238E27FC236}">
              <a16:creationId xmlns="" xmlns:a16="http://schemas.microsoft.com/office/drawing/2014/main" id="{00000000-0008-0000-0000-00007B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00" name="Text Box 99">
          <a:extLst>
            <a:ext uri="{FF2B5EF4-FFF2-40B4-BE49-F238E27FC236}">
              <a16:creationId xmlns="" xmlns:a16="http://schemas.microsoft.com/office/drawing/2014/main" id="{00000000-0008-0000-0000-00007C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01" name="Text Box 100">
          <a:extLst>
            <a:ext uri="{FF2B5EF4-FFF2-40B4-BE49-F238E27FC236}">
              <a16:creationId xmlns="" xmlns:a16="http://schemas.microsoft.com/office/drawing/2014/main" id="{00000000-0008-0000-0000-00007D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02" name="Text Box 101">
          <a:extLst>
            <a:ext uri="{FF2B5EF4-FFF2-40B4-BE49-F238E27FC236}">
              <a16:creationId xmlns="" xmlns:a16="http://schemas.microsoft.com/office/drawing/2014/main" id="{00000000-0008-0000-0000-00007E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03" name="Text Box 102">
          <a:extLst>
            <a:ext uri="{FF2B5EF4-FFF2-40B4-BE49-F238E27FC236}">
              <a16:creationId xmlns="" xmlns:a16="http://schemas.microsoft.com/office/drawing/2014/main" id="{00000000-0008-0000-0000-00007F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04" name="Text Box 103">
          <a:extLst>
            <a:ext uri="{FF2B5EF4-FFF2-40B4-BE49-F238E27FC236}">
              <a16:creationId xmlns="" xmlns:a16="http://schemas.microsoft.com/office/drawing/2014/main" id="{00000000-0008-0000-0000-000080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05" name="Text Box 104">
          <a:extLst>
            <a:ext uri="{FF2B5EF4-FFF2-40B4-BE49-F238E27FC236}">
              <a16:creationId xmlns="" xmlns:a16="http://schemas.microsoft.com/office/drawing/2014/main" id="{00000000-0008-0000-0000-000081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06" name="Text Box 105">
          <a:extLst>
            <a:ext uri="{FF2B5EF4-FFF2-40B4-BE49-F238E27FC236}">
              <a16:creationId xmlns="" xmlns:a16="http://schemas.microsoft.com/office/drawing/2014/main" id="{00000000-0008-0000-0000-000082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07" name="Text Box 106">
          <a:extLst>
            <a:ext uri="{FF2B5EF4-FFF2-40B4-BE49-F238E27FC236}">
              <a16:creationId xmlns="" xmlns:a16="http://schemas.microsoft.com/office/drawing/2014/main" id="{00000000-0008-0000-0000-000083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08" name="Text Box 24">
          <a:extLst>
            <a:ext uri="{FF2B5EF4-FFF2-40B4-BE49-F238E27FC236}">
              <a16:creationId xmlns="" xmlns:a16="http://schemas.microsoft.com/office/drawing/2014/main" id="{00000000-0008-0000-0000-000084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09" name="Text Box 25">
          <a:extLst>
            <a:ext uri="{FF2B5EF4-FFF2-40B4-BE49-F238E27FC236}">
              <a16:creationId xmlns="" xmlns:a16="http://schemas.microsoft.com/office/drawing/2014/main" id="{00000000-0008-0000-0000-000085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10" name="Text Box 26">
          <a:extLst>
            <a:ext uri="{FF2B5EF4-FFF2-40B4-BE49-F238E27FC236}">
              <a16:creationId xmlns="" xmlns:a16="http://schemas.microsoft.com/office/drawing/2014/main" id="{00000000-0008-0000-0000-000086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11" name="Text Box 27">
          <a:extLst>
            <a:ext uri="{FF2B5EF4-FFF2-40B4-BE49-F238E27FC236}">
              <a16:creationId xmlns="" xmlns:a16="http://schemas.microsoft.com/office/drawing/2014/main" id="{00000000-0008-0000-0000-000087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12" name="Text Box 83">
          <a:extLst>
            <a:ext uri="{FF2B5EF4-FFF2-40B4-BE49-F238E27FC236}">
              <a16:creationId xmlns="" xmlns:a16="http://schemas.microsoft.com/office/drawing/2014/main" id="{00000000-0008-0000-0000-000088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13" name="Text Box 84">
          <a:extLst>
            <a:ext uri="{FF2B5EF4-FFF2-40B4-BE49-F238E27FC236}">
              <a16:creationId xmlns="" xmlns:a16="http://schemas.microsoft.com/office/drawing/2014/main" id="{00000000-0008-0000-0000-000089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14" name="Text Box 85">
          <a:extLst>
            <a:ext uri="{FF2B5EF4-FFF2-40B4-BE49-F238E27FC236}">
              <a16:creationId xmlns="" xmlns:a16="http://schemas.microsoft.com/office/drawing/2014/main" id="{00000000-0008-0000-0000-00008A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15" name="Text Box 86">
          <a:extLst>
            <a:ext uri="{FF2B5EF4-FFF2-40B4-BE49-F238E27FC236}">
              <a16:creationId xmlns="" xmlns:a16="http://schemas.microsoft.com/office/drawing/2014/main" id="{00000000-0008-0000-0000-00008B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16" name="Text Box 87">
          <a:extLst>
            <a:ext uri="{FF2B5EF4-FFF2-40B4-BE49-F238E27FC236}">
              <a16:creationId xmlns="" xmlns:a16="http://schemas.microsoft.com/office/drawing/2014/main" id="{00000000-0008-0000-0000-00008C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17" name="Text Box 88">
          <a:extLst>
            <a:ext uri="{FF2B5EF4-FFF2-40B4-BE49-F238E27FC236}">
              <a16:creationId xmlns="" xmlns:a16="http://schemas.microsoft.com/office/drawing/2014/main" id="{00000000-0008-0000-0000-00008D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18" name="Text Box 89">
          <a:extLst>
            <a:ext uri="{FF2B5EF4-FFF2-40B4-BE49-F238E27FC236}">
              <a16:creationId xmlns="" xmlns:a16="http://schemas.microsoft.com/office/drawing/2014/main" id="{00000000-0008-0000-0000-00008E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19" name="Text Box 90">
          <a:extLst>
            <a:ext uri="{FF2B5EF4-FFF2-40B4-BE49-F238E27FC236}">
              <a16:creationId xmlns="" xmlns:a16="http://schemas.microsoft.com/office/drawing/2014/main" id="{00000000-0008-0000-0000-00008F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20" name="Text Box 91">
          <a:extLst>
            <a:ext uri="{FF2B5EF4-FFF2-40B4-BE49-F238E27FC236}">
              <a16:creationId xmlns="" xmlns:a16="http://schemas.microsoft.com/office/drawing/2014/main" id="{00000000-0008-0000-0000-000090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21" name="Text Box 92">
          <a:extLst>
            <a:ext uri="{FF2B5EF4-FFF2-40B4-BE49-F238E27FC236}">
              <a16:creationId xmlns="" xmlns:a16="http://schemas.microsoft.com/office/drawing/2014/main" id="{00000000-0008-0000-0000-000091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22" name="Text Box 93">
          <a:extLst>
            <a:ext uri="{FF2B5EF4-FFF2-40B4-BE49-F238E27FC236}">
              <a16:creationId xmlns="" xmlns:a16="http://schemas.microsoft.com/office/drawing/2014/main" id="{00000000-0008-0000-0000-000092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23" name="Text Box 94">
          <a:extLst>
            <a:ext uri="{FF2B5EF4-FFF2-40B4-BE49-F238E27FC236}">
              <a16:creationId xmlns="" xmlns:a16="http://schemas.microsoft.com/office/drawing/2014/main" id="{00000000-0008-0000-0000-000093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24" name="Text Box 95">
          <a:extLst>
            <a:ext uri="{FF2B5EF4-FFF2-40B4-BE49-F238E27FC236}">
              <a16:creationId xmlns="" xmlns:a16="http://schemas.microsoft.com/office/drawing/2014/main" id="{00000000-0008-0000-0000-000094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25" name="Text Box 96">
          <a:extLst>
            <a:ext uri="{FF2B5EF4-FFF2-40B4-BE49-F238E27FC236}">
              <a16:creationId xmlns="" xmlns:a16="http://schemas.microsoft.com/office/drawing/2014/main" id="{00000000-0008-0000-0000-000095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26" name="Text Box 97">
          <a:extLst>
            <a:ext uri="{FF2B5EF4-FFF2-40B4-BE49-F238E27FC236}">
              <a16:creationId xmlns="" xmlns:a16="http://schemas.microsoft.com/office/drawing/2014/main" id="{00000000-0008-0000-0000-000096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27" name="Text Box 98">
          <a:extLst>
            <a:ext uri="{FF2B5EF4-FFF2-40B4-BE49-F238E27FC236}">
              <a16:creationId xmlns="" xmlns:a16="http://schemas.microsoft.com/office/drawing/2014/main" id="{00000000-0008-0000-0000-000097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28" name="Text Box 99">
          <a:extLst>
            <a:ext uri="{FF2B5EF4-FFF2-40B4-BE49-F238E27FC236}">
              <a16:creationId xmlns="" xmlns:a16="http://schemas.microsoft.com/office/drawing/2014/main" id="{00000000-0008-0000-0000-000098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29" name="Text Box 100">
          <a:extLst>
            <a:ext uri="{FF2B5EF4-FFF2-40B4-BE49-F238E27FC236}">
              <a16:creationId xmlns="" xmlns:a16="http://schemas.microsoft.com/office/drawing/2014/main" id="{00000000-0008-0000-0000-000099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30" name="Text Box 101">
          <a:extLst>
            <a:ext uri="{FF2B5EF4-FFF2-40B4-BE49-F238E27FC236}">
              <a16:creationId xmlns="" xmlns:a16="http://schemas.microsoft.com/office/drawing/2014/main" id="{00000000-0008-0000-0000-00009A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31" name="Text Box 102">
          <a:extLst>
            <a:ext uri="{FF2B5EF4-FFF2-40B4-BE49-F238E27FC236}">
              <a16:creationId xmlns="" xmlns:a16="http://schemas.microsoft.com/office/drawing/2014/main" id="{00000000-0008-0000-0000-00009B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32" name="Text Box 103">
          <a:extLst>
            <a:ext uri="{FF2B5EF4-FFF2-40B4-BE49-F238E27FC236}">
              <a16:creationId xmlns="" xmlns:a16="http://schemas.microsoft.com/office/drawing/2014/main" id="{00000000-0008-0000-0000-00009C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33" name="Text Box 104">
          <a:extLst>
            <a:ext uri="{FF2B5EF4-FFF2-40B4-BE49-F238E27FC236}">
              <a16:creationId xmlns="" xmlns:a16="http://schemas.microsoft.com/office/drawing/2014/main" id="{00000000-0008-0000-0000-00009D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34" name="Text Box 105">
          <a:extLst>
            <a:ext uri="{FF2B5EF4-FFF2-40B4-BE49-F238E27FC236}">
              <a16:creationId xmlns="" xmlns:a16="http://schemas.microsoft.com/office/drawing/2014/main" id="{00000000-0008-0000-0000-00009E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35" name="Text Box 106">
          <a:extLst>
            <a:ext uri="{FF2B5EF4-FFF2-40B4-BE49-F238E27FC236}">
              <a16:creationId xmlns="" xmlns:a16="http://schemas.microsoft.com/office/drawing/2014/main" id="{00000000-0008-0000-0000-00009F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36" name="Text Box 24">
          <a:extLst>
            <a:ext uri="{FF2B5EF4-FFF2-40B4-BE49-F238E27FC236}">
              <a16:creationId xmlns="" xmlns:a16="http://schemas.microsoft.com/office/drawing/2014/main" id="{00000000-0008-0000-0000-0000A0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37" name="Text Box 25">
          <a:extLst>
            <a:ext uri="{FF2B5EF4-FFF2-40B4-BE49-F238E27FC236}">
              <a16:creationId xmlns="" xmlns:a16="http://schemas.microsoft.com/office/drawing/2014/main" id="{00000000-0008-0000-0000-0000A1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38" name="Text Box 26">
          <a:extLst>
            <a:ext uri="{FF2B5EF4-FFF2-40B4-BE49-F238E27FC236}">
              <a16:creationId xmlns="" xmlns:a16="http://schemas.microsoft.com/office/drawing/2014/main" id="{00000000-0008-0000-0000-0000A2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39" name="Text Box 27">
          <a:extLst>
            <a:ext uri="{FF2B5EF4-FFF2-40B4-BE49-F238E27FC236}">
              <a16:creationId xmlns="" xmlns:a16="http://schemas.microsoft.com/office/drawing/2014/main" id="{00000000-0008-0000-0000-0000A3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40" name="Text Box 83">
          <a:extLst>
            <a:ext uri="{FF2B5EF4-FFF2-40B4-BE49-F238E27FC236}">
              <a16:creationId xmlns="" xmlns:a16="http://schemas.microsoft.com/office/drawing/2014/main" id="{00000000-0008-0000-0000-0000A4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41" name="Text Box 84">
          <a:extLst>
            <a:ext uri="{FF2B5EF4-FFF2-40B4-BE49-F238E27FC236}">
              <a16:creationId xmlns="" xmlns:a16="http://schemas.microsoft.com/office/drawing/2014/main" id="{00000000-0008-0000-0000-0000A5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42" name="Text Box 85">
          <a:extLst>
            <a:ext uri="{FF2B5EF4-FFF2-40B4-BE49-F238E27FC236}">
              <a16:creationId xmlns="" xmlns:a16="http://schemas.microsoft.com/office/drawing/2014/main" id="{00000000-0008-0000-0000-0000A6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43" name="Text Box 86">
          <a:extLst>
            <a:ext uri="{FF2B5EF4-FFF2-40B4-BE49-F238E27FC236}">
              <a16:creationId xmlns="" xmlns:a16="http://schemas.microsoft.com/office/drawing/2014/main" id="{00000000-0008-0000-0000-0000A7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44" name="Text Box 87">
          <a:extLst>
            <a:ext uri="{FF2B5EF4-FFF2-40B4-BE49-F238E27FC236}">
              <a16:creationId xmlns="" xmlns:a16="http://schemas.microsoft.com/office/drawing/2014/main" id="{00000000-0008-0000-0000-0000A8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45" name="Text Box 88">
          <a:extLst>
            <a:ext uri="{FF2B5EF4-FFF2-40B4-BE49-F238E27FC236}">
              <a16:creationId xmlns="" xmlns:a16="http://schemas.microsoft.com/office/drawing/2014/main" id="{00000000-0008-0000-0000-0000A9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46" name="Text Box 89">
          <a:extLst>
            <a:ext uri="{FF2B5EF4-FFF2-40B4-BE49-F238E27FC236}">
              <a16:creationId xmlns="" xmlns:a16="http://schemas.microsoft.com/office/drawing/2014/main" id="{00000000-0008-0000-0000-0000AA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47" name="Text Box 90">
          <a:extLst>
            <a:ext uri="{FF2B5EF4-FFF2-40B4-BE49-F238E27FC236}">
              <a16:creationId xmlns="" xmlns:a16="http://schemas.microsoft.com/office/drawing/2014/main" id="{00000000-0008-0000-0000-0000AB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48" name="Text Box 91">
          <a:extLst>
            <a:ext uri="{FF2B5EF4-FFF2-40B4-BE49-F238E27FC236}">
              <a16:creationId xmlns="" xmlns:a16="http://schemas.microsoft.com/office/drawing/2014/main" id="{00000000-0008-0000-0000-0000AC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49" name="Text Box 92">
          <a:extLst>
            <a:ext uri="{FF2B5EF4-FFF2-40B4-BE49-F238E27FC236}">
              <a16:creationId xmlns="" xmlns:a16="http://schemas.microsoft.com/office/drawing/2014/main" id="{00000000-0008-0000-0000-0000AD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50" name="Text Box 93">
          <a:extLst>
            <a:ext uri="{FF2B5EF4-FFF2-40B4-BE49-F238E27FC236}">
              <a16:creationId xmlns="" xmlns:a16="http://schemas.microsoft.com/office/drawing/2014/main" id="{00000000-0008-0000-0000-0000AE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51" name="Text Box 94">
          <a:extLst>
            <a:ext uri="{FF2B5EF4-FFF2-40B4-BE49-F238E27FC236}">
              <a16:creationId xmlns="" xmlns:a16="http://schemas.microsoft.com/office/drawing/2014/main" id="{00000000-0008-0000-0000-0000AF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52" name="Text Box 95">
          <a:extLst>
            <a:ext uri="{FF2B5EF4-FFF2-40B4-BE49-F238E27FC236}">
              <a16:creationId xmlns="" xmlns:a16="http://schemas.microsoft.com/office/drawing/2014/main" id="{00000000-0008-0000-0000-0000B0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53" name="Text Box 96">
          <a:extLst>
            <a:ext uri="{FF2B5EF4-FFF2-40B4-BE49-F238E27FC236}">
              <a16:creationId xmlns="" xmlns:a16="http://schemas.microsoft.com/office/drawing/2014/main" id="{00000000-0008-0000-0000-0000B1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54" name="Text Box 97">
          <a:extLst>
            <a:ext uri="{FF2B5EF4-FFF2-40B4-BE49-F238E27FC236}">
              <a16:creationId xmlns="" xmlns:a16="http://schemas.microsoft.com/office/drawing/2014/main" id="{00000000-0008-0000-0000-0000B2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55" name="Text Box 98">
          <a:extLst>
            <a:ext uri="{FF2B5EF4-FFF2-40B4-BE49-F238E27FC236}">
              <a16:creationId xmlns="" xmlns:a16="http://schemas.microsoft.com/office/drawing/2014/main" id="{00000000-0008-0000-0000-0000B3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56" name="Text Box 99">
          <a:extLst>
            <a:ext uri="{FF2B5EF4-FFF2-40B4-BE49-F238E27FC236}">
              <a16:creationId xmlns="" xmlns:a16="http://schemas.microsoft.com/office/drawing/2014/main" id="{00000000-0008-0000-0000-0000B4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57" name="Text Box 100">
          <a:extLst>
            <a:ext uri="{FF2B5EF4-FFF2-40B4-BE49-F238E27FC236}">
              <a16:creationId xmlns="" xmlns:a16="http://schemas.microsoft.com/office/drawing/2014/main" id="{00000000-0008-0000-0000-0000B5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58" name="Text Box 101">
          <a:extLst>
            <a:ext uri="{FF2B5EF4-FFF2-40B4-BE49-F238E27FC236}">
              <a16:creationId xmlns="" xmlns:a16="http://schemas.microsoft.com/office/drawing/2014/main" id="{00000000-0008-0000-0000-0000B6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59" name="Text Box 102">
          <a:extLst>
            <a:ext uri="{FF2B5EF4-FFF2-40B4-BE49-F238E27FC236}">
              <a16:creationId xmlns="" xmlns:a16="http://schemas.microsoft.com/office/drawing/2014/main" id="{00000000-0008-0000-0000-0000B7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60" name="Text Box 103">
          <a:extLst>
            <a:ext uri="{FF2B5EF4-FFF2-40B4-BE49-F238E27FC236}">
              <a16:creationId xmlns="" xmlns:a16="http://schemas.microsoft.com/office/drawing/2014/main" id="{00000000-0008-0000-0000-0000B8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61" name="Text Box 104">
          <a:extLst>
            <a:ext uri="{FF2B5EF4-FFF2-40B4-BE49-F238E27FC236}">
              <a16:creationId xmlns="" xmlns:a16="http://schemas.microsoft.com/office/drawing/2014/main" id="{00000000-0008-0000-0000-0000B9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62" name="Text Box 105">
          <a:extLst>
            <a:ext uri="{FF2B5EF4-FFF2-40B4-BE49-F238E27FC236}">
              <a16:creationId xmlns="" xmlns:a16="http://schemas.microsoft.com/office/drawing/2014/main" id="{00000000-0008-0000-0000-0000BA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563" name="Text Box 106">
          <a:extLst>
            <a:ext uri="{FF2B5EF4-FFF2-40B4-BE49-F238E27FC236}">
              <a16:creationId xmlns="" xmlns:a16="http://schemas.microsoft.com/office/drawing/2014/main" id="{00000000-0008-0000-0000-0000BB15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564" name="Text Box 24">
          <a:extLst>
            <a:ext uri="{FF2B5EF4-FFF2-40B4-BE49-F238E27FC236}">
              <a16:creationId xmlns="" xmlns:a16="http://schemas.microsoft.com/office/drawing/2014/main" id="{00000000-0008-0000-0000-0000BC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565" name="Text Box 25">
          <a:extLst>
            <a:ext uri="{FF2B5EF4-FFF2-40B4-BE49-F238E27FC236}">
              <a16:creationId xmlns="" xmlns:a16="http://schemas.microsoft.com/office/drawing/2014/main" id="{00000000-0008-0000-0000-0000BD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566" name="Text Box 26">
          <a:extLst>
            <a:ext uri="{FF2B5EF4-FFF2-40B4-BE49-F238E27FC236}">
              <a16:creationId xmlns="" xmlns:a16="http://schemas.microsoft.com/office/drawing/2014/main" id="{00000000-0008-0000-0000-0000BE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567" name="Text Box 27">
          <a:extLst>
            <a:ext uri="{FF2B5EF4-FFF2-40B4-BE49-F238E27FC236}">
              <a16:creationId xmlns="" xmlns:a16="http://schemas.microsoft.com/office/drawing/2014/main" id="{00000000-0008-0000-0000-0000BF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568" name="Text Box 83">
          <a:extLst>
            <a:ext uri="{FF2B5EF4-FFF2-40B4-BE49-F238E27FC236}">
              <a16:creationId xmlns="" xmlns:a16="http://schemas.microsoft.com/office/drawing/2014/main" id="{00000000-0008-0000-0000-0000C0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569" name="Text Box 84">
          <a:extLst>
            <a:ext uri="{FF2B5EF4-FFF2-40B4-BE49-F238E27FC236}">
              <a16:creationId xmlns="" xmlns:a16="http://schemas.microsoft.com/office/drawing/2014/main" id="{00000000-0008-0000-0000-0000C1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570" name="Text Box 85">
          <a:extLst>
            <a:ext uri="{FF2B5EF4-FFF2-40B4-BE49-F238E27FC236}">
              <a16:creationId xmlns="" xmlns:a16="http://schemas.microsoft.com/office/drawing/2014/main" id="{00000000-0008-0000-0000-0000C2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571" name="Text Box 86">
          <a:extLst>
            <a:ext uri="{FF2B5EF4-FFF2-40B4-BE49-F238E27FC236}">
              <a16:creationId xmlns="" xmlns:a16="http://schemas.microsoft.com/office/drawing/2014/main" id="{00000000-0008-0000-0000-0000C3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572" name="Text Box 87">
          <a:extLst>
            <a:ext uri="{FF2B5EF4-FFF2-40B4-BE49-F238E27FC236}">
              <a16:creationId xmlns="" xmlns:a16="http://schemas.microsoft.com/office/drawing/2014/main" id="{00000000-0008-0000-0000-0000C4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573" name="Text Box 88">
          <a:extLst>
            <a:ext uri="{FF2B5EF4-FFF2-40B4-BE49-F238E27FC236}">
              <a16:creationId xmlns="" xmlns:a16="http://schemas.microsoft.com/office/drawing/2014/main" id="{00000000-0008-0000-0000-0000C5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574" name="Text Box 89">
          <a:extLst>
            <a:ext uri="{FF2B5EF4-FFF2-40B4-BE49-F238E27FC236}">
              <a16:creationId xmlns="" xmlns:a16="http://schemas.microsoft.com/office/drawing/2014/main" id="{00000000-0008-0000-0000-0000C6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575" name="Text Box 90">
          <a:extLst>
            <a:ext uri="{FF2B5EF4-FFF2-40B4-BE49-F238E27FC236}">
              <a16:creationId xmlns="" xmlns:a16="http://schemas.microsoft.com/office/drawing/2014/main" id="{00000000-0008-0000-0000-0000C7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576" name="Text Box 91">
          <a:extLst>
            <a:ext uri="{FF2B5EF4-FFF2-40B4-BE49-F238E27FC236}">
              <a16:creationId xmlns="" xmlns:a16="http://schemas.microsoft.com/office/drawing/2014/main" id="{00000000-0008-0000-0000-0000C8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577" name="Text Box 92">
          <a:extLst>
            <a:ext uri="{FF2B5EF4-FFF2-40B4-BE49-F238E27FC236}">
              <a16:creationId xmlns="" xmlns:a16="http://schemas.microsoft.com/office/drawing/2014/main" id="{00000000-0008-0000-0000-0000C9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578" name="Text Box 93">
          <a:extLst>
            <a:ext uri="{FF2B5EF4-FFF2-40B4-BE49-F238E27FC236}">
              <a16:creationId xmlns="" xmlns:a16="http://schemas.microsoft.com/office/drawing/2014/main" id="{00000000-0008-0000-0000-0000CA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579" name="Text Box 94">
          <a:extLst>
            <a:ext uri="{FF2B5EF4-FFF2-40B4-BE49-F238E27FC236}">
              <a16:creationId xmlns="" xmlns:a16="http://schemas.microsoft.com/office/drawing/2014/main" id="{00000000-0008-0000-0000-0000CB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580" name="Text Box 95">
          <a:extLst>
            <a:ext uri="{FF2B5EF4-FFF2-40B4-BE49-F238E27FC236}">
              <a16:creationId xmlns="" xmlns:a16="http://schemas.microsoft.com/office/drawing/2014/main" id="{00000000-0008-0000-0000-0000CC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581" name="Text Box 96">
          <a:extLst>
            <a:ext uri="{FF2B5EF4-FFF2-40B4-BE49-F238E27FC236}">
              <a16:creationId xmlns="" xmlns:a16="http://schemas.microsoft.com/office/drawing/2014/main" id="{00000000-0008-0000-0000-0000CD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582" name="Text Box 97">
          <a:extLst>
            <a:ext uri="{FF2B5EF4-FFF2-40B4-BE49-F238E27FC236}">
              <a16:creationId xmlns="" xmlns:a16="http://schemas.microsoft.com/office/drawing/2014/main" id="{00000000-0008-0000-0000-0000CE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583" name="Text Box 98">
          <a:extLst>
            <a:ext uri="{FF2B5EF4-FFF2-40B4-BE49-F238E27FC236}">
              <a16:creationId xmlns="" xmlns:a16="http://schemas.microsoft.com/office/drawing/2014/main" id="{00000000-0008-0000-0000-0000CF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584" name="Text Box 99">
          <a:extLst>
            <a:ext uri="{FF2B5EF4-FFF2-40B4-BE49-F238E27FC236}">
              <a16:creationId xmlns="" xmlns:a16="http://schemas.microsoft.com/office/drawing/2014/main" id="{00000000-0008-0000-0000-0000D0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585" name="Text Box 100">
          <a:extLst>
            <a:ext uri="{FF2B5EF4-FFF2-40B4-BE49-F238E27FC236}">
              <a16:creationId xmlns="" xmlns:a16="http://schemas.microsoft.com/office/drawing/2014/main" id="{00000000-0008-0000-0000-0000D1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586" name="Text Box 101">
          <a:extLst>
            <a:ext uri="{FF2B5EF4-FFF2-40B4-BE49-F238E27FC236}">
              <a16:creationId xmlns="" xmlns:a16="http://schemas.microsoft.com/office/drawing/2014/main" id="{00000000-0008-0000-0000-0000D2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587" name="Text Box 102">
          <a:extLst>
            <a:ext uri="{FF2B5EF4-FFF2-40B4-BE49-F238E27FC236}">
              <a16:creationId xmlns="" xmlns:a16="http://schemas.microsoft.com/office/drawing/2014/main" id="{00000000-0008-0000-0000-0000D3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588" name="Text Box 103">
          <a:extLst>
            <a:ext uri="{FF2B5EF4-FFF2-40B4-BE49-F238E27FC236}">
              <a16:creationId xmlns="" xmlns:a16="http://schemas.microsoft.com/office/drawing/2014/main" id="{00000000-0008-0000-0000-0000D4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589" name="Text Box 104">
          <a:extLst>
            <a:ext uri="{FF2B5EF4-FFF2-40B4-BE49-F238E27FC236}">
              <a16:creationId xmlns="" xmlns:a16="http://schemas.microsoft.com/office/drawing/2014/main" id="{00000000-0008-0000-0000-0000D5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590" name="Text Box 105">
          <a:extLst>
            <a:ext uri="{FF2B5EF4-FFF2-40B4-BE49-F238E27FC236}">
              <a16:creationId xmlns="" xmlns:a16="http://schemas.microsoft.com/office/drawing/2014/main" id="{00000000-0008-0000-0000-0000D6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591" name="Text Box 106">
          <a:extLst>
            <a:ext uri="{FF2B5EF4-FFF2-40B4-BE49-F238E27FC236}">
              <a16:creationId xmlns="" xmlns:a16="http://schemas.microsoft.com/office/drawing/2014/main" id="{00000000-0008-0000-0000-0000D7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592" name="Text Box 24">
          <a:extLst>
            <a:ext uri="{FF2B5EF4-FFF2-40B4-BE49-F238E27FC236}">
              <a16:creationId xmlns="" xmlns:a16="http://schemas.microsoft.com/office/drawing/2014/main" id="{00000000-0008-0000-0000-0000D8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593" name="Text Box 25">
          <a:extLst>
            <a:ext uri="{FF2B5EF4-FFF2-40B4-BE49-F238E27FC236}">
              <a16:creationId xmlns="" xmlns:a16="http://schemas.microsoft.com/office/drawing/2014/main" id="{00000000-0008-0000-0000-0000D9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594" name="Text Box 26">
          <a:extLst>
            <a:ext uri="{FF2B5EF4-FFF2-40B4-BE49-F238E27FC236}">
              <a16:creationId xmlns="" xmlns:a16="http://schemas.microsoft.com/office/drawing/2014/main" id="{00000000-0008-0000-0000-0000DA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595" name="Text Box 27">
          <a:extLst>
            <a:ext uri="{FF2B5EF4-FFF2-40B4-BE49-F238E27FC236}">
              <a16:creationId xmlns="" xmlns:a16="http://schemas.microsoft.com/office/drawing/2014/main" id="{00000000-0008-0000-0000-0000DB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596" name="Text Box 83">
          <a:extLst>
            <a:ext uri="{FF2B5EF4-FFF2-40B4-BE49-F238E27FC236}">
              <a16:creationId xmlns="" xmlns:a16="http://schemas.microsoft.com/office/drawing/2014/main" id="{00000000-0008-0000-0000-0000DC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597" name="Text Box 84">
          <a:extLst>
            <a:ext uri="{FF2B5EF4-FFF2-40B4-BE49-F238E27FC236}">
              <a16:creationId xmlns="" xmlns:a16="http://schemas.microsoft.com/office/drawing/2014/main" id="{00000000-0008-0000-0000-0000DD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598" name="Text Box 85">
          <a:extLst>
            <a:ext uri="{FF2B5EF4-FFF2-40B4-BE49-F238E27FC236}">
              <a16:creationId xmlns="" xmlns:a16="http://schemas.microsoft.com/office/drawing/2014/main" id="{00000000-0008-0000-0000-0000DE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599" name="Text Box 86">
          <a:extLst>
            <a:ext uri="{FF2B5EF4-FFF2-40B4-BE49-F238E27FC236}">
              <a16:creationId xmlns="" xmlns:a16="http://schemas.microsoft.com/office/drawing/2014/main" id="{00000000-0008-0000-0000-0000DF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00" name="Text Box 87">
          <a:extLst>
            <a:ext uri="{FF2B5EF4-FFF2-40B4-BE49-F238E27FC236}">
              <a16:creationId xmlns="" xmlns:a16="http://schemas.microsoft.com/office/drawing/2014/main" id="{00000000-0008-0000-0000-0000E0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01" name="Text Box 88">
          <a:extLst>
            <a:ext uri="{FF2B5EF4-FFF2-40B4-BE49-F238E27FC236}">
              <a16:creationId xmlns="" xmlns:a16="http://schemas.microsoft.com/office/drawing/2014/main" id="{00000000-0008-0000-0000-0000E1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02" name="Text Box 89">
          <a:extLst>
            <a:ext uri="{FF2B5EF4-FFF2-40B4-BE49-F238E27FC236}">
              <a16:creationId xmlns="" xmlns:a16="http://schemas.microsoft.com/office/drawing/2014/main" id="{00000000-0008-0000-0000-0000E2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03" name="Text Box 90">
          <a:extLst>
            <a:ext uri="{FF2B5EF4-FFF2-40B4-BE49-F238E27FC236}">
              <a16:creationId xmlns="" xmlns:a16="http://schemas.microsoft.com/office/drawing/2014/main" id="{00000000-0008-0000-0000-0000E3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04" name="Text Box 91">
          <a:extLst>
            <a:ext uri="{FF2B5EF4-FFF2-40B4-BE49-F238E27FC236}">
              <a16:creationId xmlns="" xmlns:a16="http://schemas.microsoft.com/office/drawing/2014/main" id="{00000000-0008-0000-0000-0000E4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05" name="Text Box 92">
          <a:extLst>
            <a:ext uri="{FF2B5EF4-FFF2-40B4-BE49-F238E27FC236}">
              <a16:creationId xmlns="" xmlns:a16="http://schemas.microsoft.com/office/drawing/2014/main" id="{00000000-0008-0000-0000-0000E5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06" name="Text Box 93">
          <a:extLst>
            <a:ext uri="{FF2B5EF4-FFF2-40B4-BE49-F238E27FC236}">
              <a16:creationId xmlns="" xmlns:a16="http://schemas.microsoft.com/office/drawing/2014/main" id="{00000000-0008-0000-0000-0000E6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07" name="Text Box 94">
          <a:extLst>
            <a:ext uri="{FF2B5EF4-FFF2-40B4-BE49-F238E27FC236}">
              <a16:creationId xmlns="" xmlns:a16="http://schemas.microsoft.com/office/drawing/2014/main" id="{00000000-0008-0000-0000-0000E7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08" name="Text Box 95">
          <a:extLst>
            <a:ext uri="{FF2B5EF4-FFF2-40B4-BE49-F238E27FC236}">
              <a16:creationId xmlns="" xmlns:a16="http://schemas.microsoft.com/office/drawing/2014/main" id="{00000000-0008-0000-0000-0000E8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09" name="Text Box 96">
          <a:extLst>
            <a:ext uri="{FF2B5EF4-FFF2-40B4-BE49-F238E27FC236}">
              <a16:creationId xmlns="" xmlns:a16="http://schemas.microsoft.com/office/drawing/2014/main" id="{00000000-0008-0000-0000-0000E9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10" name="Text Box 97">
          <a:extLst>
            <a:ext uri="{FF2B5EF4-FFF2-40B4-BE49-F238E27FC236}">
              <a16:creationId xmlns="" xmlns:a16="http://schemas.microsoft.com/office/drawing/2014/main" id="{00000000-0008-0000-0000-0000EA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11" name="Text Box 98">
          <a:extLst>
            <a:ext uri="{FF2B5EF4-FFF2-40B4-BE49-F238E27FC236}">
              <a16:creationId xmlns="" xmlns:a16="http://schemas.microsoft.com/office/drawing/2014/main" id="{00000000-0008-0000-0000-0000EB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12" name="Text Box 99">
          <a:extLst>
            <a:ext uri="{FF2B5EF4-FFF2-40B4-BE49-F238E27FC236}">
              <a16:creationId xmlns="" xmlns:a16="http://schemas.microsoft.com/office/drawing/2014/main" id="{00000000-0008-0000-0000-0000EC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13" name="Text Box 100">
          <a:extLst>
            <a:ext uri="{FF2B5EF4-FFF2-40B4-BE49-F238E27FC236}">
              <a16:creationId xmlns="" xmlns:a16="http://schemas.microsoft.com/office/drawing/2014/main" id="{00000000-0008-0000-0000-0000ED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14" name="Text Box 101">
          <a:extLst>
            <a:ext uri="{FF2B5EF4-FFF2-40B4-BE49-F238E27FC236}">
              <a16:creationId xmlns="" xmlns:a16="http://schemas.microsoft.com/office/drawing/2014/main" id="{00000000-0008-0000-0000-0000EE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15" name="Text Box 102">
          <a:extLst>
            <a:ext uri="{FF2B5EF4-FFF2-40B4-BE49-F238E27FC236}">
              <a16:creationId xmlns="" xmlns:a16="http://schemas.microsoft.com/office/drawing/2014/main" id="{00000000-0008-0000-0000-0000EF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16" name="Text Box 103">
          <a:extLst>
            <a:ext uri="{FF2B5EF4-FFF2-40B4-BE49-F238E27FC236}">
              <a16:creationId xmlns="" xmlns:a16="http://schemas.microsoft.com/office/drawing/2014/main" id="{00000000-0008-0000-0000-0000F0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17" name="Text Box 104">
          <a:extLst>
            <a:ext uri="{FF2B5EF4-FFF2-40B4-BE49-F238E27FC236}">
              <a16:creationId xmlns="" xmlns:a16="http://schemas.microsoft.com/office/drawing/2014/main" id="{00000000-0008-0000-0000-0000F1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18" name="Text Box 105">
          <a:extLst>
            <a:ext uri="{FF2B5EF4-FFF2-40B4-BE49-F238E27FC236}">
              <a16:creationId xmlns="" xmlns:a16="http://schemas.microsoft.com/office/drawing/2014/main" id="{00000000-0008-0000-0000-0000F2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19" name="Text Box 106">
          <a:extLst>
            <a:ext uri="{FF2B5EF4-FFF2-40B4-BE49-F238E27FC236}">
              <a16:creationId xmlns="" xmlns:a16="http://schemas.microsoft.com/office/drawing/2014/main" id="{00000000-0008-0000-0000-0000F3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20" name="Text Box 24">
          <a:extLst>
            <a:ext uri="{FF2B5EF4-FFF2-40B4-BE49-F238E27FC236}">
              <a16:creationId xmlns="" xmlns:a16="http://schemas.microsoft.com/office/drawing/2014/main" id="{00000000-0008-0000-0000-0000F4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21" name="Text Box 25">
          <a:extLst>
            <a:ext uri="{FF2B5EF4-FFF2-40B4-BE49-F238E27FC236}">
              <a16:creationId xmlns="" xmlns:a16="http://schemas.microsoft.com/office/drawing/2014/main" id="{00000000-0008-0000-0000-0000F5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22" name="Text Box 26">
          <a:extLst>
            <a:ext uri="{FF2B5EF4-FFF2-40B4-BE49-F238E27FC236}">
              <a16:creationId xmlns="" xmlns:a16="http://schemas.microsoft.com/office/drawing/2014/main" id="{00000000-0008-0000-0000-0000F6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23" name="Text Box 27">
          <a:extLst>
            <a:ext uri="{FF2B5EF4-FFF2-40B4-BE49-F238E27FC236}">
              <a16:creationId xmlns="" xmlns:a16="http://schemas.microsoft.com/office/drawing/2014/main" id="{00000000-0008-0000-0000-0000F7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24" name="Text Box 83">
          <a:extLst>
            <a:ext uri="{FF2B5EF4-FFF2-40B4-BE49-F238E27FC236}">
              <a16:creationId xmlns="" xmlns:a16="http://schemas.microsoft.com/office/drawing/2014/main" id="{00000000-0008-0000-0000-0000F8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25" name="Text Box 84">
          <a:extLst>
            <a:ext uri="{FF2B5EF4-FFF2-40B4-BE49-F238E27FC236}">
              <a16:creationId xmlns="" xmlns:a16="http://schemas.microsoft.com/office/drawing/2014/main" id="{00000000-0008-0000-0000-0000F9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26" name="Text Box 85">
          <a:extLst>
            <a:ext uri="{FF2B5EF4-FFF2-40B4-BE49-F238E27FC236}">
              <a16:creationId xmlns="" xmlns:a16="http://schemas.microsoft.com/office/drawing/2014/main" id="{00000000-0008-0000-0000-0000FA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27" name="Text Box 86">
          <a:extLst>
            <a:ext uri="{FF2B5EF4-FFF2-40B4-BE49-F238E27FC236}">
              <a16:creationId xmlns="" xmlns:a16="http://schemas.microsoft.com/office/drawing/2014/main" id="{00000000-0008-0000-0000-0000FB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28" name="Text Box 87">
          <a:extLst>
            <a:ext uri="{FF2B5EF4-FFF2-40B4-BE49-F238E27FC236}">
              <a16:creationId xmlns="" xmlns:a16="http://schemas.microsoft.com/office/drawing/2014/main" id="{00000000-0008-0000-0000-0000FC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29" name="Text Box 88">
          <a:extLst>
            <a:ext uri="{FF2B5EF4-FFF2-40B4-BE49-F238E27FC236}">
              <a16:creationId xmlns="" xmlns:a16="http://schemas.microsoft.com/office/drawing/2014/main" id="{00000000-0008-0000-0000-0000FD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30" name="Text Box 89">
          <a:extLst>
            <a:ext uri="{FF2B5EF4-FFF2-40B4-BE49-F238E27FC236}">
              <a16:creationId xmlns="" xmlns:a16="http://schemas.microsoft.com/office/drawing/2014/main" id="{00000000-0008-0000-0000-0000FE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31" name="Text Box 90">
          <a:extLst>
            <a:ext uri="{FF2B5EF4-FFF2-40B4-BE49-F238E27FC236}">
              <a16:creationId xmlns="" xmlns:a16="http://schemas.microsoft.com/office/drawing/2014/main" id="{00000000-0008-0000-0000-0000FF15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32" name="Text Box 91">
          <a:extLst>
            <a:ext uri="{FF2B5EF4-FFF2-40B4-BE49-F238E27FC236}">
              <a16:creationId xmlns="" xmlns:a16="http://schemas.microsoft.com/office/drawing/2014/main" id="{00000000-0008-0000-0000-000000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33" name="Text Box 92">
          <a:extLst>
            <a:ext uri="{FF2B5EF4-FFF2-40B4-BE49-F238E27FC236}">
              <a16:creationId xmlns="" xmlns:a16="http://schemas.microsoft.com/office/drawing/2014/main" id="{00000000-0008-0000-0000-000001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34" name="Text Box 93">
          <a:extLst>
            <a:ext uri="{FF2B5EF4-FFF2-40B4-BE49-F238E27FC236}">
              <a16:creationId xmlns="" xmlns:a16="http://schemas.microsoft.com/office/drawing/2014/main" id="{00000000-0008-0000-0000-000002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35" name="Text Box 94">
          <a:extLst>
            <a:ext uri="{FF2B5EF4-FFF2-40B4-BE49-F238E27FC236}">
              <a16:creationId xmlns="" xmlns:a16="http://schemas.microsoft.com/office/drawing/2014/main" id="{00000000-0008-0000-0000-000003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36" name="Text Box 95">
          <a:extLst>
            <a:ext uri="{FF2B5EF4-FFF2-40B4-BE49-F238E27FC236}">
              <a16:creationId xmlns="" xmlns:a16="http://schemas.microsoft.com/office/drawing/2014/main" id="{00000000-0008-0000-0000-000004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37" name="Text Box 96">
          <a:extLst>
            <a:ext uri="{FF2B5EF4-FFF2-40B4-BE49-F238E27FC236}">
              <a16:creationId xmlns="" xmlns:a16="http://schemas.microsoft.com/office/drawing/2014/main" id="{00000000-0008-0000-0000-000005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38" name="Text Box 97">
          <a:extLst>
            <a:ext uri="{FF2B5EF4-FFF2-40B4-BE49-F238E27FC236}">
              <a16:creationId xmlns="" xmlns:a16="http://schemas.microsoft.com/office/drawing/2014/main" id="{00000000-0008-0000-0000-000006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39" name="Text Box 98">
          <a:extLst>
            <a:ext uri="{FF2B5EF4-FFF2-40B4-BE49-F238E27FC236}">
              <a16:creationId xmlns="" xmlns:a16="http://schemas.microsoft.com/office/drawing/2014/main" id="{00000000-0008-0000-0000-000007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40" name="Text Box 99">
          <a:extLst>
            <a:ext uri="{FF2B5EF4-FFF2-40B4-BE49-F238E27FC236}">
              <a16:creationId xmlns="" xmlns:a16="http://schemas.microsoft.com/office/drawing/2014/main" id="{00000000-0008-0000-0000-000008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41" name="Text Box 100">
          <a:extLst>
            <a:ext uri="{FF2B5EF4-FFF2-40B4-BE49-F238E27FC236}">
              <a16:creationId xmlns="" xmlns:a16="http://schemas.microsoft.com/office/drawing/2014/main" id="{00000000-0008-0000-0000-000009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42" name="Text Box 101">
          <a:extLst>
            <a:ext uri="{FF2B5EF4-FFF2-40B4-BE49-F238E27FC236}">
              <a16:creationId xmlns="" xmlns:a16="http://schemas.microsoft.com/office/drawing/2014/main" id="{00000000-0008-0000-0000-00000A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43" name="Text Box 102">
          <a:extLst>
            <a:ext uri="{FF2B5EF4-FFF2-40B4-BE49-F238E27FC236}">
              <a16:creationId xmlns="" xmlns:a16="http://schemas.microsoft.com/office/drawing/2014/main" id="{00000000-0008-0000-0000-00000B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44" name="Text Box 103">
          <a:extLst>
            <a:ext uri="{FF2B5EF4-FFF2-40B4-BE49-F238E27FC236}">
              <a16:creationId xmlns="" xmlns:a16="http://schemas.microsoft.com/office/drawing/2014/main" id="{00000000-0008-0000-0000-00000C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45" name="Text Box 104">
          <a:extLst>
            <a:ext uri="{FF2B5EF4-FFF2-40B4-BE49-F238E27FC236}">
              <a16:creationId xmlns="" xmlns:a16="http://schemas.microsoft.com/office/drawing/2014/main" id="{00000000-0008-0000-0000-00000D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46" name="Text Box 105">
          <a:extLst>
            <a:ext uri="{FF2B5EF4-FFF2-40B4-BE49-F238E27FC236}">
              <a16:creationId xmlns="" xmlns:a16="http://schemas.microsoft.com/office/drawing/2014/main" id="{00000000-0008-0000-0000-00000E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47" name="Text Box 106">
          <a:extLst>
            <a:ext uri="{FF2B5EF4-FFF2-40B4-BE49-F238E27FC236}">
              <a16:creationId xmlns="" xmlns:a16="http://schemas.microsoft.com/office/drawing/2014/main" id="{00000000-0008-0000-0000-00000F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48" name="Text Box 24">
          <a:extLst>
            <a:ext uri="{FF2B5EF4-FFF2-40B4-BE49-F238E27FC236}">
              <a16:creationId xmlns="" xmlns:a16="http://schemas.microsoft.com/office/drawing/2014/main" id="{00000000-0008-0000-0000-000010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49" name="Text Box 25">
          <a:extLst>
            <a:ext uri="{FF2B5EF4-FFF2-40B4-BE49-F238E27FC236}">
              <a16:creationId xmlns="" xmlns:a16="http://schemas.microsoft.com/office/drawing/2014/main" id="{00000000-0008-0000-0000-000011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50" name="Text Box 26">
          <a:extLst>
            <a:ext uri="{FF2B5EF4-FFF2-40B4-BE49-F238E27FC236}">
              <a16:creationId xmlns="" xmlns:a16="http://schemas.microsoft.com/office/drawing/2014/main" id="{00000000-0008-0000-0000-000012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51" name="Text Box 27">
          <a:extLst>
            <a:ext uri="{FF2B5EF4-FFF2-40B4-BE49-F238E27FC236}">
              <a16:creationId xmlns="" xmlns:a16="http://schemas.microsoft.com/office/drawing/2014/main" id="{00000000-0008-0000-0000-000013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52" name="Text Box 83">
          <a:extLst>
            <a:ext uri="{FF2B5EF4-FFF2-40B4-BE49-F238E27FC236}">
              <a16:creationId xmlns="" xmlns:a16="http://schemas.microsoft.com/office/drawing/2014/main" id="{00000000-0008-0000-0000-000014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53" name="Text Box 84">
          <a:extLst>
            <a:ext uri="{FF2B5EF4-FFF2-40B4-BE49-F238E27FC236}">
              <a16:creationId xmlns="" xmlns:a16="http://schemas.microsoft.com/office/drawing/2014/main" id="{00000000-0008-0000-0000-000015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54" name="Text Box 85">
          <a:extLst>
            <a:ext uri="{FF2B5EF4-FFF2-40B4-BE49-F238E27FC236}">
              <a16:creationId xmlns="" xmlns:a16="http://schemas.microsoft.com/office/drawing/2014/main" id="{00000000-0008-0000-0000-000016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55" name="Text Box 86">
          <a:extLst>
            <a:ext uri="{FF2B5EF4-FFF2-40B4-BE49-F238E27FC236}">
              <a16:creationId xmlns="" xmlns:a16="http://schemas.microsoft.com/office/drawing/2014/main" id="{00000000-0008-0000-0000-000017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56" name="Text Box 87">
          <a:extLst>
            <a:ext uri="{FF2B5EF4-FFF2-40B4-BE49-F238E27FC236}">
              <a16:creationId xmlns="" xmlns:a16="http://schemas.microsoft.com/office/drawing/2014/main" id="{00000000-0008-0000-0000-000018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57" name="Text Box 88">
          <a:extLst>
            <a:ext uri="{FF2B5EF4-FFF2-40B4-BE49-F238E27FC236}">
              <a16:creationId xmlns="" xmlns:a16="http://schemas.microsoft.com/office/drawing/2014/main" id="{00000000-0008-0000-0000-000019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58" name="Text Box 89">
          <a:extLst>
            <a:ext uri="{FF2B5EF4-FFF2-40B4-BE49-F238E27FC236}">
              <a16:creationId xmlns="" xmlns:a16="http://schemas.microsoft.com/office/drawing/2014/main" id="{00000000-0008-0000-0000-00001A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59" name="Text Box 90">
          <a:extLst>
            <a:ext uri="{FF2B5EF4-FFF2-40B4-BE49-F238E27FC236}">
              <a16:creationId xmlns="" xmlns:a16="http://schemas.microsoft.com/office/drawing/2014/main" id="{00000000-0008-0000-0000-00001B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60" name="Text Box 91">
          <a:extLst>
            <a:ext uri="{FF2B5EF4-FFF2-40B4-BE49-F238E27FC236}">
              <a16:creationId xmlns="" xmlns:a16="http://schemas.microsoft.com/office/drawing/2014/main" id="{00000000-0008-0000-0000-00001C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61" name="Text Box 92">
          <a:extLst>
            <a:ext uri="{FF2B5EF4-FFF2-40B4-BE49-F238E27FC236}">
              <a16:creationId xmlns="" xmlns:a16="http://schemas.microsoft.com/office/drawing/2014/main" id="{00000000-0008-0000-0000-00001D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62" name="Text Box 93">
          <a:extLst>
            <a:ext uri="{FF2B5EF4-FFF2-40B4-BE49-F238E27FC236}">
              <a16:creationId xmlns="" xmlns:a16="http://schemas.microsoft.com/office/drawing/2014/main" id="{00000000-0008-0000-0000-00001E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63" name="Text Box 94">
          <a:extLst>
            <a:ext uri="{FF2B5EF4-FFF2-40B4-BE49-F238E27FC236}">
              <a16:creationId xmlns="" xmlns:a16="http://schemas.microsoft.com/office/drawing/2014/main" id="{00000000-0008-0000-0000-00001F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64" name="Text Box 95">
          <a:extLst>
            <a:ext uri="{FF2B5EF4-FFF2-40B4-BE49-F238E27FC236}">
              <a16:creationId xmlns="" xmlns:a16="http://schemas.microsoft.com/office/drawing/2014/main" id="{00000000-0008-0000-0000-000020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65" name="Text Box 96">
          <a:extLst>
            <a:ext uri="{FF2B5EF4-FFF2-40B4-BE49-F238E27FC236}">
              <a16:creationId xmlns="" xmlns:a16="http://schemas.microsoft.com/office/drawing/2014/main" id="{00000000-0008-0000-0000-000021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66" name="Text Box 97">
          <a:extLst>
            <a:ext uri="{FF2B5EF4-FFF2-40B4-BE49-F238E27FC236}">
              <a16:creationId xmlns="" xmlns:a16="http://schemas.microsoft.com/office/drawing/2014/main" id="{00000000-0008-0000-0000-000022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67" name="Text Box 98">
          <a:extLst>
            <a:ext uri="{FF2B5EF4-FFF2-40B4-BE49-F238E27FC236}">
              <a16:creationId xmlns="" xmlns:a16="http://schemas.microsoft.com/office/drawing/2014/main" id="{00000000-0008-0000-0000-000023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68" name="Text Box 99">
          <a:extLst>
            <a:ext uri="{FF2B5EF4-FFF2-40B4-BE49-F238E27FC236}">
              <a16:creationId xmlns="" xmlns:a16="http://schemas.microsoft.com/office/drawing/2014/main" id="{00000000-0008-0000-0000-000024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69" name="Text Box 100">
          <a:extLst>
            <a:ext uri="{FF2B5EF4-FFF2-40B4-BE49-F238E27FC236}">
              <a16:creationId xmlns="" xmlns:a16="http://schemas.microsoft.com/office/drawing/2014/main" id="{00000000-0008-0000-0000-000025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70" name="Text Box 101">
          <a:extLst>
            <a:ext uri="{FF2B5EF4-FFF2-40B4-BE49-F238E27FC236}">
              <a16:creationId xmlns="" xmlns:a16="http://schemas.microsoft.com/office/drawing/2014/main" id="{00000000-0008-0000-0000-000026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71" name="Text Box 102">
          <a:extLst>
            <a:ext uri="{FF2B5EF4-FFF2-40B4-BE49-F238E27FC236}">
              <a16:creationId xmlns="" xmlns:a16="http://schemas.microsoft.com/office/drawing/2014/main" id="{00000000-0008-0000-0000-000027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72" name="Text Box 103">
          <a:extLst>
            <a:ext uri="{FF2B5EF4-FFF2-40B4-BE49-F238E27FC236}">
              <a16:creationId xmlns="" xmlns:a16="http://schemas.microsoft.com/office/drawing/2014/main" id="{00000000-0008-0000-0000-000028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73" name="Text Box 104">
          <a:extLst>
            <a:ext uri="{FF2B5EF4-FFF2-40B4-BE49-F238E27FC236}">
              <a16:creationId xmlns="" xmlns:a16="http://schemas.microsoft.com/office/drawing/2014/main" id="{00000000-0008-0000-0000-000029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74" name="Text Box 105">
          <a:extLst>
            <a:ext uri="{FF2B5EF4-FFF2-40B4-BE49-F238E27FC236}">
              <a16:creationId xmlns="" xmlns:a16="http://schemas.microsoft.com/office/drawing/2014/main" id="{00000000-0008-0000-0000-00002A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675" name="Text Box 106">
          <a:extLst>
            <a:ext uri="{FF2B5EF4-FFF2-40B4-BE49-F238E27FC236}">
              <a16:creationId xmlns="" xmlns:a16="http://schemas.microsoft.com/office/drawing/2014/main" id="{00000000-0008-0000-0000-00002B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676" name="Text Box 24">
          <a:extLst>
            <a:ext uri="{FF2B5EF4-FFF2-40B4-BE49-F238E27FC236}">
              <a16:creationId xmlns="" xmlns:a16="http://schemas.microsoft.com/office/drawing/2014/main" id="{00000000-0008-0000-0000-00002C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677" name="Text Box 25">
          <a:extLst>
            <a:ext uri="{FF2B5EF4-FFF2-40B4-BE49-F238E27FC236}">
              <a16:creationId xmlns="" xmlns:a16="http://schemas.microsoft.com/office/drawing/2014/main" id="{00000000-0008-0000-0000-00002D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678" name="Text Box 26">
          <a:extLst>
            <a:ext uri="{FF2B5EF4-FFF2-40B4-BE49-F238E27FC236}">
              <a16:creationId xmlns="" xmlns:a16="http://schemas.microsoft.com/office/drawing/2014/main" id="{00000000-0008-0000-0000-00002E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679" name="Text Box 27">
          <a:extLst>
            <a:ext uri="{FF2B5EF4-FFF2-40B4-BE49-F238E27FC236}">
              <a16:creationId xmlns="" xmlns:a16="http://schemas.microsoft.com/office/drawing/2014/main" id="{00000000-0008-0000-0000-00002F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680" name="Text Box 83">
          <a:extLst>
            <a:ext uri="{FF2B5EF4-FFF2-40B4-BE49-F238E27FC236}">
              <a16:creationId xmlns="" xmlns:a16="http://schemas.microsoft.com/office/drawing/2014/main" id="{00000000-0008-0000-0000-000030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681" name="Text Box 84">
          <a:extLst>
            <a:ext uri="{FF2B5EF4-FFF2-40B4-BE49-F238E27FC236}">
              <a16:creationId xmlns="" xmlns:a16="http://schemas.microsoft.com/office/drawing/2014/main" id="{00000000-0008-0000-0000-000031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682" name="Text Box 85">
          <a:extLst>
            <a:ext uri="{FF2B5EF4-FFF2-40B4-BE49-F238E27FC236}">
              <a16:creationId xmlns="" xmlns:a16="http://schemas.microsoft.com/office/drawing/2014/main" id="{00000000-0008-0000-0000-000032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683" name="Text Box 86">
          <a:extLst>
            <a:ext uri="{FF2B5EF4-FFF2-40B4-BE49-F238E27FC236}">
              <a16:creationId xmlns="" xmlns:a16="http://schemas.microsoft.com/office/drawing/2014/main" id="{00000000-0008-0000-0000-000033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684" name="Text Box 87">
          <a:extLst>
            <a:ext uri="{FF2B5EF4-FFF2-40B4-BE49-F238E27FC236}">
              <a16:creationId xmlns="" xmlns:a16="http://schemas.microsoft.com/office/drawing/2014/main" id="{00000000-0008-0000-0000-000034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685" name="Text Box 88">
          <a:extLst>
            <a:ext uri="{FF2B5EF4-FFF2-40B4-BE49-F238E27FC236}">
              <a16:creationId xmlns="" xmlns:a16="http://schemas.microsoft.com/office/drawing/2014/main" id="{00000000-0008-0000-0000-000035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686" name="Text Box 89">
          <a:extLst>
            <a:ext uri="{FF2B5EF4-FFF2-40B4-BE49-F238E27FC236}">
              <a16:creationId xmlns="" xmlns:a16="http://schemas.microsoft.com/office/drawing/2014/main" id="{00000000-0008-0000-0000-000036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687" name="Text Box 90">
          <a:extLst>
            <a:ext uri="{FF2B5EF4-FFF2-40B4-BE49-F238E27FC236}">
              <a16:creationId xmlns="" xmlns:a16="http://schemas.microsoft.com/office/drawing/2014/main" id="{00000000-0008-0000-0000-000037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688" name="Text Box 91">
          <a:extLst>
            <a:ext uri="{FF2B5EF4-FFF2-40B4-BE49-F238E27FC236}">
              <a16:creationId xmlns="" xmlns:a16="http://schemas.microsoft.com/office/drawing/2014/main" id="{00000000-0008-0000-0000-000038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689" name="Text Box 92">
          <a:extLst>
            <a:ext uri="{FF2B5EF4-FFF2-40B4-BE49-F238E27FC236}">
              <a16:creationId xmlns="" xmlns:a16="http://schemas.microsoft.com/office/drawing/2014/main" id="{00000000-0008-0000-0000-000039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690" name="Text Box 93">
          <a:extLst>
            <a:ext uri="{FF2B5EF4-FFF2-40B4-BE49-F238E27FC236}">
              <a16:creationId xmlns="" xmlns:a16="http://schemas.microsoft.com/office/drawing/2014/main" id="{00000000-0008-0000-0000-00003A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691" name="Text Box 94">
          <a:extLst>
            <a:ext uri="{FF2B5EF4-FFF2-40B4-BE49-F238E27FC236}">
              <a16:creationId xmlns="" xmlns:a16="http://schemas.microsoft.com/office/drawing/2014/main" id="{00000000-0008-0000-0000-00003B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692" name="Text Box 95">
          <a:extLst>
            <a:ext uri="{FF2B5EF4-FFF2-40B4-BE49-F238E27FC236}">
              <a16:creationId xmlns="" xmlns:a16="http://schemas.microsoft.com/office/drawing/2014/main" id="{00000000-0008-0000-0000-00003C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693" name="Text Box 96">
          <a:extLst>
            <a:ext uri="{FF2B5EF4-FFF2-40B4-BE49-F238E27FC236}">
              <a16:creationId xmlns="" xmlns:a16="http://schemas.microsoft.com/office/drawing/2014/main" id="{00000000-0008-0000-0000-00003D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694" name="Text Box 97">
          <a:extLst>
            <a:ext uri="{FF2B5EF4-FFF2-40B4-BE49-F238E27FC236}">
              <a16:creationId xmlns="" xmlns:a16="http://schemas.microsoft.com/office/drawing/2014/main" id="{00000000-0008-0000-0000-00003E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695" name="Text Box 98">
          <a:extLst>
            <a:ext uri="{FF2B5EF4-FFF2-40B4-BE49-F238E27FC236}">
              <a16:creationId xmlns="" xmlns:a16="http://schemas.microsoft.com/office/drawing/2014/main" id="{00000000-0008-0000-0000-00003F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696" name="Text Box 99">
          <a:extLst>
            <a:ext uri="{FF2B5EF4-FFF2-40B4-BE49-F238E27FC236}">
              <a16:creationId xmlns="" xmlns:a16="http://schemas.microsoft.com/office/drawing/2014/main" id="{00000000-0008-0000-0000-000040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697" name="Text Box 100">
          <a:extLst>
            <a:ext uri="{FF2B5EF4-FFF2-40B4-BE49-F238E27FC236}">
              <a16:creationId xmlns="" xmlns:a16="http://schemas.microsoft.com/office/drawing/2014/main" id="{00000000-0008-0000-0000-000041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698" name="Text Box 101">
          <a:extLst>
            <a:ext uri="{FF2B5EF4-FFF2-40B4-BE49-F238E27FC236}">
              <a16:creationId xmlns="" xmlns:a16="http://schemas.microsoft.com/office/drawing/2014/main" id="{00000000-0008-0000-0000-000042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699" name="Text Box 102">
          <a:extLst>
            <a:ext uri="{FF2B5EF4-FFF2-40B4-BE49-F238E27FC236}">
              <a16:creationId xmlns="" xmlns:a16="http://schemas.microsoft.com/office/drawing/2014/main" id="{00000000-0008-0000-0000-000043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00" name="Text Box 103">
          <a:extLst>
            <a:ext uri="{FF2B5EF4-FFF2-40B4-BE49-F238E27FC236}">
              <a16:creationId xmlns="" xmlns:a16="http://schemas.microsoft.com/office/drawing/2014/main" id="{00000000-0008-0000-0000-000044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01" name="Text Box 104">
          <a:extLst>
            <a:ext uri="{FF2B5EF4-FFF2-40B4-BE49-F238E27FC236}">
              <a16:creationId xmlns="" xmlns:a16="http://schemas.microsoft.com/office/drawing/2014/main" id="{00000000-0008-0000-0000-000045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02" name="Text Box 105">
          <a:extLst>
            <a:ext uri="{FF2B5EF4-FFF2-40B4-BE49-F238E27FC236}">
              <a16:creationId xmlns="" xmlns:a16="http://schemas.microsoft.com/office/drawing/2014/main" id="{00000000-0008-0000-0000-000046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03" name="Text Box 106">
          <a:extLst>
            <a:ext uri="{FF2B5EF4-FFF2-40B4-BE49-F238E27FC236}">
              <a16:creationId xmlns="" xmlns:a16="http://schemas.microsoft.com/office/drawing/2014/main" id="{00000000-0008-0000-0000-000047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04" name="Text Box 24">
          <a:extLst>
            <a:ext uri="{FF2B5EF4-FFF2-40B4-BE49-F238E27FC236}">
              <a16:creationId xmlns="" xmlns:a16="http://schemas.microsoft.com/office/drawing/2014/main" id="{00000000-0008-0000-0000-000048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05" name="Text Box 25">
          <a:extLst>
            <a:ext uri="{FF2B5EF4-FFF2-40B4-BE49-F238E27FC236}">
              <a16:creationId xmlns="" xmlns:a16="http://schemas.microsoft.com/office/drawing/2014/main" id="{00000000-0008-0000-0000-000049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06" name="Text Box 26">
          <a:extLst>
            <a:ext uri="{FF2B5EF4-FFF2-40B4-BE49-F238E27FC236}">
              <a16:creationId xmlns="" xmlns:a16="http://schemas.microsoft.com/office/drawing/2014/main" id="{00000000-0008-0000-0000-00004A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07" name="Text Box 27">
          <a:extLst>
            <a:ext uri="{FF2B5EF4-FFF2-40B4-BE49-F238E27FC236}">
              <a16:creationId xmlns="" xmlns:a16="http://schemas.microsoft.com/office/drawing/2014/main" id="{00000000-0008-0000-0000-00004B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08" name="Text Box 83">
          <a:extLst>
            <a:ext uri="{FF2B5EF4-FFF2-40B4-BE49-F238E27FC236}">
              <a16:creationId xmlns="" xmlns:a16="http://schemas.microsoft.com/office/drawing/2014/main" id="{00000000-0008-0000-0000-00004C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09" name="Text Box 84">
          <a:extLst>
            <a:ext uri="{FF2B5EF4-FFF2-40B4-BE49-F238E27FC236}">
              <a16:creationId xmlns="" xmlns:a16="http://schemas.microsoft.com/office/drawing/2014/main" id="{00000000-0008-0000-0000-00004D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10" name="Text Box 85">
          <a:extLst>
            <a:ext uri="{FF2B5EF4-FFF2-40B4-BE49-F238E27FC236}">
              <a16:creationId xmlns="" xmlns:a16="http://schemas.microsoft.com/office/drawing/2014/main" id="{00000000-0008-0000-0000-00004E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11" name="Text Box 86">
          <a:extLst>
            <a:ext uri="{FF2B5EF4-FFF2-40B4-BE49-F238E27FC236}">
              <a16:creationId xmlns="" xmlns:a16="http://schemas.microsoft.com/office/drawing/2014/main" id="{00000000-0008-0000-0000-00004F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12" name="Text Box 87">
          <a:extLst>
            <a:ext uri="{FF2B5EF4-FFF2-40B4-BE49-F238E27FC236}">
              <a16:creationId xmlns="" xmlns:a16="http://schemas.microsoft.com/office/drawing/2014/main" id="{00000000-0008-0000-0000-000050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13" name="Text Box 88">
          <a:extLst>
            <a:ext uri="{FF2B5EF4-FFF2-40B4-BE49-F238E27FC236}">
              <a16:creationId xmlns="" xmlns:a16="http://schemas.microsoft.com/office/drawing/2014/main" id="{00000000-0008-0000-0000-000051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14" name="Text Box 89">
          <a:extLst>
            <a:ext uri="{FF2B5EF4-FFF2-40B4-BE49-F238E27FC236}">
              <a16:creationId xmlns="" xmlns:a16="http://schemas.microsoft.com/office/drawing/2014/main" id="{00000000-0008-0000-0000-000052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15" name="Text Box 90">
          <a:extLst>
            <a:ext uri="{FF2B5EF4-FFF2-40B4-BE49-F238E27FC236}">
              <a16:creationId xmlns="" xmlns:a16="http://schemas.microsoft.com/office/drawing/2014/main" id="{00000000-0008-0000-0000-000053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16" name="Text Box 91">
          <a:extLst>
            <a:ext uri="{FF2B5EF4-FFF2-40B4-BE49-F238E27FC236}">
              <a16:creationId xmlns="" xmlns:a16="http://schemas.microsoft.com/office/drawing/2014/main" id="{00000000-0008-0000-0000-000054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17" name="Text Box 92">
          <a:extLst>
            <a:ext uri="{FF2B5EF4-FFF2-40B4-BE49-F238E27FC236}">
              <a16:creationId xmlns="" xmlns:a16="http://schemas.microsoft.com/office/drawing/2014/main" id="{00000000-0008-0000-0000-000055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18" name="Text Box 93">
          <a:extLst>
            <a:ext uri="{FF2B5EF4-FFF2-40B4-BE49-F238E27FC236}">
              <a16:creationId xmlns="" xmlns:a16="http://schemas.microsoft.com/office/drawing/2014/main" id="{00000000-0008-0000-0000-000056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19" name="Text Box 94">
          <a:extLst>
            <a:ext uri="{FF2B5EF4-FFF2-40B4-BE49-F238E27FC236}">
              <a16:creationId xmlns="" xmlns:a16="http://schemas.microsoft.com/office/drawing/2014/main" id="{00000000-0008-0000-0000-000057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20" name="Text Box 95">
          <a:extLst>
            <a:ext uri="{FF2B5EF4-FFF2-40B4-BE49-F238E27FC236}">
              <a16:creationId xmlns="" xmlns:a16="http://schemas.microsoft.com/office/drawing/2014/main" id="{00000000-0008-0000-0000-000058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21" name="Text Box 96">
          <a:extLst>
            <a:ext uri="{FF2B5EF4-FFF2-40B4-BE49-F238E27FC236}">
              <a16:creationId xmlns="" xmlns:a16="http://schemas.microsoft.com/office/drawing/2014/main" id="{00000000-0008-0000-0000-000059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22" name="Text Box 97">
          <a:extLst>
            <a:ext uri="{FF2B5EF4-FFF2-40B4-BE49-F238E27FC236}">
              <a16:creationId xmlns="" xmlns:a16="http://schemas.microsoft.com/office/drawing/2014/main" id="{00000000-0008-0000-0000-00005A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23" name="Text Box 98">
          <a:extLst>
            <a:ext uri="{FF2B5EF4-FFF2-40B4-BE49-F238E27FC236}">
              <a16:creationId xmlns="" xmlns:a16="http://schemas.microsoft.com/office/drawing/2014/main" id="{00000000-0008-0000-0000-00005B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24" name="Text Box 99">
          <a:extLst>
            <a:ext uri="{FF2B5EF4-FFF2-40B4-BE49-F238E27FC236}">
              <a16:creationId xmlns="" xmlns:a16="http://schemas.microsoft.com/office/drawing/2014/main" id="{00000000-0008-0000-0000-00005C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25" name="Text Box 100">
          <a:extLst>
            <a:ext uri="{FF2B5EF4-FFF2-40B4-BE49-F238E27FC236}">
              <a16:creationId xmlns="" xmlns:a16="http://schemas.microsoft.com/office/drawing/2014/main" id="{00000000-0008-0000-0000-00005D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26" name="Text Box 101">
          <a:extLst>
            <a:ext uri="{FF2B5EF4-FFF2-40B4-BE49-F238E27FC236}">
              <a16:creationId xmlns="" xmlns:a16="http://schemas.microsoft.com/office/drawing/2014/main" id="{00000000-0008-0000-0000-00005E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27" name="Text Box 102">
          <a:extLst>
            <a:ext uri="{FF2B5EF4-FFF2-40B4-BE49-F238E27FC236}">
              <a16:creationId xmlns="" xmlns:a16="http://schemas.microsoft.com/office/drawing/2014/main" id="{00000000-0008-0000-0000-00005F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28" name="Text Box 103">
          <a:extLst>
            <a:ext uri="{FF2B5EF4-FFF2-40B4-BE49-F238E27FC236}">
              <a16:creationId xmlns="" xmlns:a16="http://schemas.microsoft.com/office/drawing/2014/main" id="{00000000-0008-0000-0000-000060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29" name="Text Box 104">
          <a:extLst>
            <a:ext uri="{FF2B5EF4-FFF2-40B4-BE49-F238E27FC236}">
              <a16:creationId xmlns="" xmlns:a16="http://schemas.microsoft.com/office/drawing/2014/main" id="{00000000-0008-0000-0000-000061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30" name="Text Box 105">
          <a:extLst>
            <a:ext uri="{FF2B5EF4-FFF2-40B4-BE49-F238E27FC236}">
              <a16:creationId xmlns="" xmlns:a16="http://schemas.microsoft.com/office/drawing/2014/main" id="{00000000-0008-0000-0000-000062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31" name="Text Box 106">
          <a:extLst>
            <a:ext uri="{FF2B5EF4-FFF2-40B4-BE49-F238E27FC236}">
              <a16:creationId xmlns="" xmlns:a16="http://schemas.microsoft.com/office/drawing/2014/main" id="{00000000-0008-0000-0000-000063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32" name="Text Box 24">
          <a:extLst>
            <a:ext uri="{FF2B5EF4-FFF2-40B4-BE49-F238E27FC236}">
              <a16:creationId xmlns="" xmlns:a16="http://schemas.microsoft.com/office/drawing/2014/main" id="{00000000-0008-0000-0000-000064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33" name="Text Box 25">
          <a:extLst>
            <a:ext uri="{FF2B5EF4-FFF2-40B4-BE49-F238E27FC236}">
              <a16:creationId xmlns="" xmlns:a16="http://schemas.microsoft.com/office/drawing/2014/main" id="{00000000-0008-0000-0000-000065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34" name="Text Box 26">
          <a:extLst>
            <a:ext uri="{FF2B5EF4-FFF2-40B4-BE49-F238E27FC236}">
              <a16:creationId xmlns="" xmlns:a16="http://schemas.microsoft.com/office/drawing/2014/main" id="{00000000-0008-0000-0000-000066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35" name="Text Box 27">
          <a:extLst>
            <a:ext uri="{FF2B5EF4-FFF2-40B4-BE49-F238E27FC236}">
              <a16:creationId xmlns="" xmlns:a16="http://schemas.microsoft.com/office/drawing/2014/main" id="{00000000-0008-0000-0000-000067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36" name="Text Box 83">
          <a:extLst>
            <a:ext uri="{FF2B5EF4-FFF2-40B4-BE49-F238E27FC236}">
              <a16:creationId xmlns="" xmlns:a16="http://schemas.microsoft.com/office/drawing/2014/main" id="{00000000-0008-0000-0000-000068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37" name="Text Box 84">
          <a:extLst>
            <a:ext uri="{FF2B5EF4-FFF2-40B4-BE49-F238E27FC236}">
              <a16:creationId xmlns="" xmlns:a16="http://schemas.microsoft.com/office/drawing/2014/main" id="{00000000-0008-0000-0000-000069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38" name="Text Box 85">
          <a:extLst>
            <a:ext uri="{FF2B5EF4-FFF2-40B4-BE49-F238E27FC236}">
              <a16:creationId xmlns="" xmlns:a16="http://schemas.microsoft.com/office/drawing/2014/main" id="{00000000-0008-0000-0000-00006A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39" name="Text Box 86">
          <a:extLst>
            <a:ext uri="{FF2B5EF4-FFF2-40B4-BE49-F238E27FC236}">
              <a16:creationId xmlns="" xmlns:a16="http://schemas.microsoft.com/office/drawing/2014/main" id="{00000000-0008-0000-0000-00006B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40" name="Text Box 87">
          <a:extLst>
            <a:ext uri="{FF2B5EF4-FFF2-40B4-BE49-F238E27FC236}">
              <a16:creationId xmlns="" xmlns:a16="http://schemas.microsoft.com/office/drawing/2014/main" id="{00000000-0008-0000-0000-00006C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41" name="Text Box 88">
          <a:extLst>
            <a:ext uri="{FF2B5EF4-FFF2-40B4-BE49-F238E27FC236}">
              <a16:creationId xmlns="" xmlns:a16="http://schemas.microsoft.com/office/drawing/2014/main" id="{00000000-0008-0000-0000-00006D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42" name="Text Box 89">
          <a:extLst>
            <a:ext uri="{FF2B5EF4-FFF2-40B4-BE49-F238E27FC236}">
              <a16:creationId xmlns="" xmlns:a16="http://schemas.microsoft.com/office/drawing/2014/main" id="{00000000-0008-0000-0000-00006E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43" name="Text Box 90">
          <a:extLst>
            <a:ext uri="{FF2B5EF4-FFF2-40B4-BE49-F238E27FC236}">
              <a16:creationId xmlns="" xmlns:a16="http://schemas.microsoft.com/office/drawing/2014/main" id="{00000000-0008-0000-0000-00006F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44" name="Text Box 91">
          <a:extLst>
            <a:ext uri="{FF2B5EF4-FFF2-40B4-BE49-F238E27FC236}">
              <a16:creationId xmlns="" xmlns:a16="http://schemas.microsoft.com/office/drawing/2014/main" id="{00000000-0008-0000-0000-000070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45" name="Text Box 92">
          <a:extLst>
            <a:ext uri="{FF2B5EF4-FFF2-40B4-BE49-F238E27FC236}">
              <a16:creationId xmlns="" xmlns:a16="http://schemas.microsoft.com/office/drawing/2014/main" id="{00000000-0008-0000-0000-000071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46" name="Text Box 93">
          <a:extLst>
            <a:ext uri="{FF2B5EF4-FFF2-40B4-BE49-F238E27FC236}">
              <a16:creationId xmlns="" xmlns:a16="http://schemas.microsoft.com/office/drawing/2014/main" id="{00000000-0008-0000-0000-000072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47" name="Text Box 94">
          <a:extLst>
            <a:ext uri="{FF2B5EF4-FFF2-40B4-BE49-F238E27FC236}">
              <a16:creationId xmlns="" xmlns:a16="http://schemas.microsoft.com/office/drawing/2014/main" id="{00000000-0008-0000-0000-000073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48" name="Text Box 95">
          <a:extLst>
            <a:ext uri="{FF2B5EF4-FFF2-40B4-BE49-F238E27FC236}">
              <a16:creationId xmlns="" xmlns:a16="http://schemas.microsoft.com/office/drawing/2014/main" id="{00000000-0008-0000-0000-000074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49" name="Text Box 96">
          <a:extLst>
            <a:ext uri="{FF2B5EF4-FFF2-40B4-BE49-F238E27FC236}">
              <a16:creationId xmlns="" xmlns:a16="http://schemas.microsoft.com/office/drawing/2014/main" id="{00000000-0008-0000-0000-000075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50" name="Text Box 97">
          <a:extLst>
            <a:ext uri="{FF2B5EF4-FFF2-40B4-BE49-F238E27FC236}">
              <a16:creationId xmlns="" xmlns:a16="http://schemas.microsoft.com/office/drawing/2014/main" id="{00000000-0008-0000-0000-000076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51" name="Text Box 98">
          <a:extLst>
            <a:ext uri="{FF2B5EF4-FFF2-40B4-BE49-F238E27FC236}">
              <a16:creationId xmlns="" xmlns:a16="http://schemas.microsoft.com/office/drawing/2014/main" id="{00000000-0008-0000-0000-000077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52" name="Text Box 99">
          <a:extLst>
            <a:ext uri="{FF2B5EF4-FFF2-40B4-BE49-F238E27FC236}">
              <a16:creationId xmlns="" xmlns:a16="http://schemas.microsoft.com/office/drawing/2014/main" id="{00000000-0008-0000-0000-000078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53" name="Text Box 100">
          <a:extLst>
            <a:ext uri="{FF2B5EF4-FFF2-40B4-BE49-F238E27FC236}">
              <a16:creationId xmlns="" xmlns:a16="http://schemas.microsoft.com/office/drawing/2014/main" id="{00000000-0008-0000-0000-000079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54" name="Text Box 101">
          <a:extLst>
            <a:ext uri="{FF2B5EF4-FFF2-40B4-BE49-F238E27FC236}">
              <a16:creationId xmlns="" xmlns:a16="http://schemas.microsoft.com/office/drawing/2014/main" id="{00000000-0008-0000-0000-00007A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55" name="Text Box 102">
          <a:extLst>
            <a:ext uri="{FF2B5EF4-FFF2-40B4-BE49-F238E27FC236}">
              <a16:creationId xmlns="" xmlns:a16="http://schemas.microsoft.com/office/drawing/2014/main" id="{00000000-0008-0000-0000-00007B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56" name="Text Box 103">
          <a:extLst>
            <a:ext uri="{FF2B5EF4-FFF2-40B4-BE49-F238E27FC236}">
              <a16:creationId xmlns="" xmlns:a16="http://schemas.microsoft.com/office/drawing/2014/main" id="{00000000-0008-0000-0000-00007C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57" name="Text Box 104">
          <a:extLst>
            <a:ext uri="{FF2B5EF4-FFF2-40B4-BE49-F238E27FC236}">
              <a16:creationId xmlns="" xmlns:a16="http://schemas.microsoft.com/office/drawing/2014/main" id="{00000000-0008-0000-0000-00007D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58" name="Text Box 105">
          <a:extLst>
            <a:ext uri="{FF2B5EF4-FFF2-40B4-BE49-F238E27FC236}">
              <a16:creationId xmlns="" xmlns:a16="http://schemas.microsoft.com/office/drawing/2014/main" id="{00000000-0008-0000-0000-00007E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5759" name="Text Box 106">
          <a:extLst>
            <a:ext uri="{FF2B5EF4-FFF2-40B4-BE49-F238E27FC236}">
              <a16:creationId xmlns="" xmlns:a16="http://schemas.microsoft.com/office/drawing/2014/main" id="{00000000-0008-0000-0000-00007F16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760" name="Text Box 24">
          <a:extLst>
            <a:ext uri="{FF2B5EF4-FFF2-40B4-BE49-F238E27FC236}">
              <a16:creationId xmlns="" xmlns:a16="http://schemas.microsoft.com/office/drawing/2014/main" id="{00000000-0008-0000-0000-000080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761" name="Text Box 25">
          <a:extLst>
            <a:ext uri="{FF2B5EF4-FFF2-40B4-BE49-F238E27FC236}">
              <a16:creationId xmlns="" xmlns:a16="http://schemas.microsoft.com/office/drawing/2014/main" id="{00000000-0008-0000-0000-000081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762" name="Text Box 26">
          <a:extLst>
            <a:ext uri="{FF2B5EF4-FFF2-40B4-BE49-F238E27FC236}">
              <a16:creationId xmlns="" xmlns:a16="http://schemas.microsoft.com/office/drawing/2014/main" id="{00000000-0008-0000-0000-000082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763" name="Text Box 27">
          <a:extLst>
            <a:ext uri="{FF2B5EF4-FFF2-40B4-BE49-F238E27FC236}">
              <a16:creationId xmlns="" xmlns:a16="http://schemas.microsoft.com/office/drawing/2014/main" id="{00000000-0008-0000-0000-000083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764" name="Text Box 83">
          <a:extLst>
            <a:ext uri="{FF2B5EF4-FFF2-40B4-BE49-F238E27FC236}">
              <a16:creationId xmlns="" xmlns:a16="http://schemas.microsoft.com/office/drawing/2014/main" id="{00000000-0008-0000-0000-000084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765" name="Text Box 84">
          <a:extLst>
            <a:ext uri="{FF2B5EF4-FFF2-40B4-BE49-F238E27FC236}">
              <a16:creationId xmlns="" xmlns:a16="http://schemas.microsoft.com/office/drawing/2014/main" id="{00000000-0008-0000-0000-000085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766" name="Text Box 85">
          <a:extLst>
            <a:ext uri="{FF2B5EF4-FFF2-40B4-BE49-F238E27FC236}">
              <a16:creationId xmlns="" xmlns:a16="http://schemas.microsoft.com/office/drawing/2014/main" id="{00000000-0008-0000-0000-000086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767" name="Text Box 86">
          <a:extLst>
            <a:ext uri="{FF2B5EF4-FFF2-40B4-BE49-F238E27FC236}">
              <a16:creationId xmlns="" xmlns:a16="http://schemas.microsoft.com/office/drawing/2014/main" id="{00000000-0008-0000-0000-000087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768" name="Text Box 87">
          <a:extLst>
            <a:ext uri="{FF2B5EF4-FFF2-40B4-BE49-F238E27FC236}">
              <a16:creationId xmlns="" xmlns:a16="http://schemas.microsoft.com/office/drawing/2014/main" id="{00000000-0008-0000-0000-000088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769" name="Text Box 88">
          <a:extLst>
            <a:ext uri="{FF2B5EF4-FFF2-40B4-BE49-F238E27FC236}">
              <a16:creationId xmlns="" xmlns:a16="http://schemas.microsoft.com/office/drawing/2014/main" id="{00000000-0008-0000-0000-000089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770" name="Text Box 89">
          <a:extLst>
            <a:ext uri="{FF2B5EF4-FFF2-40B4-BE49-F238E27FC236}">
              <a16:creationId xmlns="" xmlns:a16="http://schemas.microsoft.com/office/drawing/2014/main" id="{00000000-0008-0000-0000-00008A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771" name="Text Box 90">
          <a:extLst>
            <a:ext uri="{FF2B5EF4-FFF2-40B4-BE49-F238E27FC236}">
              <a16:creationId xmlns="" xmlns:a16="http://schemas.microsoft.com/office/drawing/2014/main" id="{00000000-0008-0000-0000-00008B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772" name="Text Box 91">
          <a:extLst>
            <a:ext uri="{FF2B5EF4-FFF2-40B4-BE49-F238E27FC236}">
              <a16:creationId xmlns="" xmlns:a16="http://schemas.microsoft.com/office/drawing/2014/main" id="{00000000-0008-0000-0000-00008C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773" name="Text Box 92">
          <a:extLst>
            <a:ext uri="{FF2B5EF4-FFF2-40B4-BE49-F238E27FC236}">
              <a16:creationId xmlns="" xmlns:a16="http://schemas.microsoft.com/office/drawing/2014/main" id="{00000000-0008-0000-0000-00008D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774" name="Text Box 93">
          <a:extLst>
            <a:ext uri="{FF2B5EF4-FFF2-40B4-BE49-F238E27FC236}">
              <a16:creationId xmlns="" xmlns:a16="http://schemas.microsoft.com/office/drawing/2014/main" id="{00000000-0008-0000-0000-00008E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775" name="Text Box 94">
          <a:extLst>
            <a:ext uri="{FF2B5EF4-FFF2-40B4-BE49-F238E27FC236}">
              <a16:creationId xmlns="" xmlns:a16="http://schemas.microsoft.com/office/drawing/2014/main" id="{00000000-0008-0000-0000-00008F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776" name="Text Box 95">
          <a:extLst>
            <a:ext uri="{FF2B5EF4-FFF2-40B4-BE49-F238E27FC236}">
              <a16:creationId xmlns="" xmlns:a16="http://schemas.microsoft.com/office/drawing/2014/main" id="{00000000-0008-0000-0000-000090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777" name="Text Box 96">
          <a:extLst>
            <a:ext uri="{FF2B5EF4-FFF2-40B4-BE49-F238E27FC236}">
              <a16:creationId xmlns="" xmlns:a16="http://schemas.microsoft.com/office/drawing/2014/main" id="{00000000-0008-0000-0000-000091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778" name="Text Box 97">
          <a:extLst>
            <a:ext uri="{FF2B5EF4-FFF2-40B4-BE49-F238E27FC236}">
              <a16:creationId xmlns="" xmlns:a16="http://schemas.microsoft.com/office/drawing/2014/main" id="{00000000-0008-0000-0000-000092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779" name="Text Box 98">
          <a:extLst>
            <a:ext uri="{FF2B5EF4-FFF2-40B4-BE49-F238E27FC236}">
              <a16:creationId xmlns="" xmlns:a16="http://schemas.microsoft.com/office/drawing/2014/main" id="{00000000-0008-0000-0000-000093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780" name="Text Box 99">
          <a:extLst>
            <a:ext uri="{FF2B5EF4-FFF2-40B4-BE49-F238E27FC236}">
              <a16:creationId xmlns="" xmlns:a16="http://schemas.microsoft.com/office/drawing/2014/main" id="{00000000-0008-0000-0000-000094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781" name="Text Box 100">
          <a:extLst>
            <a:ext uri="{FF2B5EF4-FFF2-40B4-BE49-F238E27FC236}">
              <a16:creationId xmlns="" xmlns:a16="http://schemas.microsoft.com/office/drawing/2014/main" id="{00000000-0008-0000-0000-000095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782" name="Text Box 101">
          <a:extLst>
            <a:ext uri="{FF2B5EF4-FFF2-40B4-BE49-F238E27FC236}">
              <a16:creationId xmlns="" xmlns:a16="http://schemas.microsoft.com/office/drawing/2014/main" id="{00000000-0008-0000-0000-000096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783" name="Text Box 102">
          <a:extLst>
            <a:ext uri="{FF2B5EF4-FFF2-40B4-BE49-F238E27FC236}">
              <a16:creationId xmlns="" xmlns:a16="http://schemas.microsoft.com/office/drawing/2014/main" id="{00000000-0008-0000-0000-000097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784" name="Text Box 103">
          <a:extLst>
            <a:ext uri="{FF2B5EF4-FFF2-40B4-BE49-F238E27FC236}">
              <a16:creationId xmlns="" xmlns:a16="http://schemas.microsoft.com/office/drawing/2014/main" id="{00000000-0008-0000-0000-000098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785" name="Text Box 104">
          <a:extLst>
            <a:ext uri="{FF2B5EF4-FFF2-40B4-BE49-F238E27FC236}">
              <a16:creationId xmlns="" xmlns:a16="http://schemas.microsoft.com/office/drawing/2014/main" id="{00000000-0008-0000-0000-000099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786" name="Text Box 105">
          <a:extLst>
            <a:ext uri="{FF2B5EF4-FFF2-40B4-BE49-F238E27FC236}">
              <a16:creationId xmlns="" xmlns:a16="http://schemas.microsoft.com/office/drawing/2014/main" id="{00000000-0008-0000-0000-00009A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787" name="Text Box 106">
          <a:extLst>
            <a:ext uri="{FF2B5EF4-FFF2-40B4-BE49-F238E27FC236}">
              <a16:creationId xmlns="" xmlns:a16="http://schemas.microsoft.com/office/drawing/2014/main" id="{00000000-0008-0000-0000-00009B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788" name="Text Box 24">
          <a:extLst>
            <a:ext uri="{FF2B5EF4-FFF2-40B4-BE49-F238E27FC236}">
              <a16:creationId xmlns="" xmlns:a16="http://schemas.microsoft.com/office/drawing/2014/main" id="{00000000-0008-0000-0000-00009C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789" name="Text Box 25">
          <a:extLst>
            <a:ext uri="{FF2B5EF4-FFF2-40B4-BE49-F238E27FC236}">
              <a16:creationId xmlns="" xmlns:a16="http://schemas.microsoft.com/office/drawing/2014/main" id="{00000000-0008-0000-0000-00009D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790" name="Text Box 26">
          <a:extLst>
            <a:ext uri="{FF2B5EF4-FFF2-40B4-BE49-F238E27FC236}">
              <a16:creationId xmlns="" xmlns:a16="http://schemas.microsoft.com/office/drawing/2014/main" id="{00000000-0008-0000-0000-00009E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791" name="Text Box 27">
          <a:extLst>
            <a:ext uri="{FF2B5EF4-FFF2-40B4-BE49-F238E27FC236}">
              <a16:creationId xmlns="" xmlns:a16="http://schemas.microsoft.com/office/drawing/2014/main" id="{00000000-0008-0000-0000-00009F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792" name="Text Box 83">
          <a:extLst>
            <a:ext uri="{FF2B5EF4-FFF2-40B4-BE49-F238E27FC236}">
              <a16:creationId xmlns="" xmlns:a16="http://schemas.microsoft.com/office/drawing/2014/main" id="{00000000-0008-0000-0000-0000A0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793" name="Text Box 84">
          <a:extLst>
            <a:ext uri="{FF2B5EF4-FFF2-40B4-BE49-F238E27FC236}">
              <a16:creationId xmlns="" xmlns:a16="http://schemas.microsoft.com/office/drawing/2014/main" id="{00000000-0008-0000-0000-0000A1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794" name="Text Box 85">
          <a:extLst>
            <a:ext uri="{FF2B5EF4-FFF2-40B4-BE49-F238E27FC236}">
              <a16:creationId xmlns="" xmlns:a16="http://schemas.microsoft.com/office/drawing/2014/main" id="{00000000-0008-0000-0000-0000A2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795" name="Text Box 86">
          <a:extLst>
            <a:ext uri="{FF2B5EF4-FFF2-40B4-BE49-F238E27FC236}">
              <a16:creationId xmlns="" xmlns:a16="http://schemas.microsoft.com/office/drawing/2014/main" id="{00000000-0008-0000-0000-0000A3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796" name="Text Box 87">
          <a:extLst>
            <a:ext uri="{FF2B5EF4-FFF2-40B4-BE49-F238E27FC236}">
              <a16:creationId xmlns="" xmlns:a16="http://schemas.microsoft.com/office/drawing/2014/main" id="{00000000-0008-0000-0000-0000A4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797" name="Text Box 88">
          <a:extLst>
            <a:ext uri="{FF2B5EF4-FFF2-40B4-BE49-F238E27FC236}">
              <a16:creationId xmlns="" xmlns:a16="http://schemas.microsoft.com/office/drawing/2014/main" id="{00000000-0008-0000-0000-0000A5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798" name="Text Box 89">
          <a:extLst>
            <a:ext uri="{FF2B5EF4-FFF2-40B4-BE49-F238E27FC236}">
              <a16:creationId xmlns="" xmlns:a16="http://schemas.microsoft.com/office/drawing/2014/main" id="{00000000-0008-0000-0000-0000A6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799" name="Text Box 90">
          <a:extLst>
            <a:ext uri="{FF2B5EF4-FFF2-40B4-BE49-F238E27FC236}">
              <a16:creationId xmlns="" xmlns:a16="http://schemas.microsoft.com/office/drawing/2014/main" id="{00000000-0008-0000-0000-0000A7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00" name="Text Box 91">
          <a:extLst>
            <a:ext uri="{FF2B5EF4-FFF2-40B4-BE49-F238E27FC236}">
              <a16:creationId xmlns="" xmlns:a16="http://schemas.microsoft.com/office/drawing/2014/main" id="{00000000-0008-0000-0000-0000A8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01" name="Text Box 92">
          <a:extLst>
            <a:ext uri="{FF2B5EF4-FFF2-40B4-BE49-F238E27FC236}">
              <a16:creationId xmlns="" xmlns:a16="http://schemas.microsoft.com/office/drawing/2014/main" id="{00000000-0008-0000-0000-0000A9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02" name="Text Box 93">
          <a:extLst>
            <a:ext uri="{FF2B5EF4-FFF2-40B4-BE49-F238E27FC236}">
              <a16:creationId xmlns="" xmlns:a16="http://schemas.microsoft.com/office/drawing/2014/main" id="{00000000-0008-0000-0000-0000AA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03" name="Text Box 94">
          <a:extLst>
            <a:ext uri="{FF2B5EF4-FFF2-40B4-BE49-F238E27FC236}">
              <a16:creationId xmlns="" xmlns:a16="http://schemas.microsoft.com/office/drawing/2014/main" id="{00000000-0008-0000-0000-0000AB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04" name="Text Box 95">
          <a:extLst>
            <a:ext uri="{FF2B5EF4-FFF2-40B4-BE49-F238E27FC236}">
              <a16:creationId xmlns="" xmlns:a16="http://schemas.microsoft.com/office/drawing/2014/main" id="{00000000-0008-0000-0000-0000AC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05" name="Text Box 96">
          <a:extLst>
            <a:ext uri="{FF2B5EF4-FFF2-40B4-BE49-F238E27FC236}">
              <a16:creationId xmlns="" xmlns:a16="http://schemas.microsoft.com/office/drawing/2014/main" id="{00000000-0008-0000-0000-0000AD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06" name="Text Box 97">
          <a:extLst>
            <a:ext uri="{FF2B5EF4-FFF2-40B4-BE49-F238E27FC236}">
              <a16:creationId xmlns="" xmlns:a16="http://schemas.microsoft.com/office/drawing/2014/main" id="{00000000-0008-0000-0000-0000AE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07" name="Text Box 98">
          <a:extLst>
            <a:ext uri="{FF2B5EF4-FFF2-40B4-BE49-F238E27FC236}">
              <a16:creationId xmlns="" xmlns:a16="http://schemas.microsoft.com/office/drawing/2014/main" id="{00000000-0008-0000-0000-0000AF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08" name="Text Box 99">
          <a:extLst>
            <a:ext uri="{FF2B5EF4-FFF2-40B4-BE49-F238E27FC236}">
              <a16:creationId xmlns="" xmlns:a16="http://schemas.microsoft.com/office/drawing/2014/main" id="{00000000-0008-0000-0000-0000B0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09" name="Text Box 100">
          <a:extLst>
            <a:ext uri="{FF2B5EF4-FFF2-40B4-BE49-F238E27FC236}">
              <a16:creationId xmlns="" xmlns:a16="http://schemas.microsoft.com/office/drawing/2014/main" id="{00000000-0008-0000-0000-0000B1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10" name="Text Box 101">
          <a:extLst>
            <a:ext uri="{FF2B5EF4-FFF2-40B4-BE49-F238E27FC236}">
              <a16:creationId xmlns="" xmlns:a16="http://schemas.microsoft.com/office/drawing/2014/main" id="{00000000-0008-0000-0000-0000B2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11" name="Text Box 102">
          <a:extLst>
            <a:ext uri="{FF2B5EF4-FFF2-40B4-BE49-F238E27FC236}">
              <a16:creationId xmlns="" xmlns:a16="http://schemas.microsoft.com/office/drawing/2014/main" id="{00000000-0008-0000-0000-0000B3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12" name="Text Box 103">
          <a:extLst>
            <a:ext uri="{FF2B5EF4-FFF2-40B4-BE49-F238E27FC236}">
              <a16:creationId xmlns="" xmlns:a16="http://schemas.microsoft.com/office/drawing/2014/main" id="{00000000-0008-0000-0000-0000B4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13" name="Text Box 104">
          <a:extLst>
            <a:ext uri="{FF2B5EF4-FFF2-40B4-BE49-F238E27FC236}">
              <a16:creationId xmlns="" xmlns:a16="http://schemas.microsoft.com/office/drawing/2014/main" id="{00000000-0008-0000-0000-0000B5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14" name="Text Box 105">
          <a:extLst>
            <a:ext uri="{FF2B5EF4-FFF2-40B4-BE49-F238E27FC236}">
              <a16:creationId xmlns="" xmlns:a16="http://schemas.microsoft.com/office/drawing/2014/main" id="{00000000-0008-0000-0000-0000B6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15" name="Text Box 106">
          <a:extLst>
            <a:ext uri="{FF2B5EF4-FFF2-40B4-BE49-F238E27FC236}">
              <a16:creationId xmlns="" xmlns:a16="http://schemas.microsoft.com/office/drawing/2014/main" id="{00000000-0008-0000-0000-0000B7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16" name="Text Box 24">
          <a:extLst>
            <a:ext uri="{FF2B5EF4-FFF2-40B4-BE49-F238E27FC236}">
              <a16:creationId xmlns="" xmlns:a16="http://schemas.microsoft.com/office/drawing/2014/main" id="{00000000-0008-0000-0000-0000B8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17" name="Text Box 25">
          <a:extLst>
            <a:ext uri="{FF2B5EF4-FFF2-40B4-BE49-F238E27FC236}">
              <a16:creationId xmlns="" xmlns:a16="http://schemas.microsoft.com/office/drawing/2014/main" id="{00000000-0008-0000-0000-0000B9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18" name="Text Box 26">
          <a:extLst>
            <a:ext uri="{FF2B5EF4-FFF2-40B4-BE49-F238E27FC236}">
              <a16:creationId xmlns="" xmlns:a16="http://schemas.microsoft.com/office/drawing/2014/main" id="{00000000-0008-0000-0000-0000BA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19" name="Text Box 27">
          <a:extLst>
            <a:ext uri="{FF2B5EF4-FFF2-40B4-BE49-F238E27FC236}">
              <a16:creationId xmlns="" xmlns:a16="http://schemas.microsoft.com/office/drawing/2014/main" id="{00000000-0008-0000-0000-0000BB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20" name="Text Box 83">
          <a:extLst>
            <a:ext uri="{FF2B5EF4-FFF2-40B4-BE49-F238E27FC236}">
              <a16:creationId xmlns="" xmlns:a16="http://schemas.microsoft.com/office/drawing/2014/main" id="{00000000-0008-0000-0000-0000BC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21" name="Text Box 84">
          <a:extLst>
            <a:ext uri="{FF2B5EF4-FFF2-40B4-BE49-F238E27FC236}">
              <a16:creationId xmlns="" xmlns:a16="http://schemas.microsoft.com/office/drawing/2014/main" id="{00000000-0008-0000-0000-0000BD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22" name="Text Box 85">
          <a:extLst>
            <a:ext uri="{FF2B5EF4-FFF2-40B4-BE49-F238E27FC236}">
              <a16:creationId xmlns="" xmlns:a16="http://schemas.microsoft.com/office/drawing/2014/main" id="{00000000-0008-0000-0000-0000BE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23" name="Text Box 86">
          <a:extLst>
            <a:ext uri="{FF2B5EF4-FFF2-40B4-BE49-F238E27FC236}">
              <a16:creationId xmlns="" xmlns:a16="http://schemas.microsoft.com/office/drawing/2014/main" id="{00000000-0008-0000-0000-0000BF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24" name="Text Box 87">
          <a:extLst>
            <a:ext uri="{FF2B5EF4-FFF2-40B4-BE49-F238E27FC236}">
              <a16:creationId xmlns="" xmlns:a16="http://schemas.microsoft.com/office/drawing/2014/main" id="{00000000-0008-0000-0000-0000C0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25" name="Text Box 88">
          <a:extLst>
            <a:ext uri="{FF2B5EF4-FFF2-40B4-BE49-F238E27FC236}">
              <a16:creationId xmlns="" xmlns:a16="http://schemas.microsoft.com/office/drawing/2014/main" id="{00000000-0008-0000-0000-0000C1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26" name="Text Box 89">
          <a:extLst>
            <a:ext uri="{FF2B5EF4-FFF2-40B4-BE49-F238E27FC236}">
              <a16:creationId xmlns="" xmlns:a16="http://schemas.microsoft.com/office/drawing/2014/main" id="{00000000-0008-0000-0000-0000C2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27" name="Text Box 90">
          <a:extLst>
            <a:ext uri="{FF2B5EF4-FFF2-40B4-BE49-F238E27FC236}">
              <a16:creationId xmlns="" xmlns:a16="http://schemas.microsoft.com/office/drawing/2014/main" id="{00000000-0008-0000-0000-0000C3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28" name="Text Box 91">
          <a:extLst>
            <a:ext uri="{FF2B5EF4-FFF2-40B4-BE49-F238E27FC236}">
              <a16:creationId xmlns="" xmlns:a16="http://schemas.microsoft.com/office/drawing/2014/main" id="{00000000-0008-0000-0000-0000C4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29" name="Text Box 92">
          <a:extLst>
            <a:ext uri="{FF2B5EF4-FFF2-40B4-BE49-F238E27FC236}">
              <a16:creationId xmlns="" xmlns:a16="http://schemas.microsoft.com/office/drawing/2014/main" id="{00000000-0008-0000-0000-0000C5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30" name="Text Box 93">
          <a:extLst>
            <a:ext uri="{FF2B5EF4-FFF2-40B4-BE49-F238E27FC236}">
              <a16:creationId xmlns="" xmlns:a16="http://schemas.microsoft.com/office/drawing/2014/main" id="{00000000-0008-0000-0000-0000C6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31" name="Text Box 94">
          <a:extLst>
            <a:ext uri="{FF2B5EF4-FFF2-40B4-BE49-F238E27FC236}">
              <a16:creationId xmlns="" xmlns:a16="http://schemas.microsoft.com/office/drawing/2014/main" id="{00000000-0008-0000-0000-0000C7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32" name="Text Box 95">
          <a:extLst>
            <a:ext uri="{FF2B5EF4-FFF2-40B4-BE49-F238E27FC236}">
              <a16:creationId xmlns="" xmlns:a16="http://schemas.microsoft.com/office/drawing/2014/main" id="{00000000-0008-0000-0000-0000C8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33" name="Text Box 96">
          <a:extLst>
            <a:ext uri="{FF2B5EF4-FFF2-40B4-BE49-F238E27FC236}">
              <a16:creationId xmlns="" xmlns:a16="http://schemas.microsoft.com/office/drawing/2014/main" id="{00000000-0008-0000-0000-0000C9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34" name="Text Box 97">
          <a:extLst>
            <a:ext uri="{FF2B5EF4-FFF2-40B4-BE49-F238E27FC236}">
              <a16:creationId xmlns="" xmlns:a16="http://schemas.microsoft.com/office/drawing/2014/main" id="{00000000-0008-0000-0000-0000CA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35" name="Text Box 98">
          <a:extLst>
            <a:ext uri="{FF2B5EF4-FFF2-40B4-BE49-F238E27FC236}">
              <a16:creationId xmlns="" xmlns:a16="http://schemas.microsoft.com/office/drawing/2014/main" id="{00000000-0008-0000-0000-0000CB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36" name="Text Box 99">
          <a:extLst>
            <a:ext uri="{FF2B5EF4-FFF2-40B4-BE49-F238E27FC236}">
              <a16:creationId xmlns="" xmlns:a16="http://schemas.microsoft.com/office/drawing/2014/main" id="{00000000-0008-0000-0000-0000CC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37" name="Text Box 100">
          <a:extLst>
            <a:ext uri="{FF2B5EF4-FFF2-40B4-BE49-F238E27FC236}">
              <a16:creationId xmlns="" xmlns:a16="http://schemas.microsoft.com/office/drawing/2014/main" id="{00000000-0008-0000-0000-0000CD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38" name="Text Box 101">
          <a:extLst>
            <a:ext uri="{FF2B5EF4-FFF2-40B4-BE49-F238E27FC236}">
              <a16:creationId xmlns="" xmlns:a16="http://schemas.microsoft.com/office/drawing/2014/main" id="{00000000-0008-0000-0000-0000CE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39" name="Text Box 102">
          <a:extLst>
            <a:ext uri="{FF2B5EF4-FFF2-40B4-BE49-F238E27FC236}">
              <a16:creationId xmlns="" xmlns:a16="http://schemas.microsoft.com/office/drawing/2014/main" id="{00000000-0008-0000-0000-0000CF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40" name="Text Box 103">
          <a:extLst>
            <a:ext uri="{FF2B5EF4-FFF2-40B4-BE49-F238E27FC236}">
              <a16:creationId xmlns="" xmlns:a16="http://schemas.microsoft.com/office/drawing/2014/main" id="{00000000-0008-0000-0000-0000D0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41" name="Text Box 104">
          <a:extLst>
            <a:ext uri="{FF2B5EF4-FFF2-40B4-BE49-F238E27FC236}">
              <a16:creationId xmlns="" xmlns:a16="http://schemas.microsoft.com/office/drawing/2014/main" id="{00000000-0008-0000-0000-0000D1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42" name="Text Box 105">
          <a:extLst>
            <a:ext uri="{FF2B5EF4-FFF2-40B4-BE49-F238E27FC236}">
              <a16:creationId xmlns="" xmlns:a16="http://schemas.microsoft.com/office/drawing/2014/main" id="{00000000-0008-0000-0000-0000D2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43" name="Text Box 106">
          <a:extLst>
            <a:ext uri="{FF2B5EF4-FFF2-40B4-BE49-F238E27FC236}">
              <a16:creationId xmlns="" xmlns:a16="http://schemas.microsoft.com/office/drawing/2014/main" id="{00000000-0008-0000-0000-0000D3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44" name="Text Box 24">
          <a:extLst>
            <a:ext uri="{FF2B5EF4-FFF2-40B4-BE49-F238E27FC236}">
              <a16:creationId xmlns="" xmlns:a16="http://schemas.microsoft.com/office/drawing/2014/main" id="{00000000-0008-0000-0000-0000D4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45" name="Text Box 25">
          <a:extLst>
            <a:ext uri="{FF2B5EF4-FFF2-40B4-BE49-F238E27FC236}">
              <a16:creationId xmlns="" xmlns:a16="http://schemas.microsoft.com/office/drawing/2014/main" id="{00000000-0008-0000-0000-0000D5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46" name="Text Box 26">
          <a:extLst>
            <a:ext uri="{FF2B5EF4-FFF2-40B4-BE49-F238E27FC236}">
              <a16:creationId xmlns="" xmlns:a16="http://schemas.microsoft.com/office/drawing/2014/main" id="{00000000-0008-0000-0000-0000D6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47" name="Text Box 27">
          <a:extLst>
            <a:ext uri="{FF2B5EF4-FFF2-40B4-BE49-F238E27FC236}">
              <a16:creationId xmlns="" xmlns:a16="http://schemas.microsoft.com/office/drawing/2014/main" id="{00000000-0008-0000-0000-0000D7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48" name="Text Box 83">
          <a:extLst>
            <a:ext uri="{FF2B5EF4-FFF2-40B4-BE49-F238E27FC236}">
              <a16:creationId xmlns="" xmlns:a16="http://schemas.microsoft.com/office/drawing/2014/main" id="{00000000-0008-0000-0000-0000D8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49" name="Text Box 84">
          <a:extLst>
            <a:ext uri="{FF2B5EF4-FFF2-40B4-BE49-F238E27FC236}">
              <a16:creationId xmlns="" xmlns:a16="http://schemas.microsoft.com/office/drawing/2014/main" id="{00000000-0008-0000-0000-0000D9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50" name="Text Box 85">
          <a:extLst>
            <a:ext uri="{FF2B5EF4-FFF2-40B4-BE49-F238E27FC236}">
              <a16:creationId xmlns="" xmlns:a16="http://schemas.microsoft.com/office/drawing/2014/main" id="{00000000-0008-0000-0000-0000DA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51" name="Text Box 86">
          <a:extLst>
            <a:ext uri="{FF2B5EF4-FFF2-40B4-BE49-F238E27FC236}">
              <a16:creationId xmlns="" xmlns:a16="http://schemas.microsoft.com/office/drawing/2014/main" id="{00000000-0008-0000-0000-0000DB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52" name="Text Box 87">
          <a:extLst>
            <a:ext uri="{FF2B5EF4-FFF2-40B4-BE49-F238E27FC236}">
              <a16:creationId xmlns="" xmlns:a16="http://schemas.microsoft.com/office/drawing/2014/main" id="{00000000-0008-0000-0000-0000DC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53" name="Text Box 88">
          <a:extLst>
            <a:ext uri="{FF2B5EF4-FFF2-40B4-BE49-F238E27FC236}">
              <a16:creationId xmlns="" xmlns:a16="http://schemas.microsoft.com/office/drawing/2014/main" id="{00000000-0008-0000-0000-0000DD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54" name="Text Box 89">
          <a:extLst>
            <a:ext uri="{FF2B5EF4-FFF2-40B4-BE49-F238E27FC236}">
              <a16:creationId xmlns="" xmlns:a16="http://schemas.microsoft.com/office/drawing/2014/main" id="{00000000-0008-0000-0000-0000DE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55" name="Text Box 90">
          <a:extLst>
            <a:ext uri="{FF2B5EF4-FFF2-40B4-BE49-F238E27FC236}">
              <a16:creationId xmlns="" xmlns:a16="http://schemas.microsoft.com/office/drawing/2014/main" id="{00000000-0008-0000-0000-0000DF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56" name="Text Box 91">
          <a:extLst>
            <a:ext uri="{FF2B5EF4-FFF2-40B4-BE49-F238E27FC236}">
              <a16:creationId xmlns="" xmlns:a16="http://schemas.microsoft.com/office/drawing/2014/main" id="{00000000-0008-0000-0000-0000E0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57" name="Text Box 92">
          <a:extLst>
            <a:ext uri="{FF2B5EF4-FFF2-40B4-BE49-F238E27FC236}">
              <a16:creationId xmlns="" xmlns:a16="http://schemas.microsoft.com/office/drawing/2014/main" id="{00000000-0008-0000-0000-0000E1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58" name="Text Box 93">
          <a:extLst>
            <a:ext uri="{FF2B5EF4-FFF2-40B4-BE49-F238E27FC236}">
              <a16:creationId xmlns="" xmlns:a16="http://schemas.microsoft.com/office/drawing/2014/main" id="{00000000-0008-0000-0000-0000E2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59" name="Text Box 94">
          <a:extLst>
            <a:ext uri="{FF2B5EF4-FFF2-40B4-BE49-F238E27FC236}">
              <a16:creationId xmlns="" xmlns:a16="http://schemas.microsoft.com/office/drawing/2014/main" id="{00000000-0008-0000-0000-0000E3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60" name="Text Box 95">
          <a:extLst>
            <a:ext uri="{FF2B5EF4-FFF2-40B4-BE49-F238E27FC236}">
              <a16:creationId xmlns="" xmlns:a16="http://schemas.microsoft.com/office/drawing/2014/main" id="{00000000-0008-0000-0000-0000E4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61" name="Text Box 96">
          <a:extLst>
            <a:ext uri="{FF2B5EF4-FFF2-40B4-BE49-F238E27FC236}">
              <a16:creationId xmlns="" xmlns:a16="http://schemas.microsoft.com/office/drawing/2014/main" id="{00000000-0008-0000-0000-0000E5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62" name="Text Box 97">
          <a:extLst>
            <a:ext uri="{FF2B5EF4-FFF2-40B4-BE49-F238E27FC236}">
              <a16:creationId xmlns="" xmlns:a16="http://schemas.microsoft.com/office/drawing/2014/main" id="{00000000-0008-0000-0000-0000E6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63" name="Text Box 98">
          <a:extLst>
            <a:ext uri="{FF2B5EF4-FFF2-40B4-BE49-F238E27FC236}">
              <a16:creationId xmlns="" xmlns:a16="http://schemas.microsoft.com/office/drawing/2014/main" id="{00000000-0008-0000-0000-0000E7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64" name="Text Box 99">
          <a:extLst>
            <a:ext uri="{FF2B5EF4-FFF2-40B4-BE49-F238E27FC236}">
              <a16:creationId xmlns="" xmlns:a16="http://schemas.microsoft.com/office/drawing/2014/main" id="{00000000-0008-0000-0000-0000E8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65" name="Text Box 100">
          <a:extLst>
            <a:ext uri="{FF2B5EF4-FFF2-40B4-BE49-F238E27FC236}">
              <a16:creationId xmlns="" xmlns:a16="http://schemas.microsoft.com/office/drawing/2014/main" id="{00000000-0008-0000-0000-0000E9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66" name="Text Box 101">
          <a:extLst>
            <a:ext uri="{FF2B5EF4-FFF2-40B4-BE49-F238E27FC236}">
              <a16:creationId xmlns="" xmlns:a16="http://schemas.microsoft.com/office/drawing/2014/main" id="{00000000-0008-0000-0000-0000EA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67" name="Text Box 102">
          <a:extLst>
            <a:ext uri="{FF2B5EF4-FFF2-40B4-BE49-F238E27FC236}">
              <a16:creationId xmlns="" xmlns:a16="http://schemas.microsoft.com/office/drawing/2014/main" id="{00000000-0008-0000-0000-0000EB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68" name="Text Box 103">
          <a:extLst>
            <a:ext uri="{FF2B5EF4-FFF2-40B4-BE49-F238E27FC236}">
              <a16:creationId xmlns="" xmlns:a16="http://schemas.microsoft.com/office/drawing/2014/main" id="{00000000-0008-0000-0000-0000EC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69" name="Text Box 104">
          <a:extLst>
            <a:ext uri="{FF2B5EF4-FFF2-40B4-BE49-F238E27FC236}">
              <a16:creationId xmlns="" xmlns:a16="http://schemas.microsoft.com/office/drawing/2014/main" id="{00000000-0008-0000-0000-0000ED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70" name="Text Box 105">
          <a:extLst>
            <a:ext uri="{FF2B5EF4-FFF2-40B4-BE49-F238E27FC236}">
              <a16:creationId xmlns="" xmlns:a16="http://schemas.microsoft.com/office/drawing/2014/main" id="{00000000-0008-0000-0000-0000EE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5871" name="Text Box 106">
          <a:extLst>
            <a:ext uri="{FF2B5EF4-FFF2-40B4-BE49-F238E27FC236}">
              <a16:creationId xmlns="" xmlns:a16="http://schemas.microsoft.com/office/drawing/2014/main" id="{00000000-0008-0000-0000-0000EF16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872" name="Text Box 24">
          <a:extLst>
            <a:ext uri="{FF2B5EF4-FFF2-40B4-BE49-F238E27FC236}">
              <a16:creationId xmlns="" xmlns:a16="http://schemas.microsoft.com/office/drawing/2014/main" id="{00000000-0008-0000-0000-0000F0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873" name="Text Box 25">
          <a:extLst>
            <a:ext uri="{FF2B5EF4-FFF2-40B4-BE49-F238E27FC236}">
              <a16:creationId xmlns="" xmlns:a16="http://schemas.microsoft.com/office/drawing/2014/main" id="{00000000-0008-0000-0000-0000F1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874" name="Text Box 26">
          <a:extLst>
            <a:ext uri="{FF2B5EF4-FFF2-40B4-BE49-F238E27FC236}">
              <a16:creationId xmlns="" xmlns:a16="http://schemas.microsoft.com/office/drawing/2014/main" id="{00000000-0008-0000-0000-0000F2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875" name="Text Box 27">
          <a:extLst>
            <a:ext uri="{FF2B5EF4-FFF2-40B4-BE49-F238E27FC236}">
              <a16:creationId xmlns="" xmlns:a16="http://schemas.microsoft.com/office/drawing/2014/main" id="{00000000-0008-0000-0000-0000F3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876" name="Text Box 83">
          <a:extLst>
            <a:ext uri="{FF2B5EF4-FFF2-40B4-BE49-F238E27FC236}">
              <a16:creationId xmlns="" xmlns:a16="http://schemas.microsoft.com/office/drawing/2014/main" id="{00000000-0008-0000-0000-0000F4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877" name="Text Box 84">
          <a:extLst>
            <a:ext uri="{FF2B5EF4-FFF2-40B4-BE49-F238E27FC236}">
              <a16:creationId xmlns="" xmlns:a16="http://schemas.microsoft.com/office/drawing/2014/main" id="{00000000-0008-0000-0000-0000F5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878" name="Text Box 85">
          <a:extLst>
            <a:ext uri="{FF2B5EF4-FFF2-40B4-BE49-F238E27FC236}">
              <a16:creationId xmlns="" xmlns:a16="http://schemas.microsoft.com/office/drawing/2014/main" id="{00000000-0008-0000-0000-0000F6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879" name="Text Box 86">
          <a:extLst>
            <a:ext uri="{FF2B5EF4-FFF2-40B4-BE49-F238E27FC236}">
              <a16:creationId xmlns="" xmlns:a16="http://schemas.microsoft.com/office/drawing/2014/main" id="{00000000-0008-0000-0000-0000F7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880" name="Text Box 87">
          <a:extLst>
            <a:ext uri="{FF2B5EF4-FFF2-40B4-BE49-F238E27FC236}">
              <a16:creationId xmlns="" xmlns:a16="http://schemas.microsoft.com/office/drawing/2014/main" id="{00000000-0008-0000-0000-0000F8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881" name="Text Box 88">
          <a:extLst>
            <a:ext uri="{FF2B5EF4-FFF2-40B4-BE49-F238E27FC236}">
              <a16:creationId xmlns="" xmlns:a16="http://schemas.microsoft.com/office/drawing/2014/main" id="{00000000-0008-0000-0000-0000F9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882" name="Text Box 89">
          <a:extLst>
            <a:ext uri="{FF2B5EF4-FFF2-40B4-BE49-F238E27FC236}">
              <a16:creationId xmlns="" xmlns:a16="http://schemas.microsoft.com/office/drawing/2014/main" id="{00000000-0008-0000-0000-0000FA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883" name="Text Box 90">
          <a:extLst>
            <a:ext uri="{FF2B5EF4-FFF2-40B4-BE49-F238E27FC236}">
              <a16:creationId xmlns="" xmlns:a16="http://schemas.microsoft.com/office/drawing/2014/main" id="{00000000-0008-0000-0000-0000FB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884" name="Text Box 91">
          <a:extLst>
            <a:ext uri="{FF2B5EF4-FFF2-40B4-BE49-F238E27FC236}">
              <a16:creationId xmlns="" xmlns:a16="http://schemas.microsoft.com/office/drawing/2014/main" id="{00000000-0008-0000-0000-0000FC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885" name="Text Box 92">
          <a:extLst>
            <a:ext uri="{FF2B5EF4-FFF2-40B4-BE49-F238E27FC236}">
              <a16:creationId xmlns="" xmlns:a16="http://schemas.microsoft.com/office/drawing/2014/main" id="{00000000-0008-0000-0000-0000FD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886" name="Text Box 93">
          <a:extLst>
            <a:ext uri="{FF2B5EF4-FFF2-40B4-BE49-F238E27FC236}">
              <a16:creationId xmlns="" xmlns:a16="http://schemas.microsoft.com/office/drawing/2014/main" id="{00000000-0008-0000-0000-0000FE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887" name="Text Box 94">
          <a:extLst>
            <a:ext uri="{FF2B5EF4-FFF2-40B4-BE49-F238E27FC236}">
              <a16:creationId xmlns="" xmlns:a16="http://schemas.microsoft.com/office/drawing/2014/main" id="{00000000-0008-0000-0000-0000FF16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888" name="Text Box 95">
          <a:extLst>
            <a:ext uri="{FF2B5EF4-FFF2-40B4-BE49-F238E27FC236}">
              <a16:creationId xmlns="" xmlns:a16="http://schemas.microsoft.com/office/drawing/2014/main" id="{00000000-0008-0000-0000-000000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889" name="Text Box 96">
          <a:extLst>
            <a:ext uri="{FF2B5EF4-FFF2-40B4-BE49-F238E27FC236}">
              <a16:creationId xmlns="" xmlns:a16="http://schemas.microsoft.com/office/drawing/2014/main" id="{00000000-0008-0000-0000-000001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890" name="Text Box 97">
          <a:extLst>
            <a:ext uri="{FF2B5EF4-FFF2-40B4-BE49-F238E27FC236}">
              <a16:creationId xmlns="" xmlns:a16="http://schemas.microsoft.com/office/drawing/2014/main" id="{00000000-0008-0000-0000-000002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891" name="Text Box 98">
          <a:extLst>
            <a:ext uri="{FF2B5EF4-FFF2-40B4-BE49-F238E27FC236}">
              <a16:creationId xmlns="" xmlns:a16="http://schemas.microsoft.com/office/drawing/2014/main" id="{00000000-0008-0000-0000-000003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892" name="Text Box 99">
          <a:extLst>
            <a:ext uri="{FF2B5EF4-FFF2-40B4-BE49-F238E27FC236}">
              <a16:creationId xmlns="" xmlns:a16="http://schemas.microsoft.com/office/drawing/2014/main" id="{00000000-0008-0000-0000-000004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893" name="Text Box 100">
          <a:extLst>
            <a:ext uri="{FF2B5EF4-FFF2-40B4-BE49-F238E27FC236}">
              <a16:creationId xmlns="" xmlns:a16="http://schemas.microsoft.com/office/drawing/2014/main" id="{00000000-0008-0000-0000-000005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894" name="Text Box 101">
          <a:extLst>
            <a:ext uri="{FF2B5EF4-FFF2-40B4-BE49-F238E27FC236}">
              <a16:creationId xmlns="" xmlns:a16="http://schemas.microsoft.com/office/drawing/2014/main" id="{00000000-0008-0000-0000-000006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895" name="Text Box 102">
          <a:extLst>
            <a:ext uri="{FF2B5EF4-FFF2-40B4-BE49-F238E27FC236}">
              <a16:creationId xmlns="" xmlns:a16="http://schemas.microsoft.com/office/drawing/2014/main" id="{00000000-0008-0000-0000-000007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896" name="Text Box 103">
          <a:extLst>
            <a:ext uri="{FF2B5EF4-FFF2-40B4-BE49-F238E27FC236}">
              <a16:creationId xmlns="" xmlns:a16="http://schemas.microsoft.com/office/drawing/2014/main" id="{00000000-0008-0000-0000-000008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897" name="Text Box 104">
          <a:extLst>
            <a:ext uri="{FF2B5EF4-FFF2-40B4-BE49-F238E27FC236}">
              <a16:creationId xmlns="" xmlns:a16="http://schemas.microsoft.com/office/drawing/2014/main" id="{00000000-0008-0000-0000-000009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898" name="Text Box 105">
          <a:extLst>
            <a:ext uri="{FF2B5EF4-FFF2-40B4-BE49-F238E27FC236}">
              <a16:creationId xmlns="" xmlns:a16="http://schemas.microsoft.com/office/drawing/2014/main" id="{00000000-0008-0000-0000-00000A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899" name="Text Box 106">
          <a:extLst>
            <a:ext uri="{FF2B5EF4-FFF2-40B4-BE49-F238E27FC236}">
              <a16:creationId xmlns="" xmlns:a16="http://schemas.microsoft.com/office/drawing/2014/main" id="{00000000-0008-0000-0000-00000B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00" name="Text Box 24">
          <a:extLst>
            <a:ext uri="{FF2B5EF4-FFF2-40B4-BE49-F238E27FC236}">
              <a16:creationId xmlns="" xmlns:a16="http://schemas.microsoft.com/office/drawing/2014/main" id="{00000000-0008-0000-0000-00000C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01" name="Text Box 25">
          <a:extLst>
            <a:ext uri="{FF2B5EF4-FFF2-40B4-BE49-F238E27FC236}">
              <a16:creationId xmlns="" xmlns:a16="http://schemas.microsoft.com/office/drawing/2014/main" id="{00000000-0008-0000-0000-00000D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02" name="Text Box 26">
          <a:extLst>
            <a:ext uri="{FF2B5EF4-FFF2-40B4-BE49-F238E27FC236}">
              <a16:creationId xmlns="" xmlns:a16="http://schemas.microsoft.com/office/drawing/2014/main" id="{00000000-0008-0000-0000-00000E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03" name="Text Box 27">
          <a:extLst>
            <a:ext uri="{FF2B5EF4-FFF2-40B4-BE49-F238E27FC236}">
              <a16:creationId xmlns="" xmlns:a16="http://schemas.microsoft.com/office/drawing/2014/main" id="{00000000-0008-0000-0000-00000F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04" name="Text Box 83">
          <a:extLst>
            <a:ext uri="{FF2B5EF4-FFF2-40B4-BE49-F238E27FC236}">
              <a16:creationId xmlns="" xmlns:a16="http://schemas.microsoft.com/office/drawing/2014/main" id="{00000000-0008-0000-0000-000010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05" name="Text Box 84">
          <a:extLst>
            <a:ext uri="{FF2B5EF4-FFF2-40B4-BE49-F238E27FC236}">
              <a16:creationId xmlns="" xmlns:a16="http://schemas.microsoft.com/office/drawing/2014/main" id="{00000000-0008-0000-0000-000011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06" name="Text Box 85">
          <a:extLst>
            <a:ext uri="{FF2B5EF4-FFF2-40B4-BE49-F238E27FC236}">
              <a16:creationId xmlns="" xmlns:a16="http://schemas.microsoft.com/office/drawing/2014/main" id="{00000000-0008-0000-0000-000012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07" name="Text Box 86">
          <a:extLst>
            <a:ext uri="{FF2B5EF4-FFF2-40B4-BE49-F238E27FC236}">
              <a16:creationId xmlns="" xmlns:a16="http://schemas.microsoft.com/office/drawing/2014/main" id="{00000000-0008-0000-0000-000013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08" name="Text Box 87">
          <a:extLst>
            <a:ext uri="{FF2B5EF4-FFF2-40B4-BE49-F238E27FC236}">
              <a16:creationId xmlns="" xmlns:a16="http://schemas.microsoft.com/office/drawing/2014/main" id="{00000000-0008-0000-0000-000014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09" name="Text Box 88">
          <a:extLst>
            <a:ext uri="{FF2B5EF4-FFF2-40B4-BE49-F238E27FC236}">
              <a16:creationId xmlns="" xmlns:a16="http://schemas.microsoft.com/office/drawing/2014/main" id="{00000000-0008-0000-0000-000015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10" name="Text Box 89">
          <a:extLst>
            <a:ext uri="{FF2B5EF4-FFF2-40B4-BE49-F238E27FC236}">
              <a16:creationId xmlns="" xmlns:a16="http://schemas.microsoft.com/office/drawing/2014/main" id="{00000000-0008-0000-0000-000016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11" name="Text Box 90">
          <a:extLst>
            <a:ext uri="{FF2B5EF4-FFF2-40B4-BE49-F238E27FC236}">
              <a16:creationId xmlns="" xmlns:a16="http://schemas.microsoft.com/office/drawing/2014/main" id="{00000000-0008-0000-0000-000017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12" name="Text Box 91">
          <a:extLst>
            <a:ext uri="{FF2B5EF4-FFF2-40B4-BE49-F238E27FC236}">
              <a16:creationId xmlns="" xmlns:a16="http://schemas.microsoft.com/office/drawing/2014/main" id="{00000000-0008-0000-0000-000018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13" name="Text Box 92">
          <a:extLst>
            <a:ext uri="{FF2B5EF4-FFF2-40B4-BE49-F238E27FC236}">
              <a16:creationId xmlns="" xmlns:a16="http://schemas.microsoft.com/office/drawing/2014/main" id="{00000000-0008-0000-0000-000019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14" name="Text Box 93">
          <a:extLst>
            <a:ext uri="{FF2B5EF4-FFF2-40B4-BE49-F238E27FC236}">
              <a16:creationId xmlns="" xmlns:a16="http://schemas.microsoft.com/office/drawing/2014/main" id="{00000000-0008-0000-0000-00001A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15" name="Text Box 94">
          <a:extLst>
            <a:ext uri="{FF2B5EF4-FFF2-40B4-BE49-F238E27FC236}">
              <a16:creationId xmlns="" xmlns:a16="http://schemas.microsoft.com/office/drawing/2014/main" id="{00000000-0008-0000-0000-00001B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16" name="Text Box 95">
          <a:extLst>
            <a:ext uri="{FF2B5EF4-FFF2-40B4-BE49-F238E27FC236}">
              <a16:creationId xmlns="" xmlns:a16="http://schemas.microsoft.com/office/drawing/2014/main" id="{00000000-0008-0000-0000-00001C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17" name="Text Box 96">
          <a:extLst>
            <a:ext uri="{FF2B5EF4-FFF2-40B4-BE49-F238E27FC236}">
              <a16:creationId xmlns="" xmlns:a16="http://schemas.microsoft.com/office/drawing/2014/main" id="{00000000-0008-0000-0000-00001D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18" name="Text Box 97">
          <a:extLst>
            <a:ext uri="{FF2B5EF4-FFF2-40B4-BE49-F238E27FC236}">
              <a16:creationId xmlns="" xmlns:a16="http://schemas.microsoft.com/office/drawing/2014/main" id="{00000000-0008-0000-0000-00001E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19" name="Text Box 98">
          <a:extLst>
            <a:ext uri="{FF2B5EF4-FFF2-40B4-BE49-F238E27FC236}">
              <a16:creationId xmlns="" xmlns:a16="http://schemas.microsoft.com/office/drawing/2014/main" id="{00000000-0008-0000-0000-00001F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20" name="Text Box 99">
          <a:extLst>
            <a:ext uri="{FF2B5EF4-FFF2-40B4-BE49-F238E27FC236}">
              <a16:creationId xmlns="" xmlns:a16="http://schemas.microsoft.com/office/drawing/2014/main" id="{00000000-0008-0000-0000-000020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21" name="Text Box 100">
          <a:extLst>
            <a:ext uri="{FF2B5EF4-FFF2-40B4-BE49-F238E27FC236}">
              <a16:creationId xmlns="" xmlns:a16="http://schemas.microsoft.com/office/drawing/2014/main" id="{00000000-0008-0000-0000-000021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22" name="Text Box 101">
          <a:extLst>
            <a:ext uri="{FF2B5EF4-FFF2-40B4-BE49-F238E27FC236}">
              <a16:creationId xmlns="" xmlns:a16="http://schemas.microsoft.com/office/drawing/2014/main" id="{00000000-0008-0000-0000-000022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23" name="Text Box 102">
          <a:extLst>
            <a:ext uri="{FF2B5EF4-FFF2-40B4-BE49-F238E27FC236}">
              <a16:creationId xmlns="" xmlns:a16="http://schemas.microsoft.com/office/drawing/2014/main" id="{00000000-0008-0000-0000-000023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24" name="Text Box 103">
          <a:extLst>
            <a:ext uri="{FF2B5EF4-FFF2-40B4-BE49-F238E27FC236}">
              <a16:creationId xmlns="" xmlns:a16="http://schemas.microsoft.com/office/drawing/2014/main" id="{00000000-0008-0000-0000-000024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25" name="Text Box 104">
          <a:extLst>
            <a:ext uri="{FF2B5EF4-FFF2-40B4-BE49-F238E27FC236}">
              <a16:creationId xmlns="" xmlns:a16="http://schemas.microsoft.com/office/drawing/2014/main" id="{00000000-0008-0000-0000-000025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26" name="Text Box 105">
          <a:extLst>
            <a:ext uri="{FF2B5EF4-FFF2-40B4-BE49-F238E27FC236}">
              <a16:creationId xmlns="" xmlns:a16="http://schemas.microsoft.com/office/drawing/2014/main" id="{00000000-0008-0000-0000-000026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27" name="Text Box 106">
          <a:extLst>
            <a:ext uri="{FF2B5EF4-FFF2-40B4-BE49-F238E27FC236}">
              <a16:creationId xmlns="" xmlns:a16="http://schemas.microsoft.com/office/drawing/2014/main" id="{00000000-0008-0000-0000-000027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28" name="Text Box 24">
          <a:extLst>
            <a:ext uri="{FF2B5EF4-FFF2-40B4-BE49-F238E27FC236}">
              <a16:creationId xmlns="" xmlns:a16="http://schemas.microsoft.com/office/drawing/2014/main" id="{00000000-0008-0000-0000-000028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29" name="Text Box 25">
          <a:extLst>
            <a:ext uri="{FF2B5EF4-FFF2-40B4-BE49-F238E27FC236}">
              <a16:creationId xmlns="" xmlns:a16="http://schemas.microsoft.com/office/drawing/2014/main" id="{00000000-0008-0000-0000-000029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30" name="Text Box 26">
          <a:extLst>
            <a:ext uri="{FF2B5EF4-FFF2-40B4-BE49-F238E27FC236}">
              <a16:creationId xmlns="" xmlns:a16="http://schemas.microsoft.com/office/drawing/2014/main" id="{00000000-0008-0000-0000-00002A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31" name="Text Box 27">
          <a:extLst>
            <a:ext uri="{FF2B5EF4-FFF2-40B4-BE49-F238E27FC236}">
              <a16:creationId xmlns="" xmlns:a16="http://schemas.microsoft.com/office/drawing/2014/main" id="{00000000-0008-0000-0000-00002B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32" name="Text Box 83">
          <a:extLst>
            <a:ext uri="{FF2B5EF4-FFF2-40B4-BE49-F238E27FC236}">
              <a16:creationId xmlns="" xmlns:a16="http://schemas.microsoft.com/office/drawing/2014/main" id="{00000000-0008-0000-0000-00002C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33" name="Text Box 84">
          <a:extLst>
            <a:ext uri="{FF2B5EF4-FFF2-40B4-BE49-F238E27FC236}">
              <a16:creationId xmlns="" xmlns:a16="http://schemas.microsoft.com/office/drawing/2014/main" id="{00000000-0008-0000-0000-00002D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34" name="Text Box 85">
          <a:extLst>
            <a:ext uri="{FF2B5EF4-FFF2-40B4-BE49-F238E27FC236}">
              <a16:creationId xmlns="" xmlns:a16="http://schemas.microsoft.com/office/drawing/2014/main" id="{00000000-0008-0000-0000-00002E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35" name="Text Box 86">
          <a:extLst>
            <a:ext uri="{FF2B5EF4-FFF2-40B4-BE49-F238E27FC236}">
              <a16:creationId xmlns="" xmlns:a16="http://schemas.microsoft.com/office/drawing/2014/main" id="{00000000-0008-0000-0000-00002F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36" name="Text Box 87">
          <a:extLst>
            <a:ext uri="{FF2B5EF4-FFF2-40B4-BE49-F238E27FC236}">
              <a16:creationId xmlns="" xmlns:a16="http://schemas.microsoft.com/office/drawing/2014/main" id="{00000000-0008-0000-0000-000030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37" name="Text Box 88">
          <a:extLst>
            <a:ext uri="{FF2B5EF4-FFF2-40B4-BE49-F238E27FC236}">
              <a16:creationId xmlns="" xmlns:a16="http://schemas.microsoft.com/office/drawing/2014/main" id="{00000000-0008-0000-0000-000031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38" name="Text Box 89">
          <a:extLst>
            <a:ext uri="{FF2B5EF4-FFF2-40B4-BE49-F238E27FC236}">
              <a16:creationId xmlns="" xmlns:a16="http://schemas.microsoft.com/office/drawing/2014/main" id="{00000000-0008-0000-0000-000032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39" name="Text Box 90">
          <a:extLst>
            <a:ext uri="{FF2B5EF4-FFF2-40B4-BE49-F238E27FC236}">
              <a16:creationId xmlns="" xmlns:a16="http://schemas.microsoft.com/office/drawing/2014/main" id="{00000000-0008-0000-0000-000033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40" name="Text Box 91">
          <a:extLst>
            <a:ext uri="{FF2B5EF4-FFF2-40B4-BE49-F238E27FC236}">
              <a16:creationId xmlns="" xmlns:a16="http://schemas.microsoft.com/office/drawing/2014/main" id="{00000000-0008-0000-0000-000034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41" name="Text Box 92">
          <a:extLst>
            <a:ext uri="{FF2B5EF4-FFF2-40B4-BE49-F238E27FC236}">
              <a16:creationId xmlns="" xmlns:a16="http://schemas.microsoft.com/office/drawing/2014/main" id="{00000000-0008-0000-0000-000035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42" name="Text Box 93">
          <a:extLst>
            <a:ext uri="{FF2B5EF4-FFF2-40B4-BE49-F238E27FC236}">
              <a16:creationId xmlns="" xmlns:a16="http://schemas.microsoft.com/office/drawing/2014/main" id="{00000000-0008-0000-0000-000036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43" name="Text Box 94">
          <a:extLst>
            <a:ext uri="{FF2B5EF4-FFF2-40B4-BE49-F238E27FC236}">
              <a16:creationId xmlns="" xmlns:a16="http://schemas.microsoft.com/office/drawing/2014/main" id="{00000000-0008-0000-0000-000037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44" name="Text Box 95">
          <a:extLst>
            <a:ext uri="{FF2B5EF4-FFF2-40B4-BE49-F238E27FC236}">
              <a16:creationId xmlns="" xmlns:a16="http://schemas.microsoft.com/office/drawing/2014/main" id="{00000000-0008-0000-0000-000038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45" name="Text Box 96">
          <a:extLst>
            <a:ext uri="{FF2B5EF4-FFF2-40B4-BE49-F238E27FC236}">
              <a16:creationId xmlns="" xmlns:a16="http://schemas.microsoft.com/office/drawing/2014/main" id="{00000000-0008-0000-0000-000039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46" name="Text Box 97">
          <a:extLst>
            <a:ext uri="{FF2B5EF4-FFF2-40B4-BE49-F238E27FC236}">
              <a16:creationId xmlns="" xmlns:a16="http://schemas.microsoft.com/office/drawing/2014/main" id="{00000000-0008-0000-0000-00003A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47" name="Text Box 98">
          <a:extLst>
            <a:ext uri="{FF2B5EF4-FFF2-40B4-BE49-F238E27FC236}">
              <a16:creationId xmlns="" xmlns:a16="http://schemas.microsoft.com/office/drawing/2014/main" id="{00000000-0008-0000-0000-00003B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48" name="Text Box 99">
          <a:extLst>
            <a:ext uri="{FF2B5EF4-FFF2-40B4-BE49-F238E27FC236}">
              <a16:creationId xmlns="" xmlns:a16="http://schemas.microsoft.com/office/drawing/2014/main" id="{00000000-0008-0000-0000-00003C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49" name="Text Box 100">
          <a:extLst>
            <a:ext uri="{FF2B5EF4-FFF2-40B4-BE49-F238E27FC236}">
              <a16:creationId xmlns="" xmlns:a16="http://schemas.microsoft.com/office/drawing/2014/main" id="{00000000-0008-0000-0000-00003D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50" name="Text Box 101">
          <a:extLst>
            <a:ext uri="{FF2B5EF4-FFF2-40B4-BE49-F238E27FC236}">
              <a16:creationId xmlns="" xmlns:a16="http://schemas.microsoft.com/office/drawing/2014/main" id="{00000000-0008-0000-0000-00003E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51" name="Text Box 102">
          <a:extLst>
            <a:ext uri="{FF2B5EF4-FFF2-40B4-BE49-F238E27FC236}">
              <a16:creationId xmlns="" xmlns:a16="http://schemas.microsoft.com/office/drawing/2014/main" id="{00000000-0008-0000-0000-00003F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52" name="Text Box 103">
          <a:extLst>
            <a:ext uri="{FF2B5EF4-FFF2-40B4-BE49-F238E27FC236}">
              <a16:creationId xmlns="" xmlns:a16="http://schemas.microsoft.com/office/drawing/2014/main" id="{00000000-0008-0000-0000-000040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53" name="Text Box 104">
          <a:extLst>
            <a:ext uri="{FF2B5EF4-FFF2-40B4-BE49-F238E27FC236}">
              <a16:creationId xmlns="" xmlns:a16="http://schemas.microsoft.com/office/drawing/2014/main" id="{00000000-0008-0000-0000-000041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54" name="Text Box 105">
          <a:extLst>
            <a:ext uri="{FF2B5EF4-FFF2-40B4-BE49-F238E27FC236}">
              <a16:creationId xmlns="" xmlns:a16="http://schemas.microsoft.com/office/drawing/2014/main" id="{00000000-0008-0000-0000-000042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55" name="Text Box 106">
          <a:extLst>
            <a:ext uri="{FF2B5EF4-FFF2-40B4-BE49-F238E27FC236}">
              <a16:creationId xmlns="" xmlns:a16="http://schemas.microsoft.com/office/drawing/2014/main" id="{00000000-0008-0000-0000-000043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56" name="Text Box 24">
          <a:extLst>
            <a:ext uri="{FF2B5EF4-FFF2-40B4-BE49-F238E27FC236}">
              <a16:creationId xmlns="" xmlns:a16="http://schemas.microsoft.com/office/drawing/2014/main" id="{00000000-0008-0000-0000-000044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57" name="Text Box 25">
          <a:extLst>
            <a:ext uri="{FF2B5EF4-FFF2-40B4-BE49-F238E27FC236}">
              <a16:creationId xmlns="" xmlns:a16="http://schemas.microsoft.com/office/drawing/2014/main" id="{00000000-0008-0000-0000-000045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58" name="Text Box 26">
          <a:extLst>
            <a:ext uri="{FF2B5EF4-FFF2-40B4-BE49-F238E27FC236}">
              <a16:creationId xmlns="" xmlns:a16="http://schemas.microsoft.com/office/drawing/2014/main" id="{00000000-0008-0000-0000-000046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59" name="Text Box 27">
          <a:extLst>
            <a:ext uri="{FF2B5EF4-FFF2-40B4-BE49-F238E27FC236}">
              <a16:creationId xmlns="" xmlns:a16="http://schemas.microsoft.com/office/drawing/2014/main" id="{00000000-0008-0000-0000-000047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60" name="Text Box 83">
          <a:extLst>
            <a:ext uri="{FF2B5EF4-FFF2-40B4-BE49-F238E27FC236}">
              <a16:creationId xmlns="" xmlns:a16="http://schemas.microsoft.com/office/drawing/2014/main" id="{00000000-0008-0000-0000-000048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61" name="Text Box 84">
          <a:extLst>
            <a:ext uri="{FF2B5EF4-FFF2-40B4-BE49-F238E27FC236}">
              <a16:creationId xmlns="" xmlns:a16="http://schemas.microsoft.com/office/drawing/2014/main" id="{00000000-0008-0000-0000-000049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62" name="Text Box 85">
          <a:extLst>
            <a:ext uri="{FF2B5EF4-FFF2-40B4-BE49-F238E27FC236}">
              <a16:creationId xmlns="" xmlns:a16="http://schemas.microsoft.com/office/drawing/2014/main" id="{00000000-0008-0000-0000-00004A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63" name="Text Box 86">
          <a:extLst>
            <a:ext uri="{FF2B5EF4-FFF2-40B4-BE49-F238E27FC236}">
              <a16:creationId xmlns="" xmlns:a16="http://schemas.microsoft.com/office/drawing/2014/main" id="{00000000-0008-0000-0000-00004B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64" name="Text Box 87">
          <a:extLst>
            <a:ext uri="{FF2B5EF4-FFF2-40B4-BE49-F238E27FC236}">
              <a16:creationId xmlns="" xmlns:a16="http://schemas.microsoft.com/office/drawing/2014/main" id="{00000000-0008-0000-0000-00004C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65" name="Text Box 88">
          <a:extLst>
            <a:ext uri="{FF2B5EF4-FFF2-40B4-BE49-F238E27FC236}">
              <a16:creationId xmlns="" xmlns:a16="http://schemas.microsoft.com/office/drawing/2014/main" id="{00000000-0008-0000-0000-00004D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66" name="Text Box 89">
          <a:extLst>
            <a:ext uri="{FF2B5EF4-FFF2-40B4-BE49-F238E27FC236}">
              <a16:creationId xmlns="" xmlns:a16="http://schemas.microsoft.com/office/drawing/2014/main" id="{00000000-0008-0000-0000-00004E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67" name="Text Box 90">
          <a:extLst>
            <a:ext uri="{FF2B5EF4-FFF2-40B4-BE49-F238E27FC236}">
              <a16:creationId xmlns="" xmlns:a16="http://schemas.microsoft.com/office/drawing/2014/main" id="{00000000-0008-0000-0000-00004F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68" name="Text Box 91">
          <a:extLst>
            <a:ext uri="{FF2B5EF4-FFF2-40B4-BE49-F238E27FC236}">
              <a16:creationId xmlns="" xmlns:a16="http://schemas.microsoft.com/office/drawing/2014/main" id="{00000000-0008-0000-0000-000050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69" name="Text Box 92">
          <a:extLst>
            <a:ext uri="{FF2B5EF4-FFF2-40B4-BE49-F238E27FC236}">
              <a16:creationId xmlns="" xmlns:a16="http://schemas.microsoft.com/office/drawing/2014/main" id="{00000000-0008-0000-0000-000051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70" name="Text Box 93">
          <a:extLst>
            <a:ext uri="{FF2B5EF4-FFF2-40B4-BE49-F238E27FC236}">
              <a16:creationId xmlns="" xmlns:a16="http://schemas.microsoft.com/office/drawing/2014/main" id="{00000000-0008-0000-0000-000052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71" name="Text Box 94">
          <a:extLst>
            <a:ext uri="{FF2B5EF4-FFF2-40B4-BE49-F238E27FC236}">
              <a16:creationId xmlns="" xmlns:a16="http://schemas.microsoft.com/office/drawing/2014/main" id="{00000000-0008-0000-0000-000053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72" name="Text Box 95">
          <a:extLst>
            <a:ext uri="{FF2B5EF4-FFF2-40B4-BE49-F238E27FC236}">
              <a16:creationId xmlns="" xmlns:a16="http://schemas.microsoft.com/office/drawing/2014/main" id="{00000000-0008-0000-0000-000054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73" name="Text Box 96">
          <a:extLst>
            <a:ext uri="{FF2B5EF4-FFF2-40B4-BE49-F238E27FC236}">
              <a16:creationId xmlns="" xmlns:a16="http://schemas.microsoft.com/office/drawing/2014/main" id="{00000000-0008-0000-0000-000055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74" name="Text Box 97">
          <a:extLst>
            <a:ext uri="{FF2B5EF4-FFF2-40B4-BE49-F238E27FC236}">
              <a16:creationId xmlns="" xmlns:a16="http://schemas.microsoft.com/office/drawing/2014/main" id="{00000000-0008-0000-0000-000056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75" name="Text Box 98">
          <a:extLst>
            <a:ext uri="{FF2B5EF4-FFF2-40B4-BE49-F238E27FC236}">
              <a16:creationId xmlns="" xmlns:a16="http://schemas.microsoft.com/office/drawing/2014/main" id="{00000000-0008-0000-0000-000057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76" name="Text Box 99">
          <a:extLst>
            <a:ext uri="{FF2B5EF4-FFF2-40B4-BE49-F238E27FC236}">
              <a16:creationId xmlns="" xmlns:a16="http://schemas.microsoft.com/office/drawing/2014/main" id="{00000000-0008-0000-0000-000058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77" name="Text Box 100">
          <a:extLst>
            <a:ext uri="{FF2B5EF4-FFF2-40B4-BE49-F238E27FC236}">
              <a16:creationId xmlns="" xmlns:a16="http://schemas.microsoft.com/office/drawing/2014/main" id="{00000000-0008-0000-0000-000059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78" name="Text Box 101">
          <a:extLst>
            <a:ext uri="{FF2B5EF4-FFF2-40B4-BE49-F238E27FC236}">
              <a16:creationId xmlns="" xmlns:a16="http://schemas.microsoft.com/office/drawing/2014/main" id="{00000000-0008-0000-0000-00005A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79" name="Text Box 102">
          <a:extLst>
            <a:ext uri="{FF2B5EF4-FFF2-40B4-BE49-F238E27FC236}">
              <a16:creationId xmlns="" xmlns:a16="http://schemas.microsoft.com/office/drawing/2014/main" id="{00000000-0008-0000-0000-00005B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80" name="Text Box 103">
          <a:extLst>
            <a:ext uri="{FF2B5EF4-FFF2-40B4-BE49-F238E27FC236}">
              <a16:creationId xmlns="" xmlns:a16="http://schemas.microsoft.com/office/drawing/2014/main" id="{00000000-0008-0000-0000-00005C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81" name="Text Box 104">
          <a:extLst>
            <a:ext uri="{FF2B5EF4-FFF2-40B4-BE49-F238E27FC236}">
              <a16:creationId xmlns="" xmlns:a16="http://schemas.microsoft.com/office/drawing/2014/main" id="{00000000-0008-0000-0000-00005D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82" name="Text Box 105">
          <a:extLst>
            <a:ext uri="{FF2B5EF4-FFF2-40B4-BE49-F238E27FC236}">
              <a16:creationId xmlns="" xmlns:a16="http://schemas.microsoft.com/office/drawing/2014/main" id="{00000000-0008-0000-0000-00005E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5983" name="Text Box 106">
          <a:extLst>
            <a:ext uri="{FF2B5EF4-FFF2-40B4-BE49-F238E27FC236}">
              <a16:creationId xmlns="" xmlns:a16="http://schemas.microsoft.com/office/drawing/2014/main" id="{00000000-0008-0000-0000-00005F17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984" name="Text Box 24">
          <a:extLst>
            <a:ext uri="{FF2B5EF4-FFF2-40B4-BE49-F238E27FC236}">
              <a16:creationId xmlns="" xmlns:a16="http://schemas.microsoft.com/office/drawing/2014/main" id="{00000000-0008-0000-0000-000060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985" name="Text Box 25">
          <a:extLst>
            <a:ext uri="{FF2B5EF4-FFF2-40B4-BE49-F238E27FC236}">
              <a16:creationId xmlns="" xmlns:a16="http://schemas.microsoft.com/office/drawing/2014/main" id="{00000000-0008-0000-0000-000061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986" name="Text Box 26">
          <a:extLst>
            <a:ext uri="{FF2B5EF4-FFF2-40B4-BE49-F238E27FC236}">
              <a16:creationId xmlns="" xmlns:a16="http://schemas.microsoft.com/office/drawing/2014/main" id="{00000000-0008-0000-0000-000062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987" name="Text Box 27">
          <a:extLst>
            <a:ext uri="{FF2B5EF4-FFF2-40B4-BE49-F238E27FC236}">
              <a16:creationId xmlns="" xmlns:a16="http://schemas.microsoft.com/office/drawing/2014/main" id="{00000000-0008-0000-0000-000063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988" name="Text Box 83">
          <a:extLst>
            <a:ext uri="{FF2B5EF4-FFF2-40B4-BE49-F238E27FC236}">
              <a16:creationId xmlns="" xmlns:a16="http://schemas.microsoft.com/office/drawing/2014/main" id="{00000000-0008-0000-0000-000064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989" name="Text Box 84">
          <a:extLst>
            <a:ext uri="{FF2B5EF4-FFF2-40B4-BE49-F238E27FC236}">
              <a16:creationId xmlns="" xmlns:a16="http://schemas.microsoft.com/office/drawing/2014/main" id="{00000000-0008-0000-0000-000065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990" name="Text Box 85">
          <a:extLst>
            <a:ext uri="{FF2B5EF4-FFF2-40B4-BE49-F238E27FC236}">
              <a16:creationId xmlns="" xmlns:a16="http://schemas.microsoft.com/office/drawing/2014/main" id="{00000000-0008-0000-0000-000066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991" name="Text Box 86">
          <a:extLst>
            <a:ext uri="{FF2B5EF4-FFF2-40B4-BE49-F238E27FC236}">
              <a16:creationId xmlns="" xmlns:a16="http://schemas.microsoft.com/office/drawing/2014/main" id="{00000000-0008-0000-0000-000067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992" name="Text Box 87">
          <a:extLst>
            <a:ext uri="{FF2B5EF4-FFF2-40B4-BE49-F238E27FC236}">
              <a16:creationId xmlns="" xmlns:a16="http://schemas.microsoft.com/office/drawing/2014/main" id="{00000000-0008-0000-0000-000068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993" name="Text Box 88">
          <a:extLst>
            <a:ext uri="{FF2B5EF4-FFF2-40B4-BE49-F238E27FC236}">
              <a16:creationId xmlns="" xmlns:a16="http://schemas.microsoft.com/office/drawing/2014/main" id="{00000000-0008-0000-0000-000069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994" name="Text Box 89">
          <a:extLst>
            <a:ext uri="{FF2B5EF4-FFF2-40B4-BE49-F238E27FC236}">
              <a16:creationId xmlns="" xmlns:a16="http://schemas.microsoft.com/office/drawing/2014/main" id="{00000000-0008-0000-0000-00006A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995" name="Text Box 90">
          <a:extLst>
            <a:ext uri="{FF2B5EF4-FFF2-40B4-BE49-F238E27FC236}">
              <a16:creationId xmlns="" xmlns:a16="http://schemas.microsoft.com/office/drawing/2014/main" id="{00000000-0008-0000-0000-00006B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996" name="Text Box 91">
          <a:extLst>
            <a:ext uri="{FF2B5EF4-FFF2-40B4-BE49-F238E27FC236}">
              <a16:creationId xmlns="" xmlns:a16="http://schemas.microsoft.com/office/drawing/2014/main" id="{00000000-0008-0000-0000-00006C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997" name="Text Box 92">
          <a:extLst>
            <a:ext uri="{FF2B5EF4-FFF2-40B4-BE49-F238E27FC236}">
              <a16:creationId xmlns="" xmlns:a16="http://schemas.microsoft.com/office/drawing/2014/main" id="{00000000-0008-0000-0000-00006D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998" name="Text Box 93">
          <a:extLst>
            <a:ext uri="{FF2B5EF4-FFF2-40B4-BE49-F238E27FC236}">
              <a16:creationId xmlns="" xmlns:a16="http://schemas.microsoft.com/office/drawing/2014/main" id="{00000000-0008-0000-0000-00006E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5999" name="Text Box 94">
          <a:extLst>
            <a:ext uri="{FF2B5EF4-FFF2-40B4-BE49-F238E27FC236}">
              <a16:creationId xmlns="" xmlns:a16="http://schemas.microsoft.com/office/drawing/2014/main" id="{00000000-0008-0000-0000-00006F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00" name="Text Box 95">
          <a:extLst>
            <a:ext uri="{FF2B5EF4-FFF2-40B4-BE49-F238E27FC236}">
              <a16:creationId xmlns="" xmlns:a16="http://schemas.microsoft.com/office/drawing/2014/main" id="{00000000-0008-0000-0000-000070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01" name="Text Box 96">
          <a:extLst>
            <a:ext uri="{FF2B5EF4-FFF2-40B4-BE49-F238E27FC236}">
              <a16:creationId xmlns="" xmlns:a16="http://schemas.microsoft.com/office/drawing/2014/main" id="{00000000-0008-0000-0000-000071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02" name="Text Box 97">
          <a:extLst>
            <a:ext uri="{FF2B5EF4-FFF2-40B4-BE49-F238E27FC236}">
              <a16:creationId xmlns="" xmlns:a16="http://schemas.microsoft.com/office/drawing/2014/main" id="{00000000-0008-0000-0000-000072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03" name="Text Box 98">
          <a:extLst>
            <a:ext uri="{FF2B5EF4-FFF2-40B4-BE49-F238E27FC236}">
              <a16:creationId xmlns="" xmlns:a16="http://schemas.microsoft.com/office/drawing/2014/main" id="{00000000-0008-0000-0000-000073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04" name="Text Box 99">
          <a:extLst>
            <a:ext uri="{FF2B5EF4-FFF2-40B4-BE49-F238E27FC236}">
              <a16:creationId xmlns="" xmlns:a16="http://schemas.microsoft.com/office/drawing/2014/main" id="{00000000-0008-0000-0000-000074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05" name="Text Box 100">
          <a:extLst>
            <a:ext uri="{FF2B5EF4-FFF2-40B4-BE49-F238E27FC236}">
              <a16:creationId xmlns="" xmlns:a16="http://schemas.microsoft.com/office/drawing/2014/main" id="{00000000-0008-0000-0000-000075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06" name="Text Box 101">
          <a:extLst>
            <a:ext uri="{FF2B5EF4-FFF2-40B4-BE49-F238E27FC236}">
              <a16:creationId xmlns="" xmlns:a16="http://schemas.microsoft.com/office/drawing/2014/main" id="{00000000-0008-0000-0000-000076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07" name="Text Box 102">
          <a:extLst>
            <a:ext uri="{FF2B5EF4-FFF2-40B4-BE49-F238E27FC236}">
              <a16:creationId xmlns="" xmlns:a16="http://schemas.microsoft.com/office/drawing/2014/main" id="{00000000-0008-0000-0000-000077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08" name="Text Box 103">
          <a:extLst>
            <a:ext uri="{FF2B5EF4-FFF2-40B4-BE49-F238E27FC236}">
              <a16:creationId xmlns="" xmlns:a16="http://schemas.microsoft.com/office/drawing/2014/main" id="{00000000-0008-0000-0000-000078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09" name="Text Box 104">
          <a:extLst>
            <a:ext uri="{FF2B5EF4-FFF2-40B4-BE49-F238E27FC236}">
              <a16:creationId xmlns="" xmlns:a16="http://schemas.microsoft.com/office/drawing/2014/main" id="{00000000-0008-0000-0000-000079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10" name="Text Box 105">
          <a:extLst>
            <a:ext uri="{FF2B5EF4-FFF2-40B4-BE49-F238E27FC236}">
              <a16:creationId xmlns="" xmlns:a16="http://schemas.microsoft.com/office/drawing/2014/main" id="{00000000-0008-0000-0000-00007A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11" name="Text Box 106">
          <a:extLst>
            <a:ext uri="{FF2B5EF4-FFF2-40B4-BE49-F238E27FC236}">
              <a16:creationId xmlns="" xmlns:a16="http://schemas.microsoft.com/office/drawing/2014/main" id="{00000000-0008-0000-0000-00007B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12" name="Text Box 24">
          <a:extLst>
            <a:ext uri="{FF2B5EF4-FFF2-40B4-BE49-F238E27FC236}">
              <a16:creationId xmlns="" xmlns:a16="http://schemas.microsoft.com/office/drawing/2014/main" id="{00000000-0008-0000-0000-00007C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13" name="Text Box 25">
          <a:extLst>
            <a:ext uri="{FF2B5EF4-FFF2-40B4-BE49-F238E27FC236}">
              <a16:creationId xmlns="" xmlns:a16="http://schemas.microsoft.com/office/drawing/2014/main" id="{00000000-0008-0000-0000-00007D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14" name="Text Box 26">
          <a:extLst>
            <a:ext uri="{FF2B5EF4-FFF2-40B4-BE49-F238E27FC236}">
              <a16:creationId xmlns="" xmlns:a16="http://schemas.microsoft.com/office/drawing/2014/main" id="{00000000-0008-0000-0000-00007E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15" name="Text Box 27">
          <a:extLst>
            <a:ext uri="{FF2B5EF4-FFF2-40B4-BE49-F238E27FC236}">
              <a16:creationId xmlns="" xmlns:a16="http://schemas.microsoft.com/office/drawing/2014/main" id="{00000000-0008-0000-0000-00007F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16" name="Text Box 83">
          <a:extLst>
            <a:ext uri="{FF2B5EF4-FFF2-40B4-BE49-F238E27FC236}">
              <a16:creationId xmlns="" xmlns:a16="http://schemas.microsoft.com/office/drawing/2014/main" id="{00000000-0008-0000-0000-000080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17" name="Text Box 84">
          <a:extLst>
            <a:ext uri="{FF2B5EF4-FFF2-40B4-BE49-F238E27FC236}">
              <a16:creationId xmlns="" xmlns:a16="http://schemas.microsoft.com/office/drawing/2014/main" id="{00000000-0008-0000-0000-000081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18" name="Text Box 85">
          <a:extLst>
            <a:ext uri="{FF2B5EF4-FFF2-40B4-BE49-F238E27FC236}">
              <a16:creationId xmlns="" xmlns:a16="http://schemas.microsoft.com/office/drawing/2014/main" id="{00000000-0008-0000-0000-000082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19" name="Text Box 86">
          <a:extLst>
            <a:ext uri="{FF2B5EF4-FFF2-40B4-BE49-F238E27FC236}">
              <a16:creationId xmlns="" xmlns:a16="http://schemas.microsoft.com/office/drawing/2014/main" id="{00000000-0008-0000-0000-000083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20" name="Text Box 87">
          <a:extLst>
            <a:ext uri="{FF2B5EF4-FFF2-40B4-BE49-F238E27FC236}">
              <a16:creationId xmlns="" xmlns:a16="http://schemas.microsoft.com/office/drawing/2014/main" id="{00000000-0008-0000-0000-000084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21" name="Text Box 88">
          <a:extLst>
            <a:ext uri="{FF2B5EF4-FFF2-40B4-BE49-F238E27FC236}">
              <a16:creationId xmlns="" xmlns:a16="http://schemas.microsoft.com/office/drawing/2014/main" id="{00000000-0008-0000-0000-000085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22" name="Text Box 89">
          <a:extLst>
            <a:ext uri="{FF2B5EF4-FFF2-40B4-BE49-F238E27FC236}">
              <a16:creationId xmlns="" xmlns:a16="http://schemas.microsoft.com/office/drawing/2014/main" id="{00000000-0008-0000-0000-000086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23" name="Text Box 90">
          <a:extLst>
            <a:ext uri="{FF2B5EF4-FFF2-40B4-BE49-F238E27FC236}">
              <a16:creationId xmlns="" xmlns:a16="http://schemas.microsoft.com/office/drawing/2014/main" id="{00000000-0008-0000-0000-000087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24" name="Text Box 91">
          <a:extLst>
            <a:ext uri="{FF2B5EF4-FFF2-40B4-BE49-F238E27FC236}">
              <a16:creationId xmlns="" xmlns:a16="http://schemas.microsoft.com/office/drawing/2014/main" id="{00000000-0008-0000-0000-000088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25" name="Text Box 92">
          <a:extLst>
            <a:ext uri="{FF2B5EF4-FFF2-40B4-BE49-F238E27FC236}">
              <a16:creationId xmlns="" xmlns:a16="http://schemas.microsoft.com/office/drawing/2014/main" id="{00000000-0008-0000-0000-000089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26" name="Text Box 93">
          <a:extLst>
            <a:ext uri="{FF2B5EF4-FFF2-40B4-BE49-F238E27FC236}">
              <a16:creationId xmlns="" xmlns:a16="http://schemas.microsoft.com/office/drawing/2014/main" id="{00000000-0008-0000-0000-00008A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27" name="Text Box 94">
          <a:extLst>
            <a:ext uri="{FF2B5EF4-FFF2-40B4-BE49-F238E27FC236}">
              <a16:creationId xmlns="" xmlns:a16="http://schemas.microsoft.com/office/drawing/2014/main" id="{00000000-0008-0000-0000-00008B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28" name="Text Box 95">
          <a:extLst>
            <a:ext uri="{FF2B5EF4-FFF2-40B4-BE49-F238E27FC236}">
              <a16:creationId xmlns="" xmlns:a16="http://schemas.microsoft.com/office/drawing/2014/main" id="{00000000-0008-0000-0000-00008C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29" name="Text Box 96">
          <a:extLst>
            <a:ext uri="{FF2B5EF4-FFF2-40B4-BE49-F238E27FC236}">
              <a16:creationId xmlns="" xmlns:a16="http://schemas.microsoft.com/office/drawing/2014/main" id="{00000000-0008-0000-0000-00008D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30" name="Text Box 97">
          <a:extLst>
            <a:ext uri="{FF2B5EF4-FFF2-40B4-BE49-F238E27FC236}">
              <a16:creationId xmlns="" xmlns:a16="http://schemas.microsoft.com/office/drawing/2014/main" id="{00000000-0008-0000-0000-00008E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31" name="Text Box 98">
          <a:extLst>
            <a:ext uri="{FF2B5EF4-FFF2-40B4-BE49-F238E27FC236}">
              <a16:creationId xmlns="" xmlns:a16="http://schemas.microsoft.com/office/drawing/2014/main" id="{00000000-0008-0000-0000-00008F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32" name="Text Box 99">
          <a:extLst>
            <a:ext uri="{FF2B5EF4-FFF2-40B4-BE49-F238E27FC236}">
              <a16:creationId xmlns="" xmlns:a16="http://schemas.microsoft.com/office/drawing/2014/main" id="{00000000-0008-0000-0000-000090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33" name="Text Box 100">
          <a:extLst>
            <a:ext uri="{FF2B5EF4-FFF2-40B4-BE49-F238E27FC236}">
              <a16:creationId xmlns="" xmlns:a16="http://schemas.microsoft.com/office/drawing/2014/main" id="{00000000-0008-0000-0000-000091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34" name="Text Box 101">
          <a:extLst>
            <a:ext uri="{FF2B5EF4-FFF2-40B4-BE49-F238E27FC236}">
              <a16:creationId xmlns="" xmlns:a16="http://schemas.microsoft.com/office/drawing/2014/main" id="{00000000-0008-0000-0000-000092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35" name="Text Box 102">
          <a:extLst>
            <a:ext uri="{FF2B5EF4-FFF2-40B4-BE49-F238E27FC236}">
              <a16:creationId xmlns="" xmlns:a16="http://schemas.microsoft.com/office/drawing/2014/main" id="{00000000-0008-0000-0000-000093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36" name="Text Box 103">
          <a:extLst>
            <a:ext uri="{FF2B5EF4-FFF2-40B4-BE49-F238E27FC236}">
              <a16:creationId xmlns="" xmlns:a16="http://schemas.microsoft.com/office/drawing/2014/main" id="{00000000-0008-0000-0000-000094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37" name="Text Box 104">
          <a:extLst>
            <a:ext uri="{FF2B5EF4-FFF2-40B4-BE49-F238E27FC236}">
              <a16:creationId xmlns="" xmlns:a16="http://schemas.microsoft.com/office/drawing/2014/main" id="{00000000-0008-0000-0000-000095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38" name="Text Box 105">
          <a:extLst>
            <a:ext uri="{FF2B5EF4-FFF2-40B4-BE49-F238E27FC236}">
              <a16:creationId xmlns="" xmlns:a16="http://schemas.microsoft.com/office/drawing/2014/main" id="{00000000-0008-0000-0000-000096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39" name="Text Box 106">
          <a:extLst>
            <a:ext uri="{FF2B5EF4-FFF2-40B4-BE49-F238E27FC236}">
              <a16:creationId xmlns="" xmlns:a16="http://schemas.microsoft.com/office/drawing/2014/main" id="{00000000-0008-0000-0000-000097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40" name="Text Box 24">
          <a:extLst>
            <a:ext uri="{FF2B5EF4-FFF2-40B4-BE49-F238E27FC236}">
              <a16:creationId xmlns="" xmlns:a16="http://schemas.microsoft.com/office/drawing/2014/main" id="{00000000-0008-0000-0000-000098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41" name="Text Box 25">
          <a:extLst>
            <a:ext uri="{FF2B5EF4-FFF2-40B4-BE49-F238E27FC236}">
              <a16:creationId xmlns="" xmlns:a16="http://schemas.microsoft.com/office/drawing/2014/main" id="{00000000-0008-0000-0000-000099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42" name="Text Box 26">
          <a:extLst>
            <a:ext uri="{FF2B5EF4-FFF2-40B4-BE49-F238E27FC236}">
              <a16:creationId xmlns="" xmlns:a16="http://schemas.microsoft.com/office/drawing/2014/main" id="{00000000-0008-0000-0000-00009A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43" name="Text Box 27">
          <a:extLst>
            <a:ext uri="{FF2B5EF4-FFF2-40B4-BE49-F238E27FC236}">
              <a16:creationId xmlns="" xmlns:a16="http://schemas.microsoft.com/office/drawing/2014/main" id="{00000000-0008-0000-0000-00009B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44" name="Text Box 83">
          <a:extLst>
            <a:ext uri="{FF2B5EF4-FFF2-40B4-BE49-F238E27FC236}">
              <a16:creationId xmlns="" xmlns:a16="http://schemas.microsoft.com/office/drawing/2014/main" id="{00000000-0008-0000-0000-00009C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45" name="Text Box 84">
          <a:extLst>
            <a:ext uri="{FF2B5EF4-FFF2-40B4-BE49-F238E27FC236}">
              <a16:creationId xmlns="" xmlns:a16="http://schemas.microsoft.com/office/drawing/2014/main" id="{00000000-0008-0000-0000-00009D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46" name="Text Box 85">
          <a:extLst>
            <a:ext uri="{FF2B5EF4-FFF2-40B4-BE49-F238E27FC236}">
              <a16:creationId xmlns="" xmlns:a16="http://schemas.microsoft.com/office/drawing/2014/main" id="{00000000-0008-0000-0000-00009E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47" name="Text Box 86">
          <a:extLst>
            <a:ext uri="{FF2B5EF4-FFF2-40B4-BE49-F238E27FC236}">
              <a16:creationId xmlns="" xmlns:a16="http://schemas.microsoft.com/office/drawing/2014/main" id="{00000000-0008-0000-0000-00009F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48" name="Text Box 87">
          <a:extLst>
            <a:ext uri="{FF2B5EF4-FFF2-40B4-BE49-F238E27FC236}">
              <a16:creationId xmlns="" xmlns:a16="http://schemas.microsoft.com/office/drawing/2014/main" id="{00000000-0008-0000-0000-0000A0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49" name="Text Box 88">
          <a:extLst>
            <a:ext uri="{FF2B5EF4-FFF2-40B4-BE49-F238E27FC236}">
              <a16:creationId xmlns="" xmlns:a16="http://schemas.microsoft.com/office/drawing/2014/main" id="{00000000-0008-0000-0000-0000A1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50" name="Text Box 89">
          <a:extLst>
            <a:ext uri="{FF2B5EF4-FFF2-40B4-BE49-F238E27FC236}">
              <a16:creationId xmlns="" xmlns:a16="http://schemas.microsoft.com/office/drawing/2014/main" id="{00000000-0008-0000-0000-0000A2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51" name="Text Box 90">
          <a:extLst>
            <a:ext uri="{FF2B5EF4-FFF2-40B4-BE49-F238E27FC236}">
              <a16:creationId xmlns="" xmlns:a16="http://schemas.microsoft.com/office/drawing/2014/main" id="{00000000-0008-0000-0000-0000A3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52" name="Text Box 91">
          <a:extLst>
            <a:ext uri="{FF2B5EF4-FFF2-40B4-BE49-F238E27FC236}">
              <a16:creationId xmlns="" xmlns:a16="http://schemas.microsoft.com/office/drawing/2014/main" id="{00000000-0008-0000-0000-0000A4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53" name="Text Box 92">
          <a:extLst>
            <a:ext uri="{FF2B5EF4-FFF2-40B4-BE49-F238E27FC236}">
              <a16:creationId xmlns="" xmlns:a16="http://schemas.microsoft.com/office/drawing/2014/main" id="{00000000-0008-0000-0000-0000A5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54" name="Text Box 93">
          <a:extLst>
            <a:ext uri="{FF2B5EF4-FFF2-40B4-BE49-F238E27FC236}">
              <a16:creationId xmlns="" xmlns:a16="http://schemas.microsoft.com/office/drawing/2014/main" id="{00000000-0008-0000-0000-0000A6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55" name="Text Box 94">
          <a:extLst>
            <a:ext uri="{FF2B5EF4-FFF2-40B4-BE49-F238E27FC236}">
              <a16:creationId xmlns="" xmlns:a16="http://schemas.microsoft.com/office/drawing/2014/main" id="{00000000-0008-0000-0000-0000A7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56" name="Text Box 95">
          <a:extLst>
            <a:ext uri="{FF2B5EF4-FFF2-40B4-BE49-F238E27FC236}">
              <a16:creationId xmlns="" xmlns:a16="http://schemas.microsoft.com/office/drawing/2014/main" id="{00000000-0008-0000-0000-0000A8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57" name="Text Box 96">
          <a:extLst>
            <a:ext uri="{FF2B5EF4-FFF2-40B4-BE49-F238E27FC236}">
              <a16:creationId xmlns="" xmlns:a16="http://schemas.microsoft.com/office/drawing/2014/main" id="{00000000-0008-0000-0000-0000A9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58" name="Text Box 97">
          <a:extLst>
            <a:ext uri="{FF2B5EF4-FFF2-40B4-BE49-F238E27FC236}">
              <a16:creationId xmlns="" xmlns:a16="http://schemas.microsoft.com/office/drawing/2014/main" id="{00000000-0008-0000-0000-0000AA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59" name="Text Box 98">
          <a:extLst>
            <a:ext uri="{FF2B5EF4-FFF2-40B4-BE49-F238E27FC236}">
              <a16:creationId xmlns="" xmlns:a16="http://schemas.microsoft.com/office/drawing/2014/main" id="{00000000-0008-0000-0000-0000AB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60" name="Text Box 99">
          <a:extLst>
            <a:ext uri="{FF2B5EF4-FFF2-40B4-BE49-F238E27FC236}">
              <a16:creationId xmlns="" xmlns:a16="http://schemas.microsoft.com/office/drawing/2014/main" id="{00000000-0008-0000-0000-0000AC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61" name="Text Box 100">
          <a:extLst>
            <a:ext uri="{FF2B5EF4-FFF2-40B4-BE49-F238E27FC236}">
              <a16:creationId xmlns="" xmlns:a16="http://schemas.microsoft.com/office/drawing/2014/main" id="{00000000-0008-0000-0000-0000AD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62" name="Text Box 101">
          <a:extLst>
            <a:ext uri="{FF2B5EF4-FFF2-40B4-BE49-F238E27FC236}">
              <a16:creationId xmlns="" xmlns:a16="http://schemas.microsoft.com/office/drawing/2014/main" id="{00000000-0008-0000-0000-0000AE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63" name="Text Box 102">
          <a:extLst>
            <a:ext uri="{FF2B5EF4-FFF2-40B4-BE49-F238E27FC236}">
              <a16:creationId xmlns="" xmlns:a16="http://schemas.microsoft.com/office/drawing/2014/main" id="{00000000-0008-0000-0000-0000AF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64" name="Text Box 103">
          <a:extLst>
            <a:ext uri="{FF2B5EF4-FFF2-40B4-BE49-F238E27FC236}">
              <a16:creationId xmlns="" xmlns:a16="http://schemas.microsoft.com/office/drawing/2014/main" id="{00000000-0008-0000-0000-0000B0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65" name="Text Box 104">
          <a:extLst>
            <a:ext uri="{FF2B5EF4-FFF2-40B4-BE49-F238E27FC236}">
              <a16:creationId xmlns="" xmlns:a16="http://schemas.microsoft.com/office/drawing/2014/main" id="{00000000-0008-0000-0000-0000B1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66" name="Text Box 105">
          <a:extLst>
            <a:ext uri="{FF2B5EF4-FFF2-40B4-BE49-F238E27FC236}">
              <a16:creationId xmlns="" xmlns:a16="http://schemas.microsoft.com/office/drawing/2014/main" id="{00000000-0008-0000-0000-0000B2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67" name="Text Box 106">
          <a:extLst>
            <a:ext uri="{FF2B5EF4-FFF2-40B4-BE49-F238E27FC236}">
              <a16:creationId xmlns="" xmlns:a16="http://schemas.microsoft.com/office/drawing/2014/main" id="{00000000-0008-0000-0000-0000B3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68" name="Text Box 24">
          <a:extLst>
            <a:ext uri="{FF2B5EF4-FFF2-40B4-BE49-F238E27FC236}">
              <a16:creationId xmlns="" xmlns:a16="http://schemas.microsoft.com/office/drawing/2014/main" id="{00000000-0008-0000-0000-0000B4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69" name="Text Box 25">
          <a:extLst>
            <a:ext uri="{FF2B5EF4-FFF2-40B4-BE49-F238E27FC236}">
              <a16:creationId xmlns="" xmlns:a16="http://schemas.microsoft.com/office/drawing/2014/main" id="{00000000-0008-0000-0000-0000B5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70" name="Text Box 26">
          <a:extLst>
            <a:ext uri="{FF2B5EF4-FFF2-40B4-BE49-F238E27FC236}">
              <a16:creationId xmlns="" xmlns:a16="http://schemas.microsoft.com/office/drawing/2014/main" id="{00000000-0008-0000-0000-0000B6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71" name="Text Box 27">
          <a:extLst>
            <a:ext uri="{FF2B5EF4-FFF2-40B4-BE49-F238E27FC236}">
              <a16:creationId xmlns="" xmlns:a16="http://schemas.microsoft.com/office/drawing/2014/main" id="{00000000-0008-0000-0000-0000B7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72" name="Text Box 83">
          <a:extLst>
            <a:ext uri="{FF2B5EF4-FFF2-40B4-BE49-F238E27FC236}">
              <a16:creationId xmlns="" xmlns:a16="http://schemas.microsoft.com/office/drawing/2014/main" id="{00000000-0008-0000-0000-0000B8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73" name="Text Box 84">
          <a:extLst>
            <a:ext uri="{FF2B5EF4-FFF2-40B4-BE49-F238E27FC236}">
              <a16:creationId xmlns="" xmlns:a16="http://schemas.microsoft.com/office/drawing/2014/main" id="{00000000-0008-0000-0000-0000B9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74" name="Text Box 85">
          <a:extLst>
            <a:ext uri="{FF2B5EF4-FFF2-40B4-BE49-F238E27FC236}">
              <a16:creationId xmlns="" xmlns:a16="http://schemas.microsoft.com/office/drawing/2014/main" id="{00000000-0008-0000-0000-0000BA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75" name="Text Box 86">
          <a:extLst>
            <a:ext uri="{FF2B5EF4-FFF2-40B4-BE49-F238E27FC236}">
              <a16:creationId xmlns="" xmlns:a16="http://schemas.microsoft.com/office/drawing/2014/main" id="{00000000-0008-0000-0000-0000BB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76" name="Text Box 87">
          <a:extLst>
            <a:ext uri="{FF2B5EF4-FFF2-40B4-BE49-F238E27FC236}">
              <a16:creationId xmlns="" xmlns:a16="http://schemas.microsoft.com/office/drawing/2014/main" id="{00000000-0008-0000-0000-0000BC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77" name="Text Box 88">
          <a:extLst>
            <a:ext uri="{FF2B5EF4-FFF2-40B4-BE49-F238E27FC236}">
              <a16:creationId xmlns="" xmlns:a16="http://schemas.microsoft.com/office/drawing/2014/main" id="{00000000-0008-0000-0000-0000BD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78" name="Text Box 89">
          <a:extLst>
            <a:ext uri="{FF2B5EF4-FFF2-40B4-BE49-F238E27FC236}">
              <a16:creationId xmlns="" xmlns:a16="http://schemas.microsoft.com/office/drawing/2014/main" id="{00000000-0008-0000-0000-0000BE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79" name="Text Box 90">
          <a:extLst>
            <a:ext uri="{FF2B5EF4-FFF2-40B4-BE49-F238E27FC236}">
              <a16:creationId xmlns="" xmlns:a16="http://schemas.microsoft.com/office/drawing/2014/main" id="{00000000-0008-0000-0000-0000BF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80" name="Text Box 91">
          <a:extLst>
            <a:ext uri="{FF2B5EF4-FFF2-40B4-BE49-F238E27FC236}">
              <a16:creationId xmlns="" xmlns:a16="http://schemas.microsoft.com/office/drawing/2014/main" id="{00000000-0008-0000-0000-0000C0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81" name="Text Box 92">
          <a:extLst>
            <a:ext uri="{FF2B5EF4-FFF2-40B4-BE49-F238E27FC236}">
              <a16:creationId xmlns="" xmlns:a16="http://schemas.microsoft.com/office/drawing/2014/main" id="{00000000-0008-0000-0000-0000C1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82" name="Text Box 93">
          <a:extLst>
            <a:ext uri="{FF2B5EF4-FFF2-40B4-BE49-F238E27FC236}">
              <a16:creationId xmlns="" xmlns:a16="http://schemas.microsoft.com/office/drawing/2014/main" id="{00000000-0008-0000-0000-0000C2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83" name="Text Box 94">
          <a:extLst>
            <a:ext uri="{FF2B5EF4-FFF2-40B4-BE49-F238E27FC236}">
              <a16:creationId xmlns="" xmlns:a16="http://schemas.microsoft.com/office/drawing/2014/main" id="{00000000-0008-0000-0000-0000C3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84" name="Text Box 95">
          <a:extLst>
            <a:ext uri="{FF2B5EF4-FFF2-40B4-BE49-F238E27FC236}">
              <a16:creationId xmlns="" xmlns:a16="http://schemas.microsoft.com/office/drawing/2014/main" id="{00000000-0008-0000-0000-0000C4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85" name="Text Box 96">
          <a:extLst>
            <a:ext uri="{FF2B5EF4-FFF2-40B4-BE49-F238E27FC236}">
              <a16:creationId xmlns="" xmlns:a16="http://schemas.microsoft.com/office/drawing/2014/main" id="{00000000-0008-0000-0000-0000C5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86" name="Text Box 97">
          <a:extLst>
            <a:ext uri="{FF2B5EF4-FFF2-40B4-BE49-F238E27FC236}">
              <a16:creationId xmlns="" xmlns:a16="http://schemas.microsoft.com/office/drawing/2014/main" id="{00000000-0008-0000-0000-0000C6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87" name="Text Box 98">
          <a:extLst>
            <a:ext uri="{FF2B5EF4-FFF2-40B4-BE49-F238E27FC236}">
              <a16:creationId xmlns="" xmlns:a16="http://schemas.microsoft.com/office/drawing/2014/main" id="{00000000-0008-0000-0000-0000C7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88" name="Text Box 99">
          <a:extLst>
            <a:ext uri="{FF2B5EF4-FFF2-40B4-BE49-F238E27FC236}">
              <a16:creationId xmlns="" xmlns:a16="http://schemas.microsoft.com/office/drawing/2014/main" id="{00000000-0008-0000-0000-0000C8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89" name="Text Box 100">
          <a:extLst>
            <a:ext uri="{FF2B5EF4-FFF2-40B4-BE49-F238E27FC236}">
              <a16:creationId xmlns="" xmlns:a16="http://schemas.microsoft.com/office/drawing/2014/main" id="{00000000-0008-0000-0000-0000C9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90" name="Text Box 101">
          <a:extLst>
            <a:ext uri="{FF2B5EF4-FFF2-40B4-BE49-F238E27FC236}">
              <a16:creationId xmlns="" xmlns:a16="http://schemas.microsoft.com/office/drawing/2014/main" id="{00000000-0008-0000-0000-0000CA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91" name="Text Box 102">
          <a:extLst>
            <a:ext uri="{FF2B5EF4-FFF2-40B4-BE49-F238E27FC236}">
              <a16:creationId xmlns="" xmlns:a16="http://schemas.microsoft.com/office/drawing/2014/main" id="{00000000-0008-0000-0000-0000CB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92" name="Text Box 103">
          <a:extLst>
            <a:ext uri="{FF2B5EF4-FFF2-40B4-BE49-F238E27FC236}">
              <a16:creationId xmlns="" xmlns:a16="http://schemas.microsoft.com/office/drawing/2014/main" id="{00000000-0008-0000-0000-0000CC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93" name="Text Box 104">
          <a:extLst>
            <a:ext uri="{FF2B5EF4-FFF2-40B4-BE49-F238E27FC236}">
              <a16:creationId xmlns="" xmlns:a16="http://schemas.microsoft.com/office/drawing/2014/main" id="{00000000-0008-0000-0000-0000CD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94" name="Text Box 105">
          <a:extLst>
            <a:ext uri="{FF2B5EF4-FFF2-40B4-BE49-F238E27FC236}">
              <a16:creationId xmlns="" xmlns:a16="http://schemas.microsoft.com/office/drawing/2014/main" id="{00000000-0008-0000-0000-0000CE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095" name="Text Box 106">
          <a:extLst>
            <a:ext uri="{FF2B5EF4-FFF2-40B4-BE49-F238E27FC236}">
              <a16:creationId xmlns="" xmlns:a16="http://schemas.microsoft.com/office/drawing/2014/main" id="{00000000-0008-0000-0000-0000CF17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096" name="Text Box 26">
          <a:extLst>
            <a:ext uri="{FF2B5EF4-FFF2-40B4-BE49-F238E27FC236}">
              <a16:creationId xmlns="" xmlns:a16="http://schemas.microsoft.com/office/drawing/2014/main" id="{00000000-0008-0000-0000-0000D017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097" name="Text Box 27">
          <a:extLst>
            <a:ext uri="{FF2B5EF4-FFF2-40B4-BE49-F238E27FC236}">
              <a16:creationId xmlns="" xmlns:a16="http://schemas.microsoft.com/office/drawing/2014/main" id="{00000000-0008-0000-0000-0000D117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098" name="Text Box 83">
          <a:extLst>
            <a:ext uri="{FF2B5EF4-FFF2-40B4-BE49-F238E27FC236}">
              <a16:creationId xmlns="" xmlns:a16="http://schemas.microsoft.com/office/drawing/2014/main" id="{00000000-0008-0000-0000-0000D217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099" name="Text Box 84">
          <a:extLst>
            <a:ext uri="{FF2B5EF4-FFF2-40B4-BE49-F238E27FC236}">
              <a16:creationId xmlns="" xmlns:a16="http://schemas.microsoft.com/office/drawing/2014/main" id="{00000000-0008-0000-0000-0000D317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00" name="Text Box 85">
          <a:extLst>
            <a:ext uri="{FF2B5EF4-FFF2-40B4-BE49-F238E27FC236}">
              <a16:creationId xmlns="" xmlns:a16="http://schemas.microsoft.com/office/drawing/2014/main" id="{00000000-0008-0000-0000-0000D417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01" name="Text Box 86">
          <a:extLst>
            <a:ext uri="{FF2B5EF4-FFF2-40B4-BE49-F238E27FC236}">
              <a16:creationId xmlns="" xmlns:a16="http://schemas.microsoft.com/office/drawing/2014/main" id="{00000000-0008-0000-0000-0000D517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02" name="Text Box 87">
          <a:extLst>
            <a:ext uri="{FF2B5EF4-FFF2-40B4-BE49-F238E27FC236}">
              <a16:creationId xmlns="" xmlns:a16="http://schemas.microsoft.com/office/drawing/2014/main" id="{00000000-0008-0000-0000-0000D617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03" name="Text Box 88">
          <a:extLst>
            <a:ext uri="{FF2B5EF4-FFF2-40B4-BE49-F238E27FC236}">
              <a16:creationId xmlns="" xmlns:a16="http://schemas.microsoft.com/office/drawing/2014/main" id="{00000000-0008-0000-0000-0000D717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04" name="Text Box 89">
          <a:extLst>
            <a:ext uri="{FF2B5EF4-FFF2-40B4-BE49-F238E27FC236}">
              <a16:creationId xmlns="" xmlns:a16="http://schemas.microsoft.com/office/drawing/2014/main" id="{00000000-0008-0000-0000-0000D817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05" name="Text Box 90">
          <a:extLst>
            <a:ext uri="{FF2B5EF4-FFF2-40B4-BE49-F238E27FC236}">
              <a16:creationId xmlns="" xmlns:a16="http://schemas.microsoft.com/office/drawing/2014/main" id="{00000000-0008-0000-0000-0000D917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06" name="Text Box 91">
          <a:extLst>
            <a:ext uri="{FF2B5EF4-FFF2-40B4-BE49-F238E27FC236}">
              <a16:creationId xmlns="" xmlns:a16="http://schemas.microsoft.com/office/drawing/2014/main" id="{00000000-0008-0000-0000-0000DA17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07" name="Text Box 92">
          <a:extLst>
            <a:ext uri="{FF2B5EF4-FFF2-40B4-BE49-F238E27FC236}">
              <a16:creationId xmlns="" xmlns:a16="http://schemas.microsoft.com/office/drawing/2014/main" id="{00000000-0008-0000-0000-0000DB17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08" name="Text Box 93">
          <a:extLst>
            <a:ext uri="{FF2B5EF4-FFF2-40B4-BE49-F238E27FC236}">
              <a16:creationId xmlns="" xmlns:a16="http://schemas.microsoft.com/office/drawing/2014/main" id="{00000000-0008-0000-0000-0000DC17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09" name="Text Box 94">
          <a:extLst>
            <a:ext uri="{FF2B5EF4-FFF2-40B4-BE49-F238E27FC236}">
              <a16:creationId xmlns="" xmlns:a16="http://schemas.microsoft.com/office/drawing/2014/main" id="{00000000-0008-0000-0000-0000DD17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10" name="Text Box 95">
          <a:extLst>
            <a:ext uri="{FF2B5EF4-FFF2-40B4-BE49-F238E27FC236}">
              <a16:creationId xmlns="" xmlns:a16="http://schemas.microsoft.com/office/drawing/2014/main" id="{00000000-0008-0000-0000-0000DE17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11" name="Text Box 96">
          <a:extLst>
            <a:ext uri="{FF2B5EF4-FFF2-40B4-BE49-F238E27FC236}">
              <a16:creationId xmlns="" xmlns:a16="http://schemas.microsoft.com/office/drawing/2014/main" id="{00000000-0008-0000-0000-0000DF17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12" name="Text Box 97">
          <a:extLst>
            <a:ext uri="{FF2B5EF4-FFF2-40B4-BE49-F238E27FC236}">
              <a16:creationId xmlns="" xmlns:a16="http://schemas.microsoft.com/office/drawing/2014/main" id="{00000000-0008-0000-0000-0000E017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13" name="Text Box 98">
          <a:extLst>
            <a:ext uri="{FF2B5EF4-FFF2-40B4-BE49-F238E27FC236}">
              <a16:creationId xmlns="" xmlns:a16="http://schemas.microsoft.com/office/drawing/2014/main" id="{00000000-0008-0000-0000-0000E117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14" name="Text Box 99">
          <a:extLst>
            <a:ext uri="{FF2B5EF4-FFF2-40B4-BE49-F238E27FC236}">
              <a16:creationId xmlns="" xmlns:a16="http://schemas.microsoft.com/office/drawing/2014/main" id="{00000000-0008-0000-0000-0000E217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15" name="Text Box 100">
          <a:extLst>
            <a:ext uri="{FF2B5EF4-FFF2-40B4-BE49-F238E27FC236}">
              <a16:creationId xmlns="" xmlns:a16="http://schemas.microsoft.com/office/drawing/2014/main" id="{00000000-0008-0000-0000-0000E317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16" name="Text Box 101">
          <a:extLst>
            <a:ext uri="{FF2B5EF4-FFF2-40B4-BE49-F238E27FC236}">
              <a16:creationId xmlns="" xmlns:a16="http://schemas.microsoft.com/office/drawing/2014/main" id="{00000000-0008-0000-0000-0000E417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17" name="Text Box 102">
          <a:extLst>
            <a:ext uri="{FF2B5EF4-FFF2-40B4-BE49-F238E27FC236}">
              <a16:creationId xmlns="" xmlns:a16="http://schemas.microsoft.com/office/drawing/2014/main" id="{00000000-0008-0000-0000-0000E517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18" name="Text Box 103">
          <a:extLst>
            <a:ext uri="{FF2B5EF4-FFF2-40B4-BE49-F238E27FC236}">
              <a16:creationId xmlns="" xmlns:a16="http://schemas.microsoft.com/office/drawing/2014/main" id="{00000000-0008-0000-0000-0000E617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19" name="Text Box 104">
          <a:extLst>
            <a:ext uri="{FF2B5EF4-FFF2-40B4-BE49-F238E27FC236}">
              <a16:creationId xmlns="" xmlns:a16="http://schemas.microsoft.com/office/drawing/2014/main" id="{00000000-0008-0000-0000-0000E717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20" name="Text Box 105">
          <a:extLst>
            <a:ext uri="{FF2B5EF4-FFF2-40B4-BE49-F238E27FC236}">
              <a16:creationId xmlns="" xmlns:a16="http://schemas.microsoft.com/office/drawing/2014/main" id="{00000000-0008-0000-0000-0000E817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21" name="Text Box 106">
          <a:extLst>
            <a:ext uri="{FF2B5EF4-FFF2-40B4-BE49-F238E27FC236}">
              <a16:creationId xmlns="" xmlns:a16="http://schemas.microsoft.com/office/drawing/2014/main" id="{00000000-0008-0000-0000-0000E917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22" name="Text Box 24">
          <a:extLst>
            <a:ext uri="{FF2B5EF4-FFF2-40B4-BE49-F238E27FC236}">
              <a16:creationId xmlns="" xmlns:a16="http://schemas.microsoft.com/office/drawing/2014/main" id="{00000000-0008-0000-0000-0000EA17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23" name="Text Box 25">
          <a:extLst>
            <a:ext uri="{FF2B5EF4-FFF2-40B4-BE49-F238E27FC236}">
              <a16:creationId xmlns="" xmlns:a16="http://schemas.microsoft.com/office/drawing/2014/main" id="{00000000-0008-0000-0000-0000EB17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24" name="Text Box 26">
          <a:extLst>
            <a:ext uri="{FF2B5EF4-FFF2-40B4-BE49-F238E27FC236}">
              <a16:creationId xmlns="" xmlns:a16="http://schemas.microsoft.com/office/drawing/2014/main" id="{00000000-0008-0000-0000-0000EC17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25" name="Text Box 27">
          <a:extLst>
            <a:ext uri="{FF2B5EF4-FFF2-40B4-BE49-F238E27FC236}">
              <a16:creationId xmlns="" xmlns:a16="http://schemas.microsoft.com/office/drawing/2014/main" id="{00000000-0008-0000-0000-0000ED17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26" name="Text Box 83">
          <a:extLst>
            <a:ext uri="{FF2B5EF4-FFF2-40B4-BE49-F238E27FC236}">
              <a16:creationId xmlns="" xmlns:a16="http://schemas.microsoft.com/office/drawing/2014/main" id="{00000000-0008-0000-0000-0000EE17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27" name="Text Box 84">
          <a:extLst>
            <a:ext uri="{FF2B5EF4-FFF2-40B4-BE49-F238E27FC236}">
              <a16:creationId xmlns="" xmlns:a16="http://schemas.microsoft.com/office/drawing/2014/main" id="{00000000-0008-0000-0000-0000EF17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28" name="Text Box 85">
          <a:extLst>
            <a:ext uri="{FF2B5EF4-FFF2-40B4-BE49-F238E27FC236}">
              <a16:creationId xmlns="" xmlns:a16="http://schemas.microsoft.com/office/drawing/2014/main" id="{00000000-0008-0000-0000-0000F017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29" name="Text Box 86">
          <a:extLst>
            <a:ext uri="{FF2B5EF4-FFF2-40B4-BE49-F238E27FC236}">
              <a16:creationId xmlns="" xmlns:a16="http://schemas.microsoft.com/office/drawing/2014/main" id="{00000000-0008-0000-0000-0000F117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30" name="Text Box 87">
          <a:extLst>
            <a:ext uri="{FF2B5EF4-FFF2-40B4-BE49-F238E27FC236}">
              <a16:creationId xmlns="" xmlns:a16="http://schemas.microsoft.com/office/drawing/2014/main" id="{00000000-0008-0000-0000-0000F217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31" name="Text Box 88">
          <a:extLst>
            <a:ext uri="{FF2B5EF4-FFF2-40B4-BE49-F238E27FC236}">
              <a16:creationId xmlns="" xmlns:a16="http://schemas.microsoft.com/office/drawing/2014/main" id="{00000000-0008-0000-0000-0000F317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32" name="Text Box 89">
          <a:extLst>
            <a:ext uri="{FF2B5EF4-FFF2-40B4-BE49-F238E27FC236}">
              <a16:creationId xmlns="" xmlns:a16="http://schemas.microsoft.com/office/drawing/2014/main" id="{00000000-0008-0000-0000-0000F417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33" name="Text Box 90">
          <a:extLst>
            <a:ext uri="{FF2B5EF4-FFF2-40B4-BE49-F238E27FC236}">
              <a16:creationId xmlns="" xmlns:a16="http://schemas.microsoft.com/office/drawing/2014/main" id="{00000000-0008-0000-0000-0000F517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34" name="Text Box 91">
          <a:extLst>
            <a:ext uri="{FF2B5EF4-FFF2-40B4-BE49-F238E27FC236}">
              <a16:creationId xmlns="" xmlns:a16="http://schemas.microsoft.com/office/drawing/2014/main" id="{00000000-0008-0000-0000-0000F617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35" name="Text Box 92">
          <a:extLst>
            <a:ext uri="{FF2B5EF4-FFF2-40B4-BE49-F238E27FC236}">
              <a16:creationId xmlns="" xmlns:a16="http://schemas.microsoft.com/office/drawing/2014/main" id="{00000000-0008-0000-0000-0000F717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36" name="Text Box 93">
          <a:extLst>
            <a:ext uri="{FF2B5EF4-FFF2-40B4-BE49-F238E27FC236}">
              <a16:creationId xmlns="" xmlns:a16="http://schemas.microsoft.com/office/drawing/2014/main" id="{00000000-0008-0000-0000-0000F817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37" name="Text Box 94">
          <a:extLst>
            <a:ext uri="{FF2B5EF4-FFF2-40B4-BE49-F238E27FC236}">
              <a16:creationId xmlns="" xmlns:a16="http://schemas.microsoft.com/office/drawing/2014/main" id="{00000000-0008-0000-0000-0000F917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38" name="Text Box 95">
          <a:extLst>
            <a:ext uri="{FF2B5EF4-FFF2-40B4-BE49-F238E27FC236}">
              <a16:creationId xmlns="" xmlns:a16="http://schemas.microsoft.com/office/drawing/2014/main" id="{00000000-0008-0000-0000-0000FA17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39" name="Text Box 96">
          <a:extLst>
            <a:ext uri="{FF2B5EF4-FFF2-40B4-BE49-F238E27FC236}">
              <a16:creationId xmlns="" xmlns:a16="http://schemas.microsoft.com/office/drawing/2014/main" id="{00000000-0008-0000-0000-0000FB17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40" name="Text Box 97">
          <a:extLst>
            <a:ext uri="{FF2B5EF4-FFF2-40B4-BE49-F238E27FC236}">
              <a16:creationId xmlns="" xmlns:a16="http://schemas.microsoft.com/office/drawing/2014/main" id="{00000000-0008-0000-0000-0000FC17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41" name="Text Box 98">
          <a:extLst>
            <a:ext uri="{FF2B5EF4-FFF2-40B4-BE49-F238E27FC236}">
              <a16:creationId xmlns="" xmlns:a16="http://schemas.microsoft.com/office/drawing/2014/main" id="{00000000-0008-0000-0000-0000FD17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42" name="Text Box 99">
          <a:extLst>
            <a:ext uri="{FF2B5EF4-FFF2-40B4-BE49-F238E27FC236}">
              <a16:creationId xmlns="" xmlns:a16="http://schemas.microsoft.com/office/drawing/2014/main" id="{00000000-0008-0000-0000-0000FE17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43" name="Text Box 100">
          <a:extLst>
            <a:ext uri="{FF2B5EF4-FFF2-40B4-BE49-F238E27FC236}">
              <a16:creationId xmlns="" xmlns:a16="http://schemas.microsoft.com/office/drawing/2014/main" id="{00000000-0008-0000-0000-0000FF17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44" name="Text Box 101">
          <a:extLst>
            <a:ext uri="{FF2B5EF4-FFF2-40B4-BE49-F238E27FC236}">
              <a16:creationId xmlns="" xmlns:a16="http://schemas.microsoft.com/office/drawing/2014/main" id="{00000000-0008-0000-0000-00000018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45" name="Text Box 102">
          <a:extLst>
            <a:ext uri="{FF2B5EF4-FFF2-40B4-BE49-F238E27FC236}">
              <a16:creationId xmlns="" xmlns:a16="http://schemas.microsoft.com/office/drawing/2014/main" id="{00000000-0008-0000-0000-00000118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46" name="Text Box 103">
          <a:extLst>
            <a:ext uri="{FF2B5EF4-FFF2-40B4-BE49-F238E27FC236}">
              <a16:creationId xmlns="" xmlns:a16="http://schemas.microsoft.com/office/drawing/2014/main" id="{00000000-0008-0000-0000-00000218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47" name="Text Box 104">
          <a:extLst>
            <a:ext uri="{FF2B5EF4-FFF2-40B4-BE49-F238E27FC236}">
              <a16:creationId xmlns="" xmlns:a16="http://schemas.microsoft.com/office/drawing/2014/main" id="{00000000-0008-0000-0000-00000318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48" name="Text Box 105">
          <a:extLst>
            <a:ext uri="{FF2B5EF4-FFF2-40B4-BE49-F238E27FC236}">
              <a16:creationId xmlns="" xmlns:a16="http://schemas.microsoft.com/office/drawing/2014/main" id="{00000000-0008-0000-0000-00000418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49" name="Text Box 106">
          <a:extLst>
            <a:ext uri="{FF2B5EF4-FFF2-40B4-BE49-F238E27FC236}">
              <a16:creationId xmlns="" xmlns:a16="http://schemas.microsoft.com/office/drawing/2014/main" id="{00000000-0008-0000-0000-00000518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50" name="Text Box 24">
          <a:extLst>
            <a:ext uri="{FF2B5EF4-FFF2-40B4-BE49-F238E27FC236}">
              <a16:creationId xmlns="" xmlns:a16="http://schemas.microsoft.com/office/drawing/2014/main" id="{00000000-0008-0000-0000-00000618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51" name="Text Box 25">
          <a:extLst>
            <a:ext uri="{FF2B5EF4-FFF2-40B4-BE49-F238E27FC236}">
              <a16:creationId xmlns="" xmlns:a16="http://schemas.microsoft.com/office/drawing/2014/main" id="{00000000-0008-0000-0000-00000718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52" name="Text Box 26">
          <a:extLst>
            <a:ext uri="{FF2B5EF4-FFF2-40B4-BE49-F238E27FC236}">
              <a16:creationId xmlns="" xmlns:a16="http://schemas.microsoft.com/office/drawing/2014/main" id="{00000000-0008-0000-0000-00000818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53" name="Text Box 27">
          <a:extLst>
            <a:ext uri="{FF2B5EF4-FFF2-40B4-BE49-F238E27FC236}">
              <a16:creationId xmlns="" xmlns:a16="http://schemas.microsoft.com/office/drawing/2014/main" id="{00000000-0008-0000-0000-00000918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54" name="Text Box 83">
          <a:extLst>
            <a:ext uri="{FF2B5EF4-FFF2-40B4-BE49-F238E27FC236}">
              <a16:creationId xmlns="" xmlns:a16="http://schemas.microsoft.com/office/drawing/2014/main" id="{00000000-0008-0000-0000-00000A18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55" name="Text Box 84">
          <a:extLst>
            <a:ext uri="{FF2B5EF4-FFF2-40B4-BE49-F238E27FC236}">
              <a16:creationId xmlns=""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56" name="Text Box 85">
          <a:extLst>
            <a:ext uri="{FF2B5EF4-FFF2-40B4-BE49-F238E27FC236}">
              <a16:creationId xmlns="" xmlns:a16="http://schemas.microsoft.com/office/drawing/2014/main" id="{00000000-0008-0000-0000-00000C18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57" name="Text Box 86">
          <a:extLst>
            <a:ext uri="{FF2B5EF4-FFF2-40B4-BE49-F238E27FC236}">
              <a16:creationId xmlns="" xmlns:a16="http://schemas.microsoft.com/office/drawing/2014/main" id="{00000000-0008-0000-0000-00000D18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58" name="Text Box 87">
          <a:extLst>
            <a:ext uri="{FF2B5EF4-FFF2-40B4-BE49-F238E27FC236}">
              <a16:creationId xmlns="" xmlns:a16="http://schemas.microsoft.com/office/drawing/2014/main" id="{00000000-0008-0000-0000-00000E18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59" name="Text Box 88">
          <a:extLst>
            <a:ext uri="{FF2B5EF4-FFF2-40B4-BE49-F238E27FC236}">
              <a16:creationId xmlns="" xmlns:a16="http://schemas.microsoft.com/office/drawing/2014/main" id="{00000000-0008-0000-0000-00000F18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60" name="Text Box 89">
          <a:extLst>
            <a:ext uri="{FF2B5EF4-FFF2-40B4-BE49-F238E27FC236}">
              <a16:creationId xmlns="" xmlns:a16="http://schemas.microsoft.com/office/drawing/2014/main" id="{00000000-0008-0000-0000-00001018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61" name="Text Box 90">
          <a:extLst>
            <a:ext uri="{FF2B5EF4-FFF2-40B4-BE49-F238E27FC236}">
              <a16:creationId xmlns="" xmlns:a16="http://schemas.microsoft.com/office/drawing/2014/main" id="{00000000-0008-0000-0000-00001118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62" name="Text Box 91">
          <a:extLst>
            <a:ext uri="{FF2B5EF4-FFF2-40B4-BE49-F238E27FC236}">
              <a16:creationId xmlns="" xmlns:a16="http://schemas.microsoft.com/office/drawing/2014/main" id="{00000000-0008-0000-0000-00001218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63" name="Text Box 92">
          <a:extLst>
            <a:ext uri="{FF2B5EF4-FFF2-40B4-BE49-F238E27FC236}">
              <a16:creationId xmlns="" xmlns:a16="http://schemas.microsoft.com/office/drawing/2014/main" id="{00000000-0008-0000-0000-00001318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64" name="Text Box 93">
          <a:extLst>
            <a:ext uri="{FF2B5EF4-FFF2-40B4-BE49-F238E27FC236}">
              <a16:creationId xmlns="" xmlns:a16="http://schemas.microsoft.com/office/drawing/2014/main" id="{00000000-0008-0000-0000-00001418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65" name="Text Box 94">
          <a:extLst>
            <a:ext uri="{FF2B5EF4-FFF2-40B4-BE49-F238E27FC236}">
              <a16:creationId xmlns="" xmlns:a16="http://schemas.microsoft.com/office/drawing/2014/main" id="{00000000-0008-0000-0000-00001518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66" name="Text Box 95">
          <a:extLst>
            <a:ext uri="{FF2B5EF4-FFF2-40B4-BE49-F238E27FC236}">
              <a16:creationId xmlns="" xmlns:a16="http://schemas.microsoft.com/office/drawing/2014/main" id="{00000000-0008-0000-0000-00001618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67" name="Text Box 96">
          <a:extLst>
            <a:ext uri="{FF2B5EF4-FFF2-40B4-BE49-F238E27FC236}">
              <a16:creationId xmlns="" xmlns:a16="http://schemas.microsoft.com/office/drawing/2014/main" id="{00000000-0008-0000-0000-00001718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68" name="Text Box 97">
          <a:extLst>
            <a:ext uri="{FF2B5EF4-FFF2-40B4-BE49-F238E27FC236}">
              <a16:creationId xmlns="" xmlns:a16="http://schemas.microsoft.com/office/drawing/2014/main" id="{00000000-0008-0000-0000-00001818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69" name="Text Box 98">
          <a:extLst>
            <a:ext uri="{FF2B5EF4-FFF2-40B4-BE49-F238E27FC236}">
              <a16:creationId xmlns="" xmlns:a16="http://schemas.microsoft.com/office/drawing/2014/main" id="{00000000-0008-0000-0000-00001918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70" name="Text Box 99">
          <a:extLst>
            <a:ext uri="{FF2B5EF4-FFF2-40B4-BE49-F238E27FC236}">
              <a16:creationId xmlns="" xmlns:a16="http://schemas.microsoft.com/office/drawing/2014/main" id="{00000000-0008-0000-0000-00001A18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71" name="Text Box 100">
          <a:extLst>
            <a:ext uri="{FF2B5EF4-FFF2-40B4-BE49-F238E27FC236}">
              <a16:creationId xmlns="" xmlns:a16="http://schemas.microsoft.com/office/drawing/2014/main" id="{00000000-0008-0000-0000-00001B18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72" name="Text Box 101">
          <a:extLst>
            <a:ext uri="{FF2B5EF4-FFF2-40B4-BE49-F238E27FC236}">
              <a16:creationId xmlns="" xmlns:a16="http://schemas.microsoft.com/office/drawing/2014/main" id="{00000000-0008-0000-0000-00001C18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73" name="Text Box 102">
          <a:extLst>
            <a:ext uri="{FF2B5EF4-FFF2-40B4-BE49-F238E27FC236}">
              <a16:creationId xmlns="" xmlns:a16="http://schemas.microsoft.com/office/drawing/2014/main" id="{00000000-0008-0000-0000-00001D18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74" name="Text Box 103">
          <a:extLst>
            <a:ext uri="{FF2B5EF4-FFF2-40B4-BE49-F238E27FC236}">
              <a16:creationId xmlns="" xmlns:a16="http://schemas.microsoft.com/office/drawing/2014/main" id="{00000000-0008-0000-0000-00001E18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75" name="Text Box 104">
          <a:extLst>
            <a:ext uri="{FF2B5EF4-FFF2-40B4-BE49-F238E27FC236}">
              <a16:creationId xmlns="" xmlns:a16="http://schemas.microsoft.com/office/drawing/2014/main" id="{00000000-0008-0000-0000-00001F18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76" name="Text Box 105">
          <a:extLst>
            <a:ext uri="{FF2B5EF4-FFF2-40B4-BE49-F238E27FC236}">
              <a16:creationId xmlns="" xmlns:a16="http://schemas.microsoft.com/office/drawing/2014/main" id="{00000000-0008-0000-0000-00002018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177" name="Text Box 106">
          <a:extLst>
            <a:ext uri="{FF2B5EF4-FFF2-40B4-BE49-F238E27FC236}">
              <a16:creationId xmlns="" xmlns:a16="http://schemas.microsoft.com/office/drawing/2014/main" id="{00000000-0008-0000-0000-00002118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178" name="Text Box 24">
          <a:extLst>
            <a:ext uri="{FF2B5EF4-FFF2-40B4-BE49-F238E27FC236}">
              <a16:creationId xmlns="" xmlns:a16="http://schemas.microsoft.com/office/drawing/2014/main" id="{00000000-0008-0000-0000-000022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179" name="Text Box 25">
          <a:extLst>
            <a:ext uri="{FF2B5EF4-FFF2-40B4-BE49-F238E27FC236}">
              <a16:creationId xmlns="" xmlns:a16="http://schemas.microsoft.com/office/drawing/2014/main" id="{00000000-0008-0000-0000-000023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180" name="Text Box 26">
          <a:extLst>
            <a:ext uri="{FF2B5EF4-FFF2-40B4-BE49-F238E27FC236}">
              <a16:creationId xmlns="" xmlns:a16="http://schemas.microsoft.com/office/drawing/2014/main" id="{00000000-0008-0000-0000-000024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181" name="Text Box 27">
          <a:extLst>
            <a:ext uri="{FF2B5EF4-FFF2-40B4-BE49-F238E27FC236}">
              <a16:creationId xmlns="" xmlns:a16="http://schemas.microsoft.com/office/drawing/2014/main" id="{00000000-0008-0000-0000-000025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182" name="Text Box 83">
          <a:extLst>
            <a:ext uri="{FF2B5EF4-FFF2-40B4-BE49-F238E27FC236}">
              <a16:creationId xmlns="" xmlns:a16="http://schemas.microsoft.com/office/drawing/2014/main" id="{00000000-0008-0000-0000-000026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183" name="Text Box 84">
          <a:extLst>
            <a:ext uri="{FF2B5EF4-FFF2-40B4-BE49-F238E27FC236}">
              <a16:creationId xmlns="" xmlns:a16="http://schemas.microsoft.com/office/drawing/2014/main" id="{00000000-0008-0000-0000-000027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184" name="Text Box 85">
          <a:extLst>
            <a:ext uri="{FF2B5EF4-FFF2-40B4-BE49-F238E27FC236}">
              <a16:creationId xmlns="" xmlns:a16="http://schemas.microsoft.com/office/drawing/2014/main" id="{00000000-0008-0000-0000-000028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185" name="Text Box 86">
          <a:extLst>
            <a:ext uri="{FF2B5EF4-FFF2-40B4-BE49-F238E27FC236}">
              <a16:creationId xmlns="" xmlns:a16="http://schemas.microsoft.com/office/drawing/2014/main" id="{00000000-0008-0000-0000-000029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186" name="Text Box 87">
          <a:extLst>
            <a:ext uri="{FF2B5EF4-FFF2-40B4-BE49-F238E27FC236}">
              <a16:creationId xmlns="" xmlns:a16="http://schemas.microsoft.com/office/drawing/2014/main" id="{00000000-0008-0000-0000-00002A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187" name="Text Box 88">
          <a:extLst>
            <a:ext uri="{FF2B5EF4-FFF2-40B4-BE49-F238E27FC236}">
              <a16:creationId xmlns="" xmlns:a16="http://schemas.microsoft.com/office/drawing/2014/main" id="{00000000-0008-0000-0000-00002B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188" name="Text Box 89">
          <a:extLst>
            <a:ext uri="{FF2B5EF4-FFF2-40B4-BE49-F238E27FC236}">
              <a16:creationId xmlns="" xmlns:a16="http://schemas.microsoft.com/office/drawing/2014/main" id="{00000000-0008-0000-0000-00002C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189" name="Text Box 90">
          <a:extLst>
            <a:ext uri="{FF2B5EF4-FFF2-40B4-BE49-F238E27FC236}">
              <a16:creationId xmlns="" xmlns:a16="http://schemas.microsoft.com/office/drawing/2014/main" id="{00000000-0008-0000-0000-00002D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190" name="Text Box 91">
          <a:extLst>
            <a:ext uri="{FF2B5EF4-FFF2-40B4-BE49-F238E27FC236}">
              <a16:creationId xmlns="" xmlns:a16="http://schemas.microsoft.com/office/drawing/2014/main" id="{00000000-0008-0000-0000-00002E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191" name="Text Box 92">
          <a:extLst>
            <a:ext uri="{FF2B5EF4-FFF2-40B4-BE49-F238E27FC236}">
              <a16:creationId xmlns="" xmlns:a16="http://schemas.microsoft.com/office/drawing/2014/main" id="{00000000-0008-0000-0000-00002F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192" name="Text Box 93">
          <a:extLst>
            <a:ext uri="{FF2B5EF4-FFF2-40B4-BE49-F238E27FC236}">
              <a16:creationId xmlns="" xmlns:a16="http://schemas.microsoft.com/office/drawing/2014/main" id="{00000000-0008-0000-0000-000030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193" name="Text Box 94">
          <a:extLst>
            <a:ext uri="{FF2B5EF4-FFF2-40B4-BE49-F238E27FC236}">
              <a16:creationId xmlns="" xmlns:a16="http://schemas.microsoft.com/office/drawing/2014/main" id="{00000000-0008-0000-0000-000031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194" name="Text Box 95">
          <a:extLst>
            <a:ext uri="{FF2B5EF4-FFF2-40B4-BE49-F238E27FC236}">
              <a16:creationId xmlns="" xmlns:a16="http://schemas.microsoft.com/office/drawing/2014/main" id="{00000000-0008-0000-0000-000032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195" name="Text Box 96">
          <a:extLst>
            <a:ext uri="{FF2B5EF4-FFF2-40B4-BE49-F238E27FC236}">
              <a16:creationId xmlns="" xmlns:a16="http://schemas.microsoft.com/office/drawing/2014/main" id="{00000000-0008-0000-0000-000033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196" name="Text Box 97">
          <a:extLst>
            <a:ext uri="{FF2B5EF4-FFF2-40B4-BE49-F238E27FC236}">
              <a16:creationId xmlns="" xmlns:a16="http://schemas.microsoft.com/office/drawing/2014/main" id="{00000000-0008-0000-0000-000034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197" name="Text Box 98">
          <a:extLst>
            <a:ext uri="{FF2B5EF4-FFF2-40B4-BE49-F238E27FC236}">
              <a16:creationId xmlns="" xmlns:a16="http://schemas.microsoft.com/office/drawing/2014/main" id="{00000000-0008-0000-0000-000035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198" name="Text Box 99">
          <a:extLst>
            <a:ext uri="{FF2B5EF4-FFF2-40B4-BE49-F238E27FC236}">
              <a16:creationId xmlns="" xmlns:a16="http://schemas.microsoft.com/office/drawing/2014/main" id="{00000000-0008-0000-0000-000036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199" name="Text Box 100">
          <a:extLst>
            <a:ext uri="{FF2B5EF4-FFF2-40B4-BE49-F238E27FC236}">
              <a16:creationId xmlns="" xmlns:a16="http://schemas.microsoft.com/office/drawing/2014/main" id="{00000000-0008-0000-0000-000037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00" name="Text Box 101">
          <a:extLst>
            <a:ext uri="{FF2B5EF4-FFF2-40B4-BE49-F238E27FC236}">
              <a16:creationId xmlns="" xmlns:a16="http://schemas.microsoft.com/office/drawing/2014/main" id="{00000000-0008-0000-0000-000038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01" name="Text Box 102">
          <a:extLst>
            <a:ext uri="{FF2B5EF4-FFF2-40B4-BE49-F238E27FC236}">
              <a16:creationId xmlns="" xmlns:a16="http://schemas.microsoft.com/office/drawing/2014/main" id="{00000000-0008-0000-0000-000039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02" name="Text Box 103">
          <a:extLst>
            <a:ext uri="{FF2B5EF4-FFF2-40B4-BE49-F238E27FC236}">
              <a16:creationId xmlns="" xmlns:a16="http://schemas.microsoft.com/office/drawing/2014/main" id="{00000000-0008-0000-0000-00003A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03" name="Text Box 104">
          <a:extLst>
            <a:ext uri="{FF2B5EF4-FFF2-40B4-BE49-F238E27FC236}">
              <a16:creationId xmlns="" xmlns:a16="http://schemas.microsoft.com/office/drawing/2014/main" id="{00000000-0008-0000-0000-00003B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04" name="Text Box 105">
          <a:extLst>
            <a:ext uri="{FF2B5EF4-FFF2-40B4-BE49-F238E27FC236}">
              <a16:creationId xmlns="" xmlns:a16="http://schemas.microsoft.com/office/drawing/2014/main" id="{00000000-0008-0000-0000-00003C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05" name="Text Box 106">
          <a:extLst>
            <a:ext uri="{FF2B5EF4-FFF2-40B4-BE49-F238E27FC236}">
              <a16:creationId xmlns="" xmlns:a16="http://schemas.microsoft.com/office/drawing/2014/main" id="{00000000-0008-0000-0000-00003D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06" name="Text Box 24">
          <a:extLst>
            <a:ext uri="{FF2B5EF4-FFF2-40B4-BE49-F238E27FC236}">
              <a16:creationId xmlns="" xmlns:a16="http://schemas.microsoft.com/office/drawing/2014/main" id="{00000000-0008-0000-0000-00003E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07" name="Text Box 25">
          <a:extLst>
            <a:ext uri="{FF2B5EF4-FFF2-40B4-BE49-F238E27FC236}">
              <a16:creationId xmlns="" xmlns:a16="http://schemas.microsoft.com/office/drawing/2014/main" id="{00000000-0008-0000-0000-00003F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08" name="Text Box 26">
          <a:extLst>
            <a:ext uri="{FF2B5EF4-FFF2-40B4-BE49-F238E27FC236}">
              <a16:creationId xmlns="" xmlns:a16="http://schemas.microsoft.com/office/drawing/2014/main" id="{00000000-0008-0000-0000-000040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09" name="Text Box 27">
          <a:extLst>
            <a:ext uri="{FF2B5EF4-FFF2-40B4-BE49-F238E27FC236}">
              <a16:creationId xmlns="" xmlns:a16="http://schemas.microsoft.com/office/drawing/2014/main" id="{00000000-0008-0000-0000-000041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10" name="Text Box 83">
          <a:extLst>
            <a:ext uri="{FF2B5EF4-FFF2-40B4-BE49-F238E27FC236}">
              <a16:creationId xmlns="" xmlns:a16="http://schemas.microsoft.com/office/drawing/2014/main" id="{00000000-0008-0000-0000-000042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11" name="Text Box 84">
          <a:extLst>
            <a:ext uri="{FF2B5EF4-FFF2-40B4-BE49-F238E27FC236}">
              <a16:creationId xmlns="" xmlns:a16="http://schemas.microsoft.com/office/drawing/2014/main" id="{00000000-0008-0000-0000-000043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12" name="Text Box 85">
          <a:extLst>
            <a:ext uri="{FF2B5EF4-FFF2-40B4-BE49-F238E27FC236}">
              <a16:creationId xmlns="" xmlns:a16="http://schemas.microsoft.com/office/drawing/2014/main" id="{00000000-0008-0000-0000-000044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13" name="Text Box 86">
          <a:extLst>
            <a:ext uri="{FF2B5EF4-FFF2-40B4-BE49-F238E27FC236}">
              <a16:creationId xmlns="" xmlns:a16="http://schemas.microsoft.com/office/drawing/2014/main" id="{00000000-0008-0000-0000-000045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14" name="Text Box 87">
          <a:extLst>
            <a:ext uri="{FF2B5EF4-FFF2-40B4-BE49-F238E27FC236}">
              <a16:creationId xmlns="" xmlns:a16="http://schemas.microsoft.com/office/drawing/2014/main" id="{00000000-0008-0000-0000-000046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15" name="Text Box 88">
          <a:extLst>
            <a:ext uri="{FF2B5EF4-FFF2-40B4-BE49-F238E27FC236}">
              <a16:creationId xmlns="" xmlns:a16="http://schemas.microsoft.com/office/drawing/2014/main" id="{00000000-0008-0000-0000-000047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16" name="Text Box 89">
          <a:extLst>
            <a:ext uri="{FF2B5EF4-FFF2-40B4-BE49-F238E27FC236}">
              <a16:creationId xmlns="" xmlns:a16="http://schemas.microsoft.com/office/drawing/2014/main" id="{00000000-0008-0000-0000-000048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17" name="Text Box 90">
          <a:extLst>
            <a:ext uri="{FF2B5EF4-FFF2-40B4-BE49-F238E27FC236}">
              <a16:creationId xmlns="" xmlns:a16="http://schemas.microsoft.com/office/drawing/2014/main" id="{00000000-0008-0000-0000-000049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18" name="Text Box 91">
          <a:extLst>
            <a:ext uri="{FF2B5EF4-FFF2-40B4-BE49-F238E27FC236}">
              <a16:creationId xmlns="" xmlns:a16="http://schemas.microsoft.com/office/drawing/2014/main" id="{00000000-0008-0000-0000-00004A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19" name="Text Box 92">
          <a:extLst>
            <a:ext uri="{FF2B5EF4-FFF2-40B4-BE49-F238E27FC236}">
              <a16:creationId xmlns="" xmlns:a16="http://schemas.microsoft.com/office/drawing/2014/main" id="{00000000-0008-0000-0000-00004B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20" name="Text Box 93">
          <a:extLst>
            <a:ext uri="{FF2B5EF4-FFF2-40B4-BE49-F238E27FC236}">
              <a16:creationId xmlns="" xmlns:a16="http://schemas.microsoft.com/office/drawing/2014/main" id="{00000000-0008-0000-0000-00004C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21" name="Text Box 94">
          <a:extLst>
            <a:ext uri="{FF2B5EF4-FFF2-40B4-BE49-F238E27FC236}">
              <a16:creationId xmlns="" xmlns:a16="http://schemas.microsoft.com/office/drawing/2014/main" id="{00000000-0008-0000-0000-00004D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22" name="Text Box 95">
          <a:extLst>
            <a:ext uri="{FF2B5EF4-FFF2-40B4-BE49-F238E27FC236}">
              <a16:creationId xmlns="" xmlns:a16="http://schemas.microsoft.com/office/drawing/2014/main" id="{00000000-0008-0000-0000-00004E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23" name="Text Box 96">
          <a:extLst>
            <a:ext uri="{FF2B5EF4-FFF2-40B4-BE49-F238E27FC236}">
              <a16:creationId xmlns="" xmlns:a16="http://schemas.microsoft.com/office/drawing/2014/main" id="{00000000-0008-0000-0000-00004F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24" name="Text Box 97">
          <a:extLst>
            <a:ext uri="{FF2B5EF4-FFF2-40B4-BE49-F238E27FC236}">
              <a16:creationId xmlns="" xmlns:a16="http://schemas.microsoft.com/office/drawing/2014/main" id="{00000000-0008-0000-0000-000050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25" name="Text Box 98">
          <a:extLst>
            <a:ext uri="{FF2B5EF4-FFF2-40B4-BE49-F238E27FC236}">
              <a16:creationId xmlns="" xmlns:a16="http://schemas.microsoft.com/office/drawing/2014/main" id="{00000000-0008-0000-0000-000051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26" name="Text Box 99">
          <a:extLst>
            <a:ext uri="{FF2B5EF4-FFF2-40B4-BE49-F238E27FC236}">
              <a16:creationId xmlns="" xmlns:a16="http://schemas.microsoft.com/office/drawing/2014/main" id="{00000000-0008-0000-0000-000052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27" name="Text Box 100">
          <a:extLst>
            <a:ext uri="{FF2B5EF4-FFF2-40B4-BE49-F238E27FC236}">
              <a16:creationId xmlns="" xmlns:a16="http://schemas.microsoft.com/office/drawing/2014/main" id="{00000000-0008-0000-0000-000053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28" name="Text Box 101">
          <a:extLst>
            <a:ext uri="{FF2B5EF4-FFF2-40B4-BE49-F238E27FC236}">
              <a16:creationId xmlns="" xmlns:a16="http://schemas.microsoft.com/office/drawing/2014/main" id="{00000000-0008-0000-0000-000054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29" name="Text Box 102">
          <a:extLst>
            <a:ext uri="{FF2B5EF4-FFF2-40B4-BE49-F238E27FC236}">
              <a16:creationId xmlns="" xmlns:a16="http://schemas.microsoft.com/office/drawing/2014/main" id="{00000000-0008-0000-0000-000055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30" name="Text Box 103">
          <a:extLst>
            <a:ext uri="{FF2B5EF4-FFF2-40B4-BE49-F238E27FC236}">
              <a16:creationId xmlns="" xmlns:a16="http://schemas.microsoft.com/office/drawing/2014/main" id="{00000000-0008-0000-0000-000056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31" name="Text Box 104">
          <a:extLst>
            <a:ext uri="{FF2B5EF4-FFF2-40B4-BE49-F238E27FC236}">
              <a16:creationId xmlns="" xmlns:a16="http://schemas.microsoft.com/office/drawing/2014/main" id="{00000000-0008-0000-0000-000057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32" name="Text Box 105">
          <a:extLst>
            <a:ext uri="{FF2B5EF4-FFF2-40B4-BE49-F238E27FC236}">
              <a16:creationId xmlns="" xmlns:a16="http://schemas.microsoft.com/office/drawing/2014/main" id="{00000000-0008-0000-0000-000058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33" name="Text Box 106">
          <a:extLst>
            <a:ext uri="{FF2B5EF4-FFF2-40B4-BE49-F238E27FC236}">
              <a16:creationId xmlns="" xmlns:a16="http://schemas.microsoft.com/office/drawing/2014/main" id="{00000000-0008-0000-0000-000059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34" name="Text Box 24">
          <a:extLst>
            <a:ext uri="{FF2B5EF4-FFF2-40B4-BE49-F238E27FC236}">
              <a16:creationId xmlns="" xmlns:a16="http://schemas.microsoft.com/office/drawing/2014/main" id="{00000000-0008-0000-0000-00005A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35" name="Text Box 25">
          <a:extLst>
            <a:ext uri="{FF2B5EF4-FFF2-40B4-BE49-F238E27FC236}">
              <a16:creationId xmlns="" xmlns:a16="http://schemas.microsoft.com/office/drawing/2014/main" id="{00000000-0008-0000-0000-00005B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36" name="Text Box 26">
          <a:extLst>
            <a:ext uri="{FF2B5EF4-FFF2-40B4-BE49-F238E27FC236}">
              <a16:creationId xmlns="" xmlns:a16="http://schemas.microsoft.com/office/drawing/2014/main" id="{00000000-0008-0000-0000-00005C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37" name="Text Box 27">
          <a:extLst>
            <a:ext uri="{FF2B5EF4-FFF2-40B4-BE49-F238E27FC236}">
              <a16:creationId xmlns="" xmlns:a16="http://schemas.microsoft.com/office/drawing/2014/main" id="{00000000-0008-0000-0000-00005D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38" name="Text Box 83">
          <a:extLst>
            <a:ext uri="{FF2B5EF4-FFF2-40B4-BE49-F238E27FC236}">
              <a16:creationId xmlns="" xmlns:a16="http://schemas.microsoft.com/office/drawing/2014/main" id="{00000000-0008-0000-0000-00005E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39" name="Text Box 84">
          <a:extLst>
            <a:ext uri="{FF2B5EF4-FFF2-40B4-BE49-F238E27FC236}">
              <a16:creationId xmlns="" xmlns:a16="http://schemas.microsoft.com/office/drawing/2014/main" id="{00000000-0008-0000-0000-00005F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40" name="Text Box 85">
          <a:extLst>
            <a:ext uri="{FF2B5EF4-FFF2-40B4-BE49-F238E27FC236}">
              <a16:creationId xmlns="" xmlns:a16="http://schemas.microsoft.com/office/drawing/2014/main" id="{00000000-0008-0000-0000-000060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41" name="Text Box 86">
          <a:extLst>
            <a:ext uri="{FF2B5EF4-FFF2-40B4-BE49-F238E27FC236}">
              <a16:creationId xmlns="" xmlns:a16="http://schemas.microsoft.com/office/drawing/2014/main" id="{00000000-0008-0000-0000-000061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42" name="Text Box 87">
          <a:extLst>
            <a:ext uri="{FF2B5EF4-FFF2-40B4-BE49-F238E27FC236}">
              <a16:creationId xmlns="" xmlns:a16="http://schemas.microsoft.com/office/drawing/2014/main" id="{00000000-0008-0000-0000-000062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43" name="Text Box 88">
          <a:extLst>
            <a:ext uri="{FF2B5EF4-FFF2-40B4-BE49-F238E27FC236}">
              <a16:creationId xmlns="" xmlns:a16="http://schemas.microsoft.com/office/drawing/2014/main" id="{00000000-0008-0000-0000-000063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44" name="Text Box 89">
          <a:extLst>
            <a:ext uri="{FF2B5EF4-FFF2-40B4-BE49-F238E27FC236}">
              <a16:creationId xmlns="" xmlns:a16="http://schemas.microsoft.com/office/drawing/2014/main" id="{00000000-0008-0000-0000-000064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45" name="Text Box 90">
          <a:extLst>
            <a:ext uri="{FF2B5EF4-FFF2-40B4-BE49-F238E27FC236}">
              <a16:creationId xmlns="" xmlns:a16="http://schemas.microsoft.com/office/drawing/2014/main" id="{00000000-0008-0000-0000-000065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46" name="Text Box 91">
          <a:extLst>
            <a:ext uri="{FF2B5EF4-FFF2-40B4-BE49-F238E27FC236}">
              <a16:creationId xmlns="" xmlns:a16="http://schemas.microsoft.com/office/drawing/2014/main" id="{00000000-0008-0000-0000-000066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47" name="Text Box 92">
          <a:extLst>
            <a:ext uri="{FF2B5EF4-FFF2-40B4-BE49-F238E27FC236}">
              <a16:creationId xmlns="" xmlns:a16="http://schemas.microsoft.com/office/drawing/2014/main" id="{00000000-0008-0000-0000-000067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48" name="Text Box 93">
          <a:extLst>
            <a:ext uri="{FF2B5EF4-FFF2-40B4-BE49-F238E27FC236}">
              <a16:creationId xmlns="" xmlns:a16="http://schemas.microsoft.com/office/drawing/2014/main" id="{00000000-0008-0000-0000-000068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49" name="Text Box 94">
          <a:extLst>
            <a:ext uri="{FF2B5EF4-FFF2-40B4-BE49-F238E27FC236}">
              <a16:creationId xmlns="" xmlns:a16="http://schemas.microsoft.com/office/drawing/2014/main" id="{00000000-0008-0000-0000-000069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50" name="Text Box 95">
          <a:extLst>
            <a:ext uri="{FF2B5EF4-FFF2-40B4-BE49-F238E27FC236}">
              <a16:creationId xmlns="" xmlns:a16="http://schemas.microsoft.com/office/drawing/2014/main" id="{00000000-0008-0000-0000-00006A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51" name="Text Box 96">
          <a:extLst>
            <a:ext uri="{FF2B5EF4-FFF2-40B4-BE49-F238E27FC236}">
              <a16:creationId xmlns="" xmlns:a16="http://schemas.microsoft.com/office/drawing/2014/main" id="{00000000-0008-0000-0000-00006B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52" name="Text Box 97">
          <a:extLst>
            <a:ext uri="{FF2B5EF4-FFF2-40B4-BE49-F238E27FC236}">
              <a16:creationId xmlns="" xmlns:a16="http://schemas.microsoft.com/office/drawing/2014/main" id="{00000000-0008-0000-0000-00006C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53" name="Text Box 98">
          <a:extLst>
            <a:ext uri="{FF2B5EF4-FFF2-40B4-BE49-F238E27FC236}">
              <a16:creationId xmlns="" xmlns:a16="http://schemas.microsoft.com/office/drawing/2014/main" id="{00000000-0008-0000-0000-00006D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54" name="Text Box 99">
          <a:extLst>
            <a:ext uri="{FF2B5EF4-FFF2-40B4-BE49-F238E27FC236}">
              <a16:creationId xmlns="" xmlns:a16="http://schemas.microsoft.com/office/drawing/2014/main" id="{00000000-0008-0000-0000-00006E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55" name="Text Box 100">
          <a:extLst>
            <a:ext uri="{FF2B5EF4-FFF2-40B4-BE49-F238E27FC236}">
              <a16:creationId xmlns="" xmlns:a16="http://schemas.microsoft.com/office/drawing/2014/main" id="{00000000-0008-0000-0000-00006F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56" name="Text Box 101">
          <a:extLst>
            <a:ext uri="{FF2B5EF4-FFF2-40B4-BE49-F238E27FC236}">
              <a16:creationId xmlns="" xmlns:a16="http://schemas.microsoft.com/office/drawing/2014/main" id="{00000000-0008-0000-0000-000070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57" name="Text Box 102">
          <a:extLst>
            <a:ext uri="{FF2B5EF4-FFF2-40B4-BE49-F238E27FC236}">
              <a16:creationId xmlns="" xmlns:a16="http://schemas.microsoft.com/office/drawing/2014/main" id="{00000000-0008-0000-0000-000071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58" name="Text Box 103">
          <a:extLst>
            <a:ext uri="{FF2B5EF4-FFF2-40B4-BE49-F238E27FC236}">
              <a16:creationId xmlns="" xmlns:a16="http://schemas.microsoft.com/office/drawing/2014/main" id="{00000000-0008-0000-0000-000072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59" name="Text Box 104">
          <a:extLst>
            <a:ext uri="{FF2B5EF4-FFF2-40B4-BE49-F238E27FC236}">
              <a16:creationId xmlns="" xmlns:a16="http://schemas.microsoft.com/office/drawing/2014/main" id="{00000000-0008-0000-0000-000073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60" name="Text Box 105">
          <a:extLst>
            <a:ext uri="{FF2B5EF4-FFF2-40B4-BE49-F238E27FC236}">
              <a16:creationId xmlns="" xmlns:a16="http://schemas.microsoft.com/office/drawing/2014/main" id="{00000000-0008-0000-0000-000074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61" name="Text Box 106">
          <a:extLst>
            <a:ext uri="{FF2B5EF4-FFF2-40B4-BE49-F238E27FC236}">
              <a16:creationId xmlns="" xmlns:a16="http://schemas.microsoft.com/office/drawing/2014/main" id="{00000000-0008-0000-0000-000075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62" name="Text Box 24">
          <a:extLst>
            <a:ext uri="{FF2B5EF4-FFF2-40B4-BE49-F238E27FC236}">
              <a16:creationId xmlns="" xmlns:a16="http://schemas.microsoft.com/office/drawing/2014/main" id="{00000000-0008-0000-0000-000076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63" name="Text Box 25">
          <a:extLst>
            <a:ext uri="{FF2B5EF4-FFF2-40B4-BE49-F238E27FC236}">
              <a16:creationId xmlns="" xmlns:a16="http://schemas.microsoft.com/office/drawing/2014/main" id="{00000000-0008-0000-0000-000077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64" name="Text Box 26">
          <a:extLst>
            <a:ext uri="{FF2B5EF4-FFF2-40B4-BE49-F238E27FC236}">
              <a16:creationId xmlns="" xmlns:a16="http://schemas.microsoft.com/office/drawing/2014/main" id="{00000000-0008-0000-0000-000078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65" name="Text Box 27">
          <a:extLst>
            <a:ext uri="{FF2B5EF4-FFF2-40B4-BE49-F238E27FC236}">
              <a16:creationId xmlns="" xmlns:a16="http://schemas.microsoft.com/office/drawing/2014/main" id="{00000000-0008-0000-0000-000079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66" name="Text Box 83">
          <a:extLst>
            <a:ext uri="{FF2B5EF4-FFF2-40B4-BE49-F238E27FC236}">
              <a16:creationId xmlns="" xmlns:a16="http://schemas.microsoft.com/office/drawing/2014/main" id="{00000000-0008-0000-0000-00007A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67" name="Text Box 84">
          <a:extLst>
            <a:ext uri="{FF2B5EF4-FFF2-40B4-BE49-F238E27FC236}">
              <a16:creationId xmlns="" xmlns:a16="http://schemas.microsoft.com/office/drawing/2014/main" id="{00000000-0008-0000-0000-00007B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68" name="Text Box 85">
          <a:extLst>
            <a:ext uri="{FF2B5EF4-FFF2-40B4-BE49-F238E27FC236}">
              <a16:creationId xmlns="" xmlns:a16="http://schemas.microsoft.com/office/drawing/2014/main" id="{00000000-0008-0000-0000-00007C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69" name="Text Box 86">
          <a:extLst>
            <a:ext uri="{FF2B5EF4-FFF2-40B4-BE49-F238E27FC236}">
              <a16:creationId xmlns="" xmlns:a16="http://schemas.microsoft.com/office/drawing/2014/main" id="{00000000-0008-0000-0000-00007D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70" name="Text Box 87">
          <a:extLst>
            <a:ext uri="{FF2B5EF4-FFF2-40B4-BE49-F238E27FC236}">
              <a16:creationId xmlns="" xmlns:a16="http://schemas.microsoft.com/office/drawing/2014/main" id="{00000000-0008-0000-0000-00007E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71" name="Text Box 88">
          <a:extLst>
            <a:ext uri="{FF2B5EF4-FFF2-40B4-BE49-F238E27FC236}">
              <a16:creationId xmlns="" xmlns:a16="http://schemas.microsoft.com/office/drawing/2014/main" id="{00000000-0008-0000-0000-00007F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72" name="Text Box 89">
          <a:extLst>
            <a:ext uri="{FF2B5EF4-FFF2-40B4-BE49-F238E27FC236}">
              <a16:creationId xmlns="" xmlns:a16="http://schemas.microsoft.com/office/drawing/2014/main" id="{00000000-0008-0000-0000-000080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73" name="Text Box 90">
          <a:extLst>
            <a:ext uri="{FF2B5EF4-FFF2-40B4-BE49-F238E27FC236}">
              <a16:creationId xmlns="" xmlns:a16="http://schemas.microsoft.com/office/drawing/2014/main" id="{00000000-0008-0000-0000-000081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74" name="Text Box 91">
          <a:extLst>
            <a:ext uri="{FF2B5EF4-FFF2-40B4-BE49-F238E27FC236}">
              <a16:creationId xmlns="" xmlns:a16="http://schemas.microsoft.com/office/drawing/2014/main" id="{00000000-0008-0000-0000-000082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75" name="Text Box 92">
          <a:extLst>
            <a:ext uri="{FF2B5EF4-FFF2-40B4-BE49-F238E27FC236}">
              <a16:creationId xmlns="" xmlns:a16="http://schemas.microsoft.com/office/drawing/2014/main" id="{00000000-0008-0000-0000-000083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76" name="Text Box 93">
          <a:extLst>
            <a:ext uri="{FF2B5EF4-FFF2-40B4-BE49-F238E27FC236}">
              <a16:creationId xmlns="" xmlns:a16="http://schemas.microsoft.com/office/drawing/2014/main" id="{00000000-0008-0000-0000-000084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77" name="Text Box 94">
          <a:extLst>
            <a:ext uri="{FF2B5EF4-FFF2-40B4-BE49-F238E27FC236}">
              <a16:creationId xmlns="" xmlns:a16="http://schemas.microsoft.com/office/drawing/2014/main" id="{00000000-0008-0000-0000-000085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78" name="Text Box 95">
          <a:extLst>
            <a:ext uri="{FF2B5EF4-FFF2-40B4-BE49-F238E27FC236}">
              <a16:creationId xmlns="" xmlns:a16="http://schemas.microsoft.com/office/drawing/2014/main" id="{00000000-0008-0000-0000-000086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79" name="Text Box 96">
          <a:extLst>
            <a:ext uri="{FF2B5EF4-FFF2-40B4-BE49-F238E27FC236}">
              <a16:creationId xmlns="" xmlns:a16="http://schemas.microsoft.com/office/drawing/2014/main" id="{00000000-0008-0000-0000-000087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80" name="Text Box 97">
          <a:extLst>
            <a:ext uri="{FF2B5EF4-FFF2-40B4-BE49-F238E27FC236}">
              <a16:creationId xmlns="" xmlns:a16="http://schemas.microsoft.com/office/drawing/2014/main" id="{00000000-0008-0000-0000-000088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81" name="Text Box 98">
          <a:extLst>
            <a:ext uri="{FF2B5EF4-FFF2-40B4-BE49-F238E27FC236}">
              <a16:creationId xmlns="" xmlns:a16="http://schemas.microsoft.com/office/drawing/2014/main" id="{00000000-0008-0000-0000-000089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82" name="Text Box 99">
          <a:extLst>
            <a:ext uri="{FF2B5EF4-FFF2-40B4-BE49-F238E27FC236}">
              <a16:creationId xmlns="" xmlns:a16="http://schemas.microsoft.com/office/drawing/2014/main" id="{00000000-0008-0000-0000-00008A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83" name="Text Box 100">
          <a:extLst>
            <a:ext uri="{FF2B5EF4-FFF2-40B4-BE49-F238E27FC236}">
              <a16:creationId xmlns="" xmlns:a16="http://schemas.microsoft.com/office/drawing/2014/main" id="{00000000-0008-0000-0000-00008B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84" name="Text Box 101">
          <a:extLst>
            <a:ext uri="{FF2B5EF4-FFF2-40B4-BE49-F238E27FC236}">
              <a16:creationId xmlns="" xmlns:a16="http://schemas.microsoft.com/office/drawing/2014/main" id="{00000000-0008-0000-0000-00008C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85" name="Text Box 102">
          <a:extLst>
            <a:ext uri="{FF2B5EF4-FFF2-40B4-BE49-F238E27FC236}">
              <a16:creationId xmlns="" xmlns:a16="http://schemas.microsoft.com/office/drawing/2014/main" id="{00000000-0008-0000-0000-00008D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86" name="Text Box 103">
          <a:extLst>
            <a:ext uri="{FF2B5EF4-FFF2-40B4-BE49-F238E27FC236}">
              <a16:creationId xmlns="" xmlns:a16="http://schemas.microsoft.com/office/drawing/2014/main" id="{00000000-0008-0000-0000-00008E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87" name="Text Box 104">
          <a:extLst>
            <a:ext uri="{FF2B5EF4-FFF2-40B4-BE49-F238E27FC236}">
              <a16:creationId xmlns="" xmlns:a16="http://schemas.microsoft.com/office/drawing/2014/main" id="{00000000-0008-0000-0000-00008F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88" name="Text Box 105">
          <a:extLst>
            <a:ext uri="{FF2B5EF4-FFF2-40B4-BE49-F238E27FC236}">
              <a16:creationId xmlns="" xmlns:a16="http://schemas.microsoft.com/office/drawing/2014/main" id="{00000000-0008-0000-0000-000090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289" name="Text Box 106">
          <a:extLst>
            <a:ext uri="{FF2B5EF4-FFF2-40B4-BE49-F238E27FC236}">
              <a16:creationId xmlns="" xmlns:a16="http://schemas.microsoft.com/office/drawing/2014/main" id="{00000000-0008-0000-0000-00009118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290" name="Text Box 24">
          <a:extLst>
            <a:ext uri="{FF2B5EF4-FFF2-40B4-BE49-F238E27FC236}">
              <a16:creationId xmlns="" xmlns:a16="http://schemas.microsoft.com/office/drawing/2014/main" id="{00000000-0008-0000-0000-00009218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291" name="Text Box 25">
          <a:extLst>
            <a:ext uri="{FF2B5EF4-FFF2-40B4-BE49-F238E27FC236}">
              <a16:creationId xmlns="" xmlns:a16="http://schemas.microsoft.com/office/drawing/2014/main" id="{00000000-0008-0000-0000-00009318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292" name="Text Box 26">
          <a:extLst>
            <a:ext uri="{FF2B5EF4-FFF2-40B4-BE49-F238E27FC236}">
              <a16:creationId xmlns="" xmlns:a16="http://schemas.microsoft.com/office/drawing/2014/main" id="{00000000-0008-0000-0000-00009418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293" name="Text Box 27">
          <a:extLst>
            <a:ext uri="{FF2B5EF4-FFF2-40B4-BE49-F238E27FC236}">
              <a16:creationId xmlns="" xmlns:a16="http://schemas.microsoft.com/office/drawing/2014/main" id="{00000000-0008-0000-0000-00009518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294" name="Text Box 83">
          <a:extLst>
            <a:ext uri="{FF2B5EF4-FFF2-40B4-BE49-F238E27FC236}">
              <a16:creationId xmlns="" xmlns:a16="http://schemas.microsoft.com/office/drawing/2014/main" id="{00000000-0008-0000-0000-00009618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295" name="Text Box 84">
          <a:extLst>
            <a:ext uri="{FF2B5EF4-FFF2-40B4-BE49-F238E27FC236}">
              <a16:creationId xmlns="" xmlns:a16="http://schemas.microsoft.com/office/drawing/2014/main" id="{00000000-0008-0000-0000-00009718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296" name="Text Box 85">
          <a:extLst>
            <a:ext uri="{FF2B5EF4-FFF2-40B4-BE49-F238E27FC236}">
              <a16:creationId xmlns="" xmlns:a16="http://schemas.microsoft.com/office/drawing/2014/main" id="{00000000-0008-0000-0000-00009818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297" name="Text Box 86">
          <a:extLst>
            <a:ext uri="{FF2B5EF4-FFF2-40B4-BE49-F238E27FC236}">
              <a16:creationId xmlns="" xmlns:a16="http://schemas.microsoft.com/office/drawing/2014/main" id="{00000000-0008-0000-0000-00009918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298" name="Text Box 87">
          <a:extLst>
            <a:ext uri="{FF2B5EF4-FFF2-40B4-BE49-F238E27FC236}">
              <a16:creationId xmlns="" xmlns:a16="http://schemas.microsoft.com/office/drawing/2014/main" id="{00000000-0008-0000-0000-00009A18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299" name="Text Box 88">
          <a:extLst>
            <a:ext uri="{FF2B5EF4-FFF2-40B4-BE49-F238E27FC236}">
              <a16:creationId xmlns="" xmlns:a16="http://schemas.microsoft.com/office/drawing/2014/main" id="{00000000-0008-0000-0000-00009B18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300" name="Text Box 89">
          <a:extLst>
            <a:ext uri="{FF2B5EF4-FFF2-40B4-BE49-F238E27FC236}">
              <a16:creationId xmlns="" xmlns:a16="http://schemas.microsoft.com/office/drawing/2014/main" id="{00000000-0008-0000-0000-00009C18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301" name="Text Box 90">
          <a:extLst>
            <a:ext uri="{FF2B5EF4-FFF2-40B4-BE49-F238E27FC236}">
              <a16:creationId xmlns="" xmlns:a16="http://schemas.microsoft.com/office/drawing/2014/main" id="{00000000-0008-0000-0000-00009D18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302" name="Text Box 91">
          <a:extLst>
            <a:ext uri="{FF2B5EF4-FFF2-40B4-BE49-F238E27FC236}">
              <a16:creationId xmlns="" xmlns:a16="http://schemas.microsoft.com/office/drawing/2014/main" id="{00000000-0008-0000-0000-00009E18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303" name="Text Box 92">
          <a:extLst>
            <a:ext uri="{FF2B5EF4-FFF2-40B4-BE49-F238E27FC236}">
              <a16:creationId xmlns="" xmlns:a16="http://schemas.microsoft.com/office/drawing/2014/main" id="{00000000-0008-0000-0000-00009F18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304" name="Text Box 93">
          <a:extLst>
            <a:ext uri="{FF2B5EF4-FFF2-40B4-BE49-F238E27FC236}">
              <a16:creationId xmlns="" xmlns:a16="http://schemas.microsoft.com/office/drawing/2014/main" id="{00000000-0008-0000-0000-0000A018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305" name="Text Box 94">
          <a:extLst>
            <a:ext uri="{FF2B5EF4-FFF2-40B4-BE49-F238E27FC236}">
              <a16:creationId xmlns="" xmlns:a16="http://schemas.microsoft.com/office/drawing/2014/main" id="{00000000-0008-0000-0000-0000A118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306" name="Text Box 95">
          <a:extLst>
            <a:ext uri="{FF2B5EF4-FFF2-40B4-BE49-F238E27FC236}">
              <a16:creationId xmlns="" xmlns:a16="http://schemas.microsoft.com/office/drawing/2014/main" id="{00000000-0008-0000-0000-0000A218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307" name="Text Box 96">
          <a:extLst>
            <a:ext uri="{FF2B5EF4-FFF2-40B4-BE49-F238E27FC236}">
              <a16:creationId xmlns="" xmlns:a16="http://schemas.microsoft.com/office/drawing/2014/main" id="{00000000-0008-0000-0000-0000A318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308" name="Text Box 97">
          <a:extLst>
            <a:ext uri="{FF2B5EF4-FFF2-40B4-BE49-F238E27FC236}">
              <a16:creationId xmlns="" xmlns:a16="http://schemas.microsoft.com/office/drawing/2014/main" id="{00000000-0008-0000-0000-0000A418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309" name="Text Box 98">
          <a:extLst>
            <a:ext uri="{FF2B5EF4-FFF2-40B4-BE49-F238E27FC236}">
              <a16:creationId xmlns="" xmlns:a16="http://schemas.microsoft.com/office/drawing/2014/main" id="{00000000-0008-0000-0000-0000A518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310" name="Text Box 99">
          <a:extLst>
            <a:ext uri="{FF2B5EF4-FFF2-40B4-BE49-F238E27FC236}">
              <a16:creationId xmlns="" xmlns:a16="http://schemas.microsoft.com/office/drawing/2014/main" id="{00000000-0008-0000-0000-0000A618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311" name="Text Box 100">
          <a:extLst>
            <a:ext uri="{FF2B5EF4-FFF2-40B4-BE49-F238E27FC236}">
              <a16:creationId xmlns="" xmlns:a16="http://schemas.microsoft.com/office/drawing/2014/main" id="{00000000-0008-0000-0000-0000A718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312" name="Text Box 101">
          <a:extLst>
            <a:ext uri="{FF2B5EF4-FFF2-40B4-BE49-F238E27FC236}">
              <a16:creationId xmlns="" xmlns:a16="http://schemas.microsoft.com/office/drawing/2014/main" id="{00000000-0008-0000-0000-0000A818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313" name="Text Box 102">
          <a:extLst>
            <a:ext uri="{FF2B5EF4-FFF2-40B4-BE49-F238E27FC236}">
              <a16:creationId xmlns="" xmlns:a16="http://schemas.microsoft.com/office/drawing/2014/main" id="{00000000-0008-0000-0000-0000A918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314" name="Text Box 103">
          <a:extLst>
            <a:ext uri="{FF2B5EF4-FFF2-40B4-BE49-F238E27FC236}">
              <a16:creationId xmlns="" xmlns:a16="http://schemas.microsoft.com/office/drawing/2014/main" id="{00000000-0008-0000-0000-0000AA18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315" name="Text Box 104">
          <a:extLst>
            <a:ext uri="{FF2B5EF4-FFF2-40B4-BE49-F238E27FC236}">
              <a16:creationId xmlns="" xmlns:a16="http://schemas.microsoft.com/office/drawing/2014/main" id="{00000000-0008-0000-0000-0000AB18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316" name="Text Box 105">
          <a:extLst>
            <a:ext uri="{FF2B5EF4-FFF2-40B4-BE49-F238E27FC236}">
              <a16:creationId xmlns="" xmlns:a16="http://schemas.microsoft.com/office/drawing/2014/main" id="{00000000-0008-0000-0000-0000AC18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317" name="Text Box 106">
          <a:extLst>
            <a:ext uri="{FF2B5EF4-FFF2-40B4-BE49-F238E27FC236}">
              <a16:creationId xmlns="" xmlns:a16="http://schemas.microsoft.com/office/drawing/2014/main" id="{00000000-0008-0000-0000-0000AD18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18" name="Text Box 24">
          <a:extLst>
            <a:ext uri="{FF2B5EF4-FFF2-40B4-BE49-F238E27FC236}">
              <a16:creationId xmlns="" xmlns:a16="http://schemas.microsoft.com/office/drawing/2014/main" id="{00000000-0008-0000-0000-0000AE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19" name="Text Box 25">
          <a:extLst>
            <a:ext uri="{FF2B5EF4-FFF2-40B4-BE49-F238E27FC236}">
              <a16:creationId xmlns="" xmlns:a16="http://schemas.microsoft.com/office/drawing/2014/main" id="{00000000-0008-0000-0000-0000AF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20" name="Text Box 26">
          <a:extLst>
            <a:ext uri="{FF2B5EF4-FFF2-40B4-BE49-F238E27FC236}">
              <a16:creationId xmlns="" xmlns:a16="http://schemas.microsoft.com/office/drawing/2014/main" id="{00000000-0008-0000-0000-0000B0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21" name="Text Box 27">
          <a:extLst>
            <a:ext uri="{FF2B5EF4-FFF2-40B4-BE49-F238E27FC236}">
              <a16:creationId xmlns="" xmlns:a16="http://schemas.microsoft.com/office/drawing/2014/main" id="{00000000-0008-0000-0000-0000B1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22" name="Text Box 83">
          <a:extLst>
            <a:ext uri="{FF2B5EF4-FFF2-40B4-BE49-F238E27FC236}">
              <a16:creationId xmlns="" xmlns:a16="http://schemas.microsoft.com/office/drawing/2014/main" id="{00000000-0008-0000-0000-0000B2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23" name="Text Box 84">
          <a:extLst>
            <a:ext uri="{FF2B5EF4-FFF2-40B4-BE49-F238E27FC236}">
              <a16:creationId xmlns="" xmlns:a16="http://schemas.microsoft.com/office/drawing/2014/main" id="{00000000-0008-0000-0000-0000B3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24" name="Text Box 85">
          <a:extLst>
            <a:ext uri="{FF2B5EF4-FFF2-40B4-BE49-F238E27FC236}">
              <a16:creationId xmlns="" xmlns:a16="http://schemas.microsoft.com/office/drawing/2014/main" id="{00000000-0008-0000-0000-0000B4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25" name="Text Box 86">
          <a:extLst>
            <a:ext uri="{FF2B5EF4-FFF2-40B4-BE49-F238E27FC236}">
              <a16:creationId xmlns="" xmlns:a16="http://schemas.microsoft.com/office/drawing/2014/main" id="{00000000-0008-0000-0000-0000B5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26" name="Text Box 87">
          <a:extLst>
            <a:ext uri="{FF2B5EF4-FFF2-40B4-BE49-F238E27FC236}">
              <a16:creationId xmlns="" xmlns:a16="http://schemas.microsoft.com/office/drawing/2014/main" id="{00000000-0008-0000-0000-0000B6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27" name="Text Box 88">
          <a:extLst>
            <a:ext uri="{FF2B5EF4-FFF2-40B4-BE49-F238E27FC236}">
              <a16:creationId xmlns="" xmlns:a16="http://schemas.microsoft.com/office/drawing/2014/main" id="{00000000-0008-0000-0000-0000B7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28" name="Text Box 89">
          <a:extLst>
            <a:ext uri="{FF2B5EF4-FFF2-40B4-BE49-F238E27FC236}">
              <a16:creationId xmlns="" xmlns:a16="http://schemas.microsoft.com/office/drawing/2014/main" id="{00000000-0008-0000-0000-0000B8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29" name="Text Box 90">
          <a:extLst>
            <a:ext uri="{FF2B5EF4-FFF2-40B4-BE49-F238E27FC236}">
              <a16:creationId xmlns="" xmlns:a16="http://schemas.microsoft.com/office/drawing/2014/main" id="{00000000-0008-0000-0000-0000B9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30" name="Text Box 91">
          <a:extLst>
            <a:ext uri="{FF2B5EF4-FFF2-40B4-BE49-F238E27FC236}">
              <a16:creationId xmlns="" xmlns:a16="http://schemas.microsoft.com/office/drawing/2014/main" id="{00000000-0008-0000-0000-0000BA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31" name="Text Box 92">
          <a:extLst>
            <a:ext uri="{FF2B5EF4-FFF2-40B4-BE49-F238E27FC236}">
              <a16:creationId xmlns="" xmlns:a16="http://schemas.microsoft.com/office/drawing/2014/main" id="{00000000-0008-0000-0000-0000BB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32" name="Text Box 93">
          <a:extLst>
            <a:ext uri="{FF2B5EF4-FFF2-40B4-BE49-F238E27FC236}">
              <a16:creationId xmlns="" xmlns:a16="http://schemas.microsoft.com/office/drawing/2014/main" id="{00000000-0008-0000-0000-0000BC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33" name="Text Box 94">
          <a:extLst>
            <a:ext uri="{FF2B5EF4-FFF2-40B4-BE49-F238E27FC236}">
              <a16:creationId xmlns="" xmlns:a16="http://schemas.microsoft.com/office/drawing/2014/main" id="{00000000-0008-0000-0000-0000BD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34" name="Text Box 95">
          <a:extLst>
            <a:ext uri="{FF2B5EF4-FFF2-40B4-BE49-F238E27FC236}">
              <a16:creationId xmlns="" xmlns:a16="http://schemas.microsoft.com/office/drawing/2014/main" id="{00000000-0008-0000-0000-0000BE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35" name="Text Box 96">
          <a:extLst>
            <a:ext uri="{FF2B5EF4-FFF2-40B4-BE49-F238E27FC236}">
              <a16:creationId xmlns="" xmlns:a16="http://schemas.microsoft.com/office/drawing/2014/main" id="{00000000-0008-0000-0000-0000BF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36" name="Text Box 97">
          <a:extLst>
            <a:ext uri="{FF2B5EF4-FFF2-40B4-BE49-F238E27FC236}">
              <a16:creationId xmlns="" xmlns:a16="http://schemas.microsoft.com/office/drawing/2014/main" id="{00000000-0008-0000-0000-0000C0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37" name="Text Box 98">
          <a:extLst>
            <a:ext uri="{FF2B5EF4-FFF2-40B4-BE49-F238E27FC236}">
              <a16:creationId xmlns="" xmlns:a16="http://schemas.microsoft.com/office/drawing/2014/main" id="{00000000-0008-0000-0000-0000C1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38" name="Text Box 99">
          <a:extLst>
            <a:ext uri="{FF2B5EF4-FFF2-40B4-BE49-F238E27FC236}">
              <a16:creationId xmlns="" xmlns:a16="http://schemas.microsoft.com/office/drawing/2014/main" id="{00000000-0008-0000-0000-0000C2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39" name="Text Box 100">
          <a:extLst>
            <a:ext uri="{FF2B5EF4-FFF2-40B4-BE49-F238E27FC236}">
              <a16:creationId xmlns="" xmlns:a16="http://schemas.microsoft.com/office/drawing/2014/main" id="{00000000-0008-0000-0000-0000C3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40" name="Text Box 101">
          <a:extLst>
            <a:ext uri="{FF2B5EF4-FFF2-40B4-BE49-F238E27FC236}">
              <a16:creationId xmlns="" xmlns:a16="http://schemas.microsoft.com/office/drawing/2014/main" id="{00000000-0008-0000-0000-0000C4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41" name="Text Box 102">
          <a:extLst>
            <a:ext uri="{FF2B5EF4-FFF2-40B4-BE49-F238E27FC236}">
              <a16:creationId xmlns="" xmlns:a16="http://schemas.microsoft.com/office/drawing/2014/main" id="{00000000-0008-0000-0000-0000C5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42" name="Text Box 103">
          <a:extLst>
            <a:ext uri="{FF2B5EF4-FFF2-40B4-BE49-F238E27FC236}">
              <a16:creationId xmlns="" xmlns:a16="http://schemas.microsoft.com/office/drawing/2014/main" id="{00000000-0008-0000-0000-0000C6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43" name="Text Box 104">
          <a:extLst>
            <a:ext uri="{FF2B5EF4-FFF2-40B4-BE49-F238E27FC236}">
              <a16:creationId xmlns="" xmlns:a16="http://schemas.microsoft.com/office/drawing/2014/main" id="{00000000-0008-0000-0000-0000C7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44" name="Text Box 105">
          <a:extLst>
            <a:ext uri="{FF2B5EF4-FFF2-40B4-BE49-F238E27FC236}">
              <a16:creationId xmlns="" xmlns:a16="http://schemas.microsoft.com/office/drawing/2014/main" id="{00000000-0008-0000-0000-0000C8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45" name="Text Box 106">
          <a:extLst>
            <a:ext uri="{FF2B5EF4-FFF2-40B4-BE49-F238E27FC236}">
              <a16:creationId xmlns="" xmlns:a16="http://schemas.microsoft.com/office/drawing/2014/main" id="{00000000-0008-0000-0000-0000C9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46" name="Text Box 24">
          <a:extLst>
            <a:ext uri="{FF2B5EF4-FFF2-40B4-BE49-F238E27FC236}">
              <a16:creationId xmlns="" xmlns:a16="http://schemas.microsoft.com/office/drawing/2014/main" id="{00000000-0008-0000-0000-0000CA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47" name="Text Box 25">
          <a:extLst>
            <a:ext uri="{FF2B5EF4-FFF2-40B4-BE49-F238E27FC236}">
              <a16:creationId xmlns="" xmlns:a16="http://schemas.microsoft.com/office/drawing/2014/main" id="{00000000-0008-0000-0000-0000CB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48" name="Text Box 26">
          <a:extLst>
            <a:ext uri="{FF2B5EF4-FFF2-40B4-BE49-F238E27FC236}">
              <a16:creationId xmlns="" xmlns:a16="http://schemas.microsoft.com/office/drawing/2014/main" id="{00000000-0008-0000-0000-0000CC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49" name="Text Box 27">
          <a:extLst>
            <a:ext uri="{FF2B5EF4-FFF2-40B4-BE49-F238E27FC236}">
              <a16:creationId xmlns="" xmlns:a16="http://schemas.microsoft.com/office/drawing/2014/main" id="{00000000-0008-0000-0000-0000CD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50" name="Text Box 83">
          <a:extLst>
            <a:ext uri="{FF2B5EF4-FFF2-40B4-BE49-F238E27FC236}">
              <a16:creationId xmlns="" xmlns:a16="http://schemas.microsoft.com/office/drawing/2014/main" id="{00000000-0008-0000-0000-0000CE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51" name="Text Box 84">
          <a:extLst>
            <a:ext uri="{FF2B5EF4-FFF2-40B4-BE49-F238E27FC236}">
              <a16:creationId xmlns="" xmlns:a16="http://schemas.microsoft.com/office/drawing/2014/main" id="{00000000-0008-0000-0000-0000CF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52" name="Text Box 85">
          <a:extLst>
            <a:ext uri="{FF2B5EF4-FFF2-40B4-BE49-F238E27FC236}">
              <a16:creationId xmlns="" xmlns:a16="http://schemas.microsoft.com/office/drawing/2014/main" id="{00000000-0008-0000-0000-0000D0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53" name="Text Box 86">
          <a:extLst>
            <a:ext uri="{FF2B5EF4-FFF2-40B4-BE49-F238E27FC236}">
              <a16:creationId xmlns="" xmlns:a16="http://schemas.microsoft.com/office/drawing/2014/main" id="{00000000-0008-0000-0000-0000D1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54" name="Text Box 87">
          <a:extLst>
            <a:ext uri="{FF2B5EF4-FFF2-40B4-BE49-F238E27FC236}">
              <a16:creationId xmlns="" xmlns:a16="http://schemas.microsoft.com/office/drawing/2014/main" id="{00000000-0008-0000-0000-0000D2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55" name="Text Box 88">
          <a:extLst>
            <a:ext uri="{FF2B5EF4-FFF2-40B4-BE49-F238E27FC236}">
              <a16:creationId xmlns="" xmlns:a16="http://schemas.microsoft.com/office/drawing/2014/main" id="{00000000-0008-0000-0000-0000D3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56" name="Text Box 89">
          <a:extLst>
            <a:ext uri="{FF2B5EF4-FFF2-40B4-BE49-F238E27FC236}">
              <a16:creationId xmlns="" xmlns:a16="http://schemas.microsoft.com/office/drawing/2014/main" id="{00000000-0008-0000-0000-0000D4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57" name="Text Box 90">
          <a:extLst>
            <a:ext uri="{FF2B5EF4-FFF2-40B4-BE49-F238E27FC236}">
              <a16:creationId xmlns="" xmlns:a16="http://schemas.microsoft.com/office/drawing/2014/main" id="{00000000-0008-0000-0000-0000D5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58" name="Text Box 91">
          <a:extLst>
            <a:ext uri="{FF2B5EF4-FFF2-40B4-BE49-F238E27FC236}">
              <a16:creationId xmlns="" xmlns:a16="http://schemas.microsoft.com/office/drawing/2014/main" id="{00000000-0008-0000-0000-0000D6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59" name="Text Box 92">
          <a:extLst>
            <a:ext uri="{FF2B5EF4-FFF2-40B4-BE49-F238E27FC236}">
              <a16:creationId xmlns="" xmlns:a16="http://schemas.microsoft.com/office/drawing/2014/main" id="{00000000-0008-0000-0000-0000D7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60" name="Text Box 93">
          <a:extLst>
            <a:ext uri="{FF2B5EF4-FFF2-40B4-BE49-F238E27FC236}">
              <a16:creationId xmlns="" xmlns:a16="http://schemas.microsoft.com/office/drawing/2014/main" id="{00000000-0008-0000-0000-0000D8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61" name="Text Box 94">
          <a:extLst>
            <a:ext uri="{FF2B5EF4-FFF2-40B4-BE49-F238E27FC236}">
              <a16:creationId xmlns="" xmlns:a16="http://schemas.microsoft.com/office/drawing/2014/main" id="{00000000-0008-0000-0000-0000D9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62" name="Text Box 95">
          <a:extLst>
            <a:ext uri="{FF2B5EF4-FFF2-40B4-BE49-F238E27FC236}">
              <a16:creationId xmlns="" xmlns:a16="http://schemas.microsoft.com/office/drawing/2014/main" id="{00000000-0008-0000-0000-0000DA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63" name="Text Box 96">
          <a:extLst>
            <a:ext uri="{FF2B5EF4-FFF2-40B4-BE49-F238E27FC236}">
              <a16:creationId xmlns="" xmlns:a16="http://schemas.microsoft.com/office/drawing/2014/main" id="{00000000-0008-0000-0000-0000DB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64" name="Text Box 97">
          <a:extLst>
            <a:ext uri="{FF2B5EF4-FFF2-40B4-BE49-F238E27FC236}">
              <a16:creationId xmlns="" xmlns:a16="http://schemas.microsoft.com/office/drawing/2014/main" id="{00000000-0008-0000-0000-0000DC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65" name="Text Box 98">
          <a:extLst>
            <a:ext uri="{FF2B5EF4-FFF2-40B4-BE49-F238E27FC236}">
              <a16:creationId xmlns="" xmlns:a16="http://schemas.microsoft.com/office/drawing/2014/main" id="{00000000-0008-0000-0000-0000DD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66" name="Text Box 99">
          <a:extLst>
            <a:ext uri="{FF2B5EF4-FFF2-40B4-BE49-F238E27FC236}">
              <a16:creationId xmlns="" xmlns:a16="http://schemas.microsoft.com/office/drawing/2014/main" id="{00000000-0008-0000-0000-0000DE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67" name="Text Box 100">
          <a:extLst>
            <a:ext uri="{FF2B5EF4-FFF2-40B4-BE49-F238E27FC236}">
              <a16:creationId xmlns="" xmlns:a16="http://schemas.microsoft.com/office/drawing/2014/main" id="{00000000-0008-0000-0000-0000DF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68" name="Text Box 101">
          <a:extLst>
            <a:ext uri="{FF2B5EF4-FFF2-40B4-BE49-F238E27FC236}">
              <a16:creationId xmlns="" xmlns:a16="http://schemas.microsoft.com/office/drawing/2014/main" id="{00000000-0008-0000-0000-0000E0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69" name="Text Box 102">
          <a:extLst>
            <a:ext uri="{FF2B5EF4-FFF2-40B4-BE49-F238E27FC236}">
              <a16:creationId xmlns="" xmlns:a16="http://schemas.microsoft.com/office/drawing/2014/main" id="{00000000-0008-0000-0000-0000E1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70" name="Text Box 103">
          <a:extLst>
            <a:ext uri="{FF2B5EF4-FFF2-40B4-BE49-F238E27FC236}">
              <a16:creationId xmlns="" xmlns:a16="http://schemas.microsoft.com/office/drawing/2014/main" id="{00000000-0008-0000-0000-0000E2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71" name="Text Box 104">
          <a:extLst>
            <a:ext uri="{FF2B5EF4-FFF2-40B4-BE49-F238E27FC236}">
              <a16:creationId xmlns="" xmlns:a16="http://schemas.microsoft.com/office/drawing/2014/main" id="{00000000-0008-0000-0000-0000E3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72" name="Text Box 105">
          <a:extLst>
            <a:ext uri="{FF2B5EF4-FFF2-40B4-BE49-F238E27FC236}">
              <a16:creationId xmlns="" xmlns:a16="http://schemas.microsoft.com/office/drawing/2014/main" id="{00000000-0008-0000-0000-0000E4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73" name="Text Box 106">
          <a:extLst>
            <a:ext uri="{FF2B5EF4-FFF2-40B4-BE49-F238E27FC236}">
              <a16:creationId xmlns="" xmlns:a16="http://schemas.microsoft.com/office/drawing/2014/main" id="{00000000-0008-0000-0000-0000E5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74" name="Text Box 24">
          <a:extLst>
            <a:ext uri="{FF2B5EF4-FFF2-40B4-BE49-F238E27FC236}">
              <a16:creationId xmlns="" xmlns:a16="http://schemas.microsoft.com/office/drawing/2014/main" id="{00000000-0008-0000-0000-0000E6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75" name="Text Box 25">
          <a:extLst>
            <a:ext uri="{FF2B5EF4-FFF2-40B4-BE49-F238E27FC236}">
              <a16:creationId xmlns="" xmlns:a16="http://schemas.microsoft.com/office/drawing/2014/main" id="{00000000-0008-0000-0000-0000E7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76" name="Text Box 26">
          <a:extLst>
            <a:ext uri="{FF2B5EF4-FFF2-40B4-BE49-F238E27FC236}">
              <a16:creationId xmlns="" xmlns:a16="http://schemas.microsoft.com/office/drawing/2014/main" id="{00000000-0008-0000-0000-0000E8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77" name="Text Box 27">
          <a:extLst>
            <a:ext uri="{FF2B5EF4-FFF2-40B4-BE49-F238E27FC236}">
              <a16:creationId xmlns="" xmlns:a16="http://schemas.microsoft.com/office/drawing/2014/main" id="{00000000-0008-0000-0000-0000E9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78" name="Text Box 83">
          <a:extLst>
            <a:ext uri="{FF2B5EF4-FFF2-40B4-BE49-F238E27FC236}">
              <a16:creationId xmlns="" xmlns:a16="http://schemas.microsoft.com/office/drawing/2014/main" id="{00000000-0008-0000-0000-0000EA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79" name="Text Box 84">
          <a:extLst>
            <a:ext uri="{FF2B5EF4-FFF2-40B4-BE49-F238E27FC236}">
              <a16:creationId xmlns="" xmlns:a16="http://schemas.microsoft.com/office/drawing/2014/main" id="{00000000-0008-0000-0000-0000EB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80" name="Text Box 85">
          <a:extLst>
            <a:ext uri="{FF2B5EF4-FFF2-40B4-BE49-F238E27FC236}">
              <a16:creationId xmlns="" xmlns:a16="http://schemas.microsoft.com/office/drawing/2014/main" id="{00000000-0008-0000-0000-0000EC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81" name="Text Box 86">
          <a:extLst>
            <a:ext uri="{FF2B5EF4-FFF2-40B4-BE49-F238E27FC236}">
              <a16:creationId xmlns="" xmlns:a16="http://schemas.microsoft.com/office/drawing/2014/main" id="{00000000-0008-0000-0000-0000ED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82" name="Text Box 87">
          <a:extLst>
            <a:ext uri="{FF2B5EF4-FFF2-40B4-BE49-F238E27FC236}">
              <a16:creationId xmlns="" xmlns:a16="http://schemas.microsoft.com/office/drawing/2014/main" id="{00000000-0008-0000-0000-0000EE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83" name="Text Box 88">
          <a:extLst>
            <a:ext uri="{FF2B5EF4-FFF2-40B4-BE49-F238E27FC236}">
              <a16:creationId xmlns="" xmlns:a16="http://schemas.microsoft.com/office/drawing/2014/main" id="{00000000-0008-0000-0000-0000EF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84" name="Text Box 89">
          <a:extLst>
            <a:ext uri="{FF2B5EF4-FFF2-40B4-BE49-F238E27FC236}">
              <a16:creationId xmlns="" xmlns:a16="http://schemas.microsoft.com/office/drawing/2014/main" id="{00000000-0008-0000-0000-0000F0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85" name="Text Box 90">
          <a:extLst>
            <a:ext uri="{FF2B5EF4-FFF2-40B4-BE49-F238E27FC236}">
              <a16:creationId xmlns="" xmlns:a16="http://schemas.microsoft.com/office/drawing/2014/main" id="{00000000-0008-0000-0000-0000F1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86" name="Text Box 91">
          <a:extLst>
            <a:ext uri="{FF2B5EF4-FFF2-40B4-BE49-F238E27FC236}">
              <a16:creationId xmlns="" xmlns:a16="http://schemas.microsoft.com/office/drawing/2014/main" id="{00000000-0008-0000-0000-0000F2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87" name="Text Box 92">
          <a:extLst>
            <a:ext uri="{FF2B5EF4-FFF2-40B4-BE49-F238E27FC236}">
              <a16:creationId xmlns="" xmlns:a16="http://schemas.microsoft.com/office/drawing/2014/main" id="{00000000-0008-0000-0000-0000F3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88" name="Text Box 93">
          <a:extLst>
            <a:ext uri="{FF2B5EF4-FFF2-40B4-BE49-F238E27FC236}">
              <a16:creationId xmlns="" xmlns:a16="http://schemas.microsoft.com/office/drawing/2014/main" id="{00000000-0008-0000-0000-0000F4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89" name="Text Box 94">
          <a:extLst>
            <a:ext uri="{FF2B5EF4-FFF2-40B4-BE49-F238E27FC236}">
              <a16:creationId xmlns="" xmlns:a16="http://schemas.microsoft.com/office/drawing/2014/main" id="{00000000-0008-0000-0000-0000F5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90" name="Text Box 95">
          <a:extLst>
            <a:ext uri="{FF2B5EF4-FFF2-40B4-BE49-F238E27FC236}">
              <a16:creationId xmlns="" xmlns:a16="http://schemas.microsoft.com/office/drawing/2014/main" id="{00000000-0008-0000-0000-0000F6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91" name="Text Box 96">
          <a:extLst>
            <a:ext uri="{FF2B5EF4-FFF2-40B4-BE49-F238E27FC236}">
              <a16:creationId xmlns="" xmlns:a16="http://schemas.microsoft.com/office/drawing/2014/main" id="{00000000-0008-0000-0000-0000F7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92" name="Text Box 97">
          <a:extLst>
            <a:ext uri="{FF2B5EF4-FFF2-40B4-BE49-F238E27FC236}">
              <a16:creationId xmlns="" xmlns:a16="http://schemas.microsoft.com/office/drawing/2014/main" id="{00000000-0008-0000-0000-0000F8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93" name="Text Box 98">
          <a:extLst>
            <a:ext uri="{FF2B5EF4-FFF2-40B4-BE49-F238E27FC236}">
              <a16:creationId xmlns="" xmlns:a16="http://schemas.microsoft.com/office/drawing/2014/main" id="{00000000-0008-0000-0000-0000F9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94" name="Text Box 99">
          <a:extLst>
            <a:ext uri="{FF2B5EF4-FFF2-40B4-BE49-F238E27FC236}">
              <a16:creationId xmlns="" xmlns:a16="http://schemas.microsoft.com/office/drawing/2014/main" id="{00000000-0008-0000-0000-0000FA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95" name="Text Box 100">
          <a:extLst>
            <a:ext uri="{FF2B5EF4-FFF2-40B4-BE49-F238E27FC236}">
              <a16:creationId xmlns="" xmlns:a16="http://schemas.microsoft.com/office/drawing/2014/main" id="{00000000-0008-0000-0000-0000FB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96" name="Text Box 101">
          <a:extLst>
            <a:ext uri="{FF2B5EF4-FFF2-40B4-BE49-F238E27FC236}">
              <a16:creationId xmlns="" xmlns:a16="http://schemas.microsoft.com/office/drawing/2014/main" id="{00000000-0008-0000-0000-0000FC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97" name="Text Box 102">
          <a:extLst>
            <a:ext uri="{FF2B5EF4-FFF2-40B4-BE49-F238E27FC236}">
              <a16:creationId xmlns="" xmlns:a16="http://schemas.microsoft.com/office/drawing/2014/main" id="{00000000-0008-0000-0000-0000FD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98" name="Text Box 103">
          <a:extLst>
            <a:ext uri="{FF2B5EF4-FFF2-40B4-BE49-F238E27FC236}">
              <a16:creationId xmlns="" xmlns:a16="http://schemas.microsoft.com/office/drawing/2014/main" id="{00000000-0008-0000-0000-0000FE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399" name="Text Box 104">
          <a:extLst>
            <a:ext uri="{FF2B5EF4-FFF2-40B4-BE49-F238E27FC236}">
              <a16:creationId xmlns="" xmlns:a16="http://schemas.microsoft.com/office/drawing/2014/main" id="{00000000-0008-0000-0000-0000FF18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400" name="Text Box 105">
          <a:extLst>
            <a:ext uri="{FF2B5EF4-FFF2-40B4-BE49-F238E27FC236}">
              <a16:creationId xmlns="" xmlns:a16="http://schemas.microsoft.com/office/drawing/2014/main" id="{00000000-0008-0000-0000-00000019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189</xdr:row>
      <xdr:rowOff>0</xdr:rowOff>
    </xdr:from>
    <xdr:to>
      <xdr:col>1</xdr:col>
      <xdr:colOff>2030413</xdr:colOff>
      <xdr:row>189</xdr:row>
      <xdr:rowOff>53975</xdr:rowOff>
    </xdr:to>
    <xdr:sp macro="" textlink="">
      <xdr:nvSpPr>
        <xdr:cNvPr id="6401" name="Text Box 106">
          <a:extLst>
            <a:ext uri="{FF2B5EF4-FFF2-40B4-BE49-F238E27FC236}">
              <a16:creationId xmlns="" xmlns:a16="http://schemas.microsoft.com/office/drawing/2014/main" id="{00000000-0008-0000-0000-000001190000}"/>
            </a:ext>
          </a:extLst>
        </xdr:cNvPr>
        <xdr:cNvSpPr txBox="1">
          <a:spLocks noChangeArrowheads="1"/>
        </xdr:cNvSpPr>
      </xdr:nvSpPr>
      <xdr:spPr bwMode="auto">
        <a:xfrm>
          <a:off x="51863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02" name="Text Box 24">
          <a:extLst>
            <a:ext uri="{FF2B5EF4-FFF2-40B4-BE49-F238E27FC236}">
              <a16:creationId xmlns="" xmlns:a16="http://schemas.microsoft.com/office/drawing/2014/main" id="{00000000-0008-0000-0000-000002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03" name="Text Box 25">
          <a:extLst>
            <a:ext uri="{FF2B5EF4-FFF2-40B4-BE49-F238E27FC236}">
              <a16:creationId xmlns="" xmlns:a16="http://schemas.microsoft.com/office/drawing/2014/main" id="{00000000-0008-0000-0000-000003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04" name="Text Box 26">
          <a:extLst>
            <a:ext uri="{FF2B5EF4-FFF2-40B4-BE49-F238E27FC236}">
              <a16:creationId xmlns="" xmlns:a16="http://schemas.microsoft.com/office/drawing/2014/main" id="{00000000-0008-0000-0000-000004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05" name="Text Box 27">
          <a:extLst>
            <a:ext uri="{FF2B5EF4-FFF2-40B4-BE49-F238E27FC236}">
              <a16:creationId xmlns="" xmlns:a16="http://schemas.microsoft.com/office/drawing/2014/main" id="{00000000-0008-0000-0000-000005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06" name="Text Box 83">
          <a:extLst>
            <a:ext uri="{FF2B5EF4-FFF2-40B4-BE49-F238E27FC236}">
              <a16:creationId xmlns="" xmlns:a16="http://schemas.microsoft.com/office/drawing/2014/main" id="{00000000-0008-0000-0000-000006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07" name="Text Box 84">
          <a:extLst>
            <a:ext uri="{FF2B5EF4-FFF2-40B4-BE49-F238E27FC236}">
              <a16:creationId xmlns="" xmlns:a16="http://schemas.microsoft.com/office/drawing/2014/main" id="{00000000-0008-0000-0000-000007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08" name="Text Box 85">
          <a:extLst>
            <a:ext uri="{FF2B5EF4-FFF2-40B4-BE49-F238E27FC236}">
              <a16:creationId xmlns="" xmlns:a16="http://schemas.microsoft.com/office/drawing/2014/main" id="{00000000-0008-0000-0000-000008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09" name="Text Box 86">
          <a:extLst>
            <a:ext uri="{FF2B5EF4-FFF2-40B4-BE49-F238E27FC236}">
              <a16:creationId xmlns="" xmlns:a16="http://schemas.microsoft.com/office/drawing/2014/main" id="{00000000-0008-0000-0000-000009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10" name="Text Box 87">
          <a:extLst>
            <a:ext uri="{FF2B5EF4-FFF2-40B4-BE49-F238E27FC236}">
              <a16:creationId xmlns="" xmlns:a16="http://schemas.microsoft.com/office/drawing/2014/main" id="{00000000-0008-0000-0000-00000A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11" name="Text Box 88">
          <a:extLst>
            <a:ext uri="{FF2B5EF4-FFF2-40B4-BE49-F238E27FC236}">
              <a16:creationId xmlns="" xmlns:a16="http://schemas.microsoft.com/office/drawing/2014/main" id="{00000000-0008-0000-0000-00000B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12" name="Text Box 89">
          <a:extLst>
            <a:ext uri="{FF2B5EF4-FFF2-40B4-BE49-F238E27FC236}">
              <a16:creationId xmlns="" xmlns:a16="http://schemas.microsoft.com/office/drawing/2014/main" id="{00000000-0008-0000-0000-00000C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13" name="Text Box 90">
          <a:extLst>
            <a:ext uri="{FF2B5EF4-FFF2-40B4-BE49-F238E27FC236}">
              <a16:creationId xmlns="" xmlns:a16="http://schemas.microsoft.com/office/drawing/2014/main" id="{00000000-0008-0000-0000-00000D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14" name="Text Box 91">
          <a:extLst>
            <a:ext uri="{FF2B5EF4-FFF2-40B4-BE49-F238E27FC236}">
              <a16:creationId xmlns="" xmlns:a16="http://schemas.microsoft.com/office/drawing/2014/main" id="{00000000-0008-0000-0000-00000E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15" name="Text Box 92">
          <a:extLst>
            <a:ext uri="{FF2B5EF4-FFF2-40B4-BE49-F238E27FC236}">
              <a16:creationId xmlns="" xmlns:a16="http://schemas.microsoft.com/office/drawing/2014/main" id="{00000000-0008-0000-0000-00000F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16" name="Text Box 93">
          <a:extLst>
            <a:ext uri="{FF2B5EF4-FFF2-40B4-BE49-F238E27FC236}">
              <a16:creationId xmlns="" xmlns:a16="http://schemas.microsoft.com/office/drawing/2014/main" id="{00000000-0008-0000-0000-000010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17" name="Text Box 94">
          <a:extLst>
            <a:ext uri="{FF2B5EF4-FFF2-40B4-BE49-F238E27FC236}">
              <a16:creationId xmlns="" xmlns:a16="http://schemas.microsoft.com/office/drawing/2014/main" id="{00000000-0008-0000-0000-000011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18" name="Text Box 95">
          <a:extLst>
            <a:ext uri="{FF2B5EF4-FFF2-40B4-BE49-F238E27FC236}">
              <a16:creationId xmlns="" xmlns:a16="http://schemas.microsoft.com/office/drawing/2014/main" id="{00000000-0008-0000-0000-000012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19" name="Text Box 96">
          <a:extLst>
            <a:ext uri="{FF2B5EF4-FFF2-40B4-BE49-F238E27FC236}">
              <a16:creationId xmlns="" xmlns:a16="http://schemas.microsoft.com/office/drawing/2014/main" id="{00000000-0008-0000-0000-000013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20" name="Text Box 97">
          <a:extLst>
            <a:ext uri="{FF2B5EF4-FFF2-40B4-BE49-F238E27FC236}">
              <a16:creationId xmlns="" xmlns:a16="http://schemas.microsoft.com/office/drawing/2014/main" id="{00000000-0008-0000-0000-000014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21" name="Text Box 98">
          <a:extLst>
            <a:ext uri="{FF2B5EF4-FFF2-40B4-BE49-F238E27FC236}">
              <a16:creationId xmlns="" xmlns:a16="http://schemas.microsoft.com/office/drawing/2014/main" id="{00000000-0008-0000-0000-000015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22" name="Text Box 99">
          <a:extLst>
            <a:ext uri="{FF2B5EF4-FFF2-40B4-BE49-F238E27FC236}">
              <a16:creationId xmlns="" xmlns:a16="http://schemas.microsoft.com/office/drawing/2014/main" id="{00000000-0008-0000-0000-000016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23" name="Text Box 100">
          <a:extLst>
            <a:ext uri="{FF2B5EF4-FFF2-40B4-BE49-F238E27FC236}">
              <a16:creationId xmlns="" xmlns:a16="http://schemas.microsoft.com/office/drawing/2014/main" id="{00000000-0008-0000-0000-000017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24" name="Text Box 101">
          <a:extLst>
            <a:ext uri="{FF2B5EF4-FFF2-40B4-BE49-F238E27FC236}">
              <a16:creationId xmlns="" xmlns:a16="http://schemas.microsoft.com/office/drawing/2014/main" id="{00000000-0008-0000-0000-000018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25" name="Text Box 102">
          <a:extLst>
            <a:ext uri="{FF2B5EF4-FFF2-40B4-BE49-F238E27FC236}">
              <a16:creationId xmlns="" xmlns:a16="http://schemas.microsoft.com/office/drawing/2014/main" id="{00000000-0008-0000-0000-000019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26" name="Text Box 103">
          <a:extLst>
            <a:ext uri="{FF2B5EF4-FFF2-40B4-BE49-F238E27FC236}">
              <a16:creationId xmlns="" xmlns:a16="http://schemas.microsoft.com/office/drawing/2014/main" id="{00000000-0008-0000-0000-00001A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27" name="Text Box 104">
          <a:extLst>
            <a:ext uri="{FF2B5EF4-FFF2-40B4-BE49-F238E27FC236}">
              <a16:creationId xmlns="" xmlns:a16="http://schemas.microsoft.com/office/drawing/2014/main" id="{00000000-0008-0000-0000-00001B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28" name="Text Box 105">
          <a:extLst>
            <a:ext uri="{FF2B5EF4-FFF2-40B4-BE49-F238E27FC236}">
              <a16:creationId xmlns="" xmlns:a16="http://schemas.microsoft.com/office/drawing/2014/main" id="{00000000-0008-0000-0000-00001C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29" name="Text Box 106">
          <a:extLst>
            <a:ext uri="{FF2B5EF4-FFF2-40B4-BE49-F238E27FC236}">
              <a16:creationId xmlns="" xmlns:a16="http://schemas.microsoft.com/office/drawing/2014/main" id="{00000000-0008-0000-0000-00001D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30" name="Text Box 24">
          <a:extLst>
            <a:ext uri="{FF2B5EF4-FFF2-40B4-BE49-F238E27FC236}">
              <a16:creationId xmlns="" xmlns:a16="http://schemas.microsoft.com/office/drawing/2014/main" id="{00000000-0008-0000-0000-00001E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31" name="Text Box 25">
          <a:extLst>
            <a:ext uri="{FF2B5EF4-FFF2-40B4-BE49-F238E27FC236}">
              <a16:creationId xmlns="" xmlns:a16="http://schemas.microsoft.com/office/drawing/2014/main" id="{00000000-0008-0000-0000-00001F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32" name="Text Box 26">
          <a:extLst>
            <a:ext uri="{FF2B5EF4-FFF2-40B4-BE49-F238E27FC236}">
              <a16:creationId xmlns="" xmlns:a16="http://schemas.microsoft.com/office/drawing/2014/main" id="{00000000-0008-0000-0000-000020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33" name="Text Box 27">
          <a:extLst>
            <a:ext uri="{FF2B5EF4-FFF2-40B4-BE49-F238E27FC236}">
              <a16:creationId xmlns="" xmlns:a16="http://schemas.microsoft.com/office/drawing/2014/main" id="{00000000-0008-0000-0000-000021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34" name="Text Box 83">
          <a:extLst>
            <a:ext uri="{FF2B5EF4-FFF2-40B4-BE49-F238E27FC236}">
              <a16:creationId xmlns="" xmlns:a16="http://schemas.microsoft.com/office/drawing/2014/main" id="{00000000-0008-0000-0000-000022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35" name="Text Box 84">
          <a:extLst>
            <a:ext uri="{FF2B5EF4-FFF2-40B4-BE49-F238E27FC236}">
              <a16:creationId xmlns="" xmlns:a16="http://schemas.microsoft.com/office/drawing/2014/main" id="{00000000-0008-0000-0000-000023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36" name="Text Box 85">
          <a:extLst>
            <a:ext uri="{FF2B5EF4-FFF2-40B4-BE49-F238E27FC236}">
              <a16:creationId xmlns="" xmlns:a16="http://schemas.microsoft.com/office/drawing/2014/main" id="{00000000-0008-0000-0000-000024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37" name="Text Box 86">
          <a:extLst>
            <a:ext uri="{FF2B5EF4-FFF2-40B4-BE49-F238E27FC236}">
              <a16:creationId xmlns="" xmlns:a16="http://schemas.microsoft.com/office/drawing/2014/main" id="{00000000-0008-0000-0000-000025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38" name="Text Box 87">
          <a:extLst>
            <a:ext uri="{FF2B5EF4-FFF2-40B4-BE49-F238E27FC236}">
              <a16:creationId xmlns="" xmlns:a16="http://schemas.microsoft.com/office/drawing/2014/main" id="{00000000-0008-0000-0000-000026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39" name="Text Box 88">
          <a:extLst>
            <a:ext uri="{FF2B5EF4-FFF2-40B4-BE49-F238E27FC236}">
              <a16:creationId xmlns="" xmlns:a16="http://schemas.microsoft.com/office/drawing/2014/main" id="{00000000-0008-0000-0000-000027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40" name="Text Box 89">
          <a:extLst>
            <a:ext uri="{FF2B5EF4-FFF2-40B4-BE49-F238E27FC236}">
              <a16:creationId xmlns="" xmlns:a16="http://schemas.microsoft.com/office/drawing/2014/main" id="{00000000-0008-0000-0000-000028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41" name="Text Box 90">
          <a:extLst>
            <a:ext uri="{FF2B5EF4-FFF2-40B4-BE49-F238E27FC236}">
              <a16:creationId xmlns="" xmlns:a16="http://schemas.microsoft.com/office/drawing/2014/main" id="{00000000-0008-0000-0000-000029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42" name="Text Box 91">
          <a:extLst>
            <a:ext uri="{FF2B5EF4-FFF2-40B4-BE49-F238E27FC236}">
              <a16:creationId xmlns="" xmlns:a16="http://schemas.microsoft.com/office/drawing/2014/main" id="{00000000-0008-0000-0000-00002A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43" name="Text Box 92">
          <a:extLst>
            <a:ext uri="{FF2B5EF4-FFF2-40B4-BE49-F238E27FC236}">
              <a16:creationId xmlns="" xmlns:a16="http://schemas.microsoft.com/office/drawing/2014/main" id="{00000000-0008-0000-0000-00002B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44" name="Text Box 93">
          <a:extLst>
            <a:ext uri="{FF2B5EF4-FFF2-40B4-BE49-F238E27FC236}">
              <a16:creationId xmlns="" xmlns:a16="http://schemas.microsoft.com/office/drawing/2014/main" id="{00000000-0008-0000-0000-00002C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45" name="Text Box 94">
          <a:extLst>
            <a:ext uri="{FF2B5EF4-FFF2-40B4-BE49-F238E27FC236}">
              <a16:creationId xmlns="" xmlns:a16="http://schemas.microsoft.com/office/drawing/2014/main" id="{00000000-0008-0000-0000-00002D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46" name="Text Box 95">
          <a:extLst>
            <a:ext uri="{FF2B5EF4-FFF2-40B4-BE49-F238E27FC236}">
              <a16:creationId xmlns="" xmlns:a16="http://schemas.microsoft.com/office/drawing/2014/main" id="{00000000-0008-0000-0000-00002E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47" name="Text Box 96">
          <a:extLst>
            <a:ext uri="{FF2B5EF4-FFF2-40B4-BE49-F238E27FC236}">
              <a16:creationId xmlns="" xmlns:a16="http://schemas.microsoft.com/office/drawing/2014/main" id="{00000000-0008-0000-0000-00002F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48" name="Text Box 97">
          <a:extLst>
            <a:ext uri="{FF2B5EF4-FFF2-40B4-BE49-F238E27FC236}">
              <a16:creationId xmlns="" xmlns:a16="http://schemas.microsoft.com/office/drawing/2014/main" id="{00000000-0008-0000-0000-000030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49" name="Text Box 98">
          <a:extLst>
            <a:ext uri="{FF2B5EF4-FFF2-40B4-BE49-F238E27FC236}">
              <a16:creationId xmlns="" xmlns:a16="http://schemas.microsoft.com/office/drawing/2014/main" id="{00000000-0008-0000-0000-000031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50" name="Text Box 99">
          <a:extLst>
            <a:ext uri="{FF2B5EF4-FFF2-40B4-BE49-F238E27FC236}">
              <a16:creationId xmlns="" xmlns:a16="http://schemas.microsoft.com/office/drawing/2014/main" id="{00000000-0008-0000-0000-000032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51" name="Text Box 100">
          <a:extLst>
            <a:ext uri="{FF2B5EF4-FFF2-40B4-BE49-F238E27FC236}">
              <a16:creationId xmlns="" xmlns:a16="http://schemas.microsoft.com/office/drawing/2014/main" id="{00000000-0008-0000-0000-000033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52" name="Text Box 101">
          <a:extLst>
            <a:ext uri="{FF2B5EF4-FFF2-40B4-BE49-F238E27FC236}">
              <a16:creationId xmlns="" xmlns:a16="http://schemas.microsoft.com/office/drawing/2014/main" id="{00000000-0008-0000-0000-000034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53" name="Text Box 102">
          <a:extLst>
            <a:ext uri="{FF2B5EF4-FFF2-40B4-BE49-F238E27FC236}">
              <a16:creationId xmlns="" xmlns:a16="http://schemas.microsoft.com/office/drawing/2014/main" id="{00000000-0008-0000-0000-000035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54" name="Text Box 103">
          <a:extLst>
            <a:ext uri="{FF2B5EF4-FFF2-40B4-BE49-F238E27FC236}">
              <a16:creationId xmlns="" xmlns:a16="http://schemas.microsoft.com/office/drawing/2014/main" id="{00000000-0008-0000-0000-000036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55" name="Text Box 104">
          <a:extLst>
            <a:ext uri="{FF2B5EF4-FFF2-40B4-BE49-F238E27FC236}">
              <a16:creationId xmlns="" xmlns:a16="http://schemas.microsoft.com/office/drawing/2014/main" id="{00000000-0008-0000-0000-000037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56" name="Text Box 105">
          <a:extLst>
            <a:ext uri="{FF2B5EF4-FFF2-40B4-BE49-F238E27FC236}">
              <a16:creationId xmlns="" xmlns:a16="http://schemas.microsoft.com/office/drawing/2014/main" id="{00000000-0008-0000-0000-000038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57" name="Text Box 106">
          <a:extLst>
            <a:ext uri="{FF2B5EF4-FFF2-40B4-BE49-F238E27FC236}">
              <a16:creationId xmlns="" xmlns:a16="http://schemas.microsoft.com/office/drawing/2014/main" id="{00000000-0008-0000-0000-000039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58" name="Text Box 24">
          <a:extLst>
            <a:ext uri="{FF2B5EF4-FFF2-40B4-BE49-F238E27FC236}">
              <a16:creationId xmlns="" xmlns:a16="http://schemas.microsoft.com/office/drawing/2014/main" id="{00000000-0008-0000-0000-00003A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59" name="Text Box 25">
          <a:extLst>
            <a:ext uri="{FF2B5EF4-FFF2-40B4-BE49-F238E27FC236}">
              <a16:creationId xmlns="" xmlns:a16="http://schemas.microsoft.com/office/drawing/2014/main" id="{00000000-0008-0000-0000-00003B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60" name="Text Box 26">
          <a:extLst>
            <a:ext uri="{FF2B5EF4-FFF2-40B4-BE49-F238E27FC236}">
              <a16:creationId xmlns="" xmlns:a16="http://schemas.microsoft.com/office/drawing/2014/main" id="{00000000-0008-0000-0000-00003C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61" name="Text Box 27">
          <a:extLst>
            <a:ext uri="{FF2B5EF4-FFF2-40B4-BE49-F238E27FC236}">
              <a16:creationId xmlns="" xmlns:a16="http://schemas.microsoft.com/office/drawing/2014/main" id="{00000000-0008-0000-0000-00003D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62" name="Text Box 83">
          <a:extLst>
            <a:ext uri="{FF2B5EF4-FFF2-40B4-BE49-F238E27FC236}">
              <a16:creationId xmlns="" xmlns:a16="http://schemas.microsoft.com/office/drawing/2014/main" id="{00000000-0008-0000-0000-00003E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63" name="Text Box 84">
          <a:extLst>
            <a:ext uri="{FF2B5EF4-FFF2-40B4-BE49-F238E27FC236}">
              <a16:creationId xmlns="" xmlns:a16="http://schemas.microsoft.com/office/drawing/2014/main" id="{00000000-0008-0000-0000-00003F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64" name="Text Box 85">
          <a:extLst>
            <a:ext uri="{FF2B5EF4-FFF2-40B4-BE49-F238E27FC236}">
              <a16:creationId xmlns="" xmlns:a16="http://schemas.microsoft.com/office/drawing/2014/main" id="{00000000-0008-0000-0000-000040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65" name="Text Box 86">
          <a:extLst>
            <a:ext uri="{FF2B5EF4-FFF2-40B4-BE49-F238E27FC236}">
              <a16:creationId xmlns="" xmlns:a16="http://schemas.microsoft.com/office/drawing/2014/main" id="{00000000-0008-0000-0000-000041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66" name="Text Box 87">
          <a:extLst>
            <a:ext uri="{FF2B5EF4-FFF2-40B4-BE49-F238E27FC236}">
              <a16:creationId xmlns="" xmlns:a16="http://schemas.microsoft.com/office/drawing/2014/main" id="{00000000-0008-0000-0000-000042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67" name="Text Box 88">
          <a:extLst>
            <a:ext uri="{FF2B5EF4-FFF2-40B4-BE49-F238E27FC236}">
              <a16:creationId xmlns="" xmlns:a16="http://schemas.microsoft.com/office/drawing/2014/main" id="{00000000-0008-0000-0000-000043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68" name="Text Box 89">
          <a:extLst>
            <a:ext uri="{FF2B5EF4-FFF2-40B4-BE49-F238E27FC236}">
              <a16:creationId xmlns="" xmlns:a16="http://schemas.microsoft.com/office/drawing/2014/main" id="{00000000-0008-0000-0000-000044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69" name="Text Box 90">
          <a:extLst>
            <a:ext uri="{FF2B5EF4-FFF2-40B4-BE49-F238E27FC236}">
              <a16:creationId xmlns="" xmlns:a16="http://schemas.microsoft.com/office/drawing/2014/main" id="{00000000-0008-0000-0000-000045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70" name="Text Box 91">
          <a:extLst>
            <a:ext uri="{FF2B5EF4-FFF2-40B4-BE49-F238E27FC236}">
              <a16:creationId xmlns="" xmlns:a16="http://schemas.microsoft.com/office/drawing/2014/main" id="{00000000-0008-0000-0000-000046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71" name="Text Box 92">
          <a:extLst>
            <a:ext uri="{FF2B5EF4-FFF2-40B4-BE49-F238E27FC236}">
              <a16:creationId xmlns="" xmlns:a16="http://schemas.microsoft.com/office/drawing/2014/main" id="{00000000-0008-0000-0000-000047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72" name="Text Box 93">
          <a:extLst>
            <a:ext uri="{FF2B5EF4-FFF2-40B4-BE49-F238E27FC236}">
              <a16:creationId xmlns="" xmlns:a16="http://schemas.microsoft.com/office/drawing/2014/main" id="{00000000-0008-0000-0000-000048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73" name="Text Box 94">
          <a:extLst>
            <a:ext uri="{FF2B5EF4-FFF2-40B4-BE49-F238E27FC236}">
              <a16:creationId xmlns="" xmlns:a16="http://schemas.microsoft.com/office/drawing/2014/main" id="{00000000-0008-0000-0000-000049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74" name="Text Box 95">
          <a:extLst>
            <a:ext uri="{FF2B5EF4-FFF2-40B4-BE49-F238E27FC236}">
              <a16:creationId xmlns="" xmlns:a16="http://schemas.microsoft.com/office/drawing/2014/main" id="{00000000-0008-0000-0000-00004A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75" name="Text Box 96">
          <a:extLst>
            <a:ext uri="{FF2B5EF4-FFF2-40B4-BE49-F238E27FC236}">
              <a16:creationId xmlns="" xmlns:a16="http://schemas.microsoft.com/office/drawing/2014/main" id="{00000000-0008-0000-0000-00004B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76" name="Text Box 97">
          <a:extLst>
            <a:ext uri="{FF2B5EF4-FFF2-40B4-BE49-F238E27FC236}">
              <a16:creationId xmlns="" xmlns:a16="http://schemas.microsoft.com/office/drawing/2014/main" id="{00000000-0008-0000-0000-00004C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77" name="Text Box 98">
          <a:extLst>
            <a:ext uri="{FF2B5EF4-FFF2-40B4-BE49-F238E27FC236}">
              <a16:creationId xmlns="" xmlns:a16="http://schemas.microsoft.com/office/drawing/2014/main" id="{00000000-0008-0000-0000-00004D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78" name="Text Box 99">
          <a:extLst>
            <a:ext uri="{FF2B5EF4-FFF2-40B4-BE49-F238E27FC236}">
              <a16:creationId xmlns="" xmlns:a16="http://schemas.microsoft.com/office/drawing/2014/main" id="{00000000-0008-0000-0000-00004E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79" name="Text Box 100">
          <a:extLst>
            <a:ext uri="{FF2B5EF4-FFF2-40B4-BE49-F238E27FC236}">
              <a16:creationId xmlns="" xmlns:a16="http://schemas.microsoft.com/office/drawing/2014/main" id="{00000000-0008-0000-0000-00004F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80" name="Text Box 101">
          <a:extLst>
            <a:ext uri="{FF2B5EF4-FFF2-40B4-BE49-F238E27FC236}">
              <a16:creationId xmlns="" xmlns:a16="http://schemas.microsoft.com/office/drawing/2014/main" id="{00000000-0008-0000-0000-000050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81" name="Text Box 102">
          <a:extLst>
            <a:ext uri="{FF2B5EF4-FFF2-40B4-BE49-F238E27FC236}">
              <a16:creationId xmlns="" xmlns:a16="http://schemas.microsoft.com/office/drawing/2014/main" id="{00000000-0008-0000-0000-000051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82" name="Text Box 103">
          <a:extLst>
            <a:ext uri="{FF2B5EF4-FFF2-40B4-BE49-F238E27FC236}">
              <a16:creationId xmlns="" xmlns:a16="http://schemas.microsoft.com/office/drawing/2014/main" id="{00000000-0008-0000-0000-000052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83" name="Text Box 104">
          <a:extLst>
            <a:ext uri="{FF2B5EF4-FFF2-40B4-BE49-F238E27FC236}">
              <a16:creationId xmlns="" xmlns:a16="http://schemas.microsoft.com/office/drawing/2014/main" id="{00000000-0008-0000-0000-000053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84" name="Text Box 105">
          <a:extLst>
            <a:ext uri="{FF2B5EF4-FFF2-40B4-BE49-F238E27FC236}">
              <a16:creationId xmlns="" xmlns:a16="http://schemas.microsoft.com/office/drawing/2014/main" id="{00000000-0008-0000-0000-000054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85" name="Text Box 106">
          <a:extLst>
            <a:ext uri="{FF2B5EF4-FFF2-40B4-BE49-F238E27FC236}">
              <a16:creationId xmlns="" xmlns:a16="http://schemas.microsoft.com/office/drawing/2014/main" id="{00000000-0008-0000-0000-000055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86" name="Text Box 24">
          <a:extLst>
            <a:ext uri="{FF2B5EF4-FFF2-40B4-BE49-F238E27FC236}">
              <a16:creationId xmlns="" xmlns:a16="http://schemas.microsoft.com/office/drawing/2014/main" id="{00000000-0008-0000-0000-000056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87" name="Text Box 25">
          <a:extLst>
            <a:ext uri="{FF2B5EF4-FFF2-40B4-BE49-F238E27FC236}">
              <a16:creationId xmlns="" xmlns:a16="http://schemas.microsoft.com/office/drawing/2014/main" id="{00000000-0008-0000-0000-000057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88" name="Text Box 26">
          <a:extLst>
            <a:ext uri="{FF2B5EF4-FFF2-40B4-BE49-F238E27FC236}">
              <a16:creationId xmlns="" xmlns:a16="http://schemas.microsoft.com/office/drawing/2014/main" id="{00000000-0008-0000-0000-000058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89" name="Text Box 27">
          <a:extLst>
            <a:ext uri="{FF2B5EF4-FFF2-40B4-BE49-F238E27FC236}">
              <a16:creationId xmlns="" xmlns:a16="http://schemas.microsoft.com/office/drawing/2014/main" id="{00000000-0008-0000-0000-000059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90" name="Text Box 83">
          <a:extLst>
            <a:ext uri="{FF2B5EF4-FFF2-40B4-BE49-F238E27FC236}">
              <a16:creationId xmlns="" xmlns:a16="http://schemas.microsoft.com/office/drawing/2014/main" id="{00000000-0008-0000-0000-00005A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91" name="Text Box 84">
          <a:extLst>
            <a:ext uri="{FF2B5EF4-FFF2-40B4-BE49-F238E27FC236}">
              <a16:creationId xmlns="" xmlns:a16="http://schemas.microsoft.com/office/drawing/2014/main" id="{00000000-0008-0000-0000-00005B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92" name="Text Box 85">
          <a:extLst>
            <a:ext uri="{FF2B5EF4-FFF2-40B4-BE49-F238E27FC236}">
              <a16:creationId xmlns="" xmlns:a16="http://schemas.microsoft.com/office/drawing/2014/main" id="{00000000-0008-0000-0000-00005C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93" name="Text Box 86">
          <a:extLst>
            <a:ext uri="{FF2B5EF4-FFF2-40B4-BE49-F238E27FC236}">
              <a16:creationId xmlns="" xmlns:a16="http://schemas.microsoft.com/office/drawing/2014/main" id="{00000000-0008-0000-0000-00005D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94" name="Text Box 87">
          <a:extLst>
            <a:ext uri="{FF2B5EF4-FFF2-40B4-BE49-F238E27FC236}">
              <a16:creationId xmlns="" xmlns:a16="http://schemas.microsoft.com/office/drawing/2014/main" id="{00000000-0008-0000-0000-00005E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95" name="Text Box 88">
          <a:extLst>
            <a:ext uri="{FF2B5EF4-FFF2-40B4-BE49-F238E27FC236}">
              <a16:creationId xmlns="" xmlns:a16="http://schemas.microsoft.com/office/drawing/2014/main" id="{00000000-0008-0000-0000-00005F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96" name="Text Box 89">
          <a:extLst>
            <a:ext uri="{FF2B5EF4-FFF2-40B4-BE49-F238E27FC236}">
              <a16:creationId xmlns="" xmlns:a16="http://schemas.microsoft.com/office/drawing/2014/main" id="{00000000-0008-0000-0000-000060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97" name="Text Box 90">
          <a:extLst>
            <a:ext uri="{FF2B5EF4-FFF2-40B4-BE49-F238E27FC236}">
              <a16:creationId xmlns="" xmlns:a16="http://schemas.microsoft.com/office/drawing/2014/main" id="{00000000-0008-0000-0000-000061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98" name="Text Box 91">
          <a:extLst>
            <a:ext uri="{FF2B5EF4-FFF2-40B4-BE49-F238E27FC236}">
              <a16:creationId xmlns="" xmlns:a16="http://schemas.microsoft.com/office/drawing/2014/main" id="{00000000-0008-0000-0000-000062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499" name="Text Box 92">
          <a:extLst>
            <a:ext uri="{FF2B5EF4-FFF2-40B4-BE49-F238E27FC236}">
              <a16:creationId xmlns="" xmlns:a16="http://schemas.microsoft.com/office/drawing/2014/main" id="{00000000-0008-0000-0000-000063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500" name="Text Box 93">
          <a:extLst>
            <a:ext uri="{FF2B5EF4-FFF2-40B4-BE49-F238E27FC236}">
              <a16:creationId xmlns="" xmlns:a16="http://schemas.microsoft.com/office/drawing/2014/main" id="{00000000-0008-0000-0000-000064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501" name="Text Box 94">
          <a:extLst>
            <a:ext uri="{FF2B5EF4-FFF2-40B4-BE49-F238E27FC236}">
              <a16:creationId xmlns="" xmlns:a16="http://schemas.microsoft.com/office/drawing/2014/main" id="{00000000-0008-0000-0000-000065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502" name="Text Box 95">
          <a:extLst>
            <a:ext uri="{FF2B5EF4-FFF2-40B4-BE49-F238E27FC236}">
              <a16:creationId xmlns="" xmlns:a16="http://schemas.microsoft.com/office/drawing/2014/main" id="{00000000-0008-0000-0000-000066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503" name="Text Box 96">
          <a:extLst>
            <a:ext uri="{FF2B5EF4-FFF2-40B4-BE49-F238E27FC236}">
              <a16:creationId xmlns="" xmlns:a16="http://schemas.microsoft.com/office/drawing/2014/main" id="{00000000-0008-0000-0000-000067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504" name="Text Box 97">
          <a:extLst>
            <a:ext uri="{FF2B5EF4-FFF2-40B4-BE49-F238E27FC236}">
              <a16:creationId xmlns="" xmlns:a16="http://schemas.microsoft.com/office/drawing/2014/main" id="{00000000-0008-0000-0000-000068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505" name="Text Box 98">
          <a:extLst>
            <a:ext uri="{FF2B5EF4-FFF2-40B4-BE49-F238E27FC236}">
              <a16:creationId xmlns="" xmlns:a16="http://schemas.microsoft.com/office/drawing/2014/main" id="{00000000-0008-0000-0000-000069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506" name="Text Box 99">
          <a:extLst>
            <a:ext uri="{FF2B5EF4-FFF2-40B4-BE49-F238E27FC236}">
              <a16:creationId xmlns="" xmlns:a16="http://schemas.microsoft.com/office/drawing/2014/main" id="{00000000-0008-0000-0000-00006A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507" name="Text Box 100">
          <a:extLst>
            <a:ext uri="{FF2B5EF4-FFF2-40B4-BE49-F238E27FC236}">
              <a16:creationId xmlns="" xmlns:a16="http://schemas.microsoft.com/office/drawing/2014/main" id="{00000000-0008-0000-0000-00006B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508" name="Text Box 101">
          <a:extLst>
            <a:ext uri="{FF2B5EF4-FFF2-40B4-BE49-F238E27FC236}">
              <a16:creationId xmlns="" xmlns:a16="http://schemas.microsoft.com/office/drawing/2014/main" id="{00000000-0008-0000-0000-00006C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509" name="Text Box 102">
          <a:extLst>
            <a:ext uri="{FF2B5EF4-FFF2-40B4-BE49-F238E27FC236}">
              <a16:creationId xmlns="" xmlns:a16="http://schemas.microsoft.com/office/drawing/2014/main" id="{00000000-0008-0000-0000-00006D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510" name="Text Box 103">
          <a:extLst>
            <a:ext uri="{FF2B5EF4-FFF2-40B4-BE49-F238E27FC236}">
              <a16:creationId xmlns="" xmlns:a16="http://schemas.microsoft.com/office/drawing/2014/main" id="{00000000-0008-0000-0000-00006E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511" name="Text Box 104">
          <a:extLst>
            <a:ext uri="{FF2B5EF4-FFF2-40B4-BE49-F238E27FC236}">
              <a16:creationId xmlns="" xmlns:a16="http://schemas.microsoft.com/office/drawing/2014/main" id="{00000000-0008-0000-0000-00006F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512" name="Text Box 105">
          <a:extLst>
            <a:ext uri="{FF2B5EF4-FFF2-40B4-BE49-F238E27FC236}">
              <a16:creationId xmlns="" xmlns:a16="http://schemas.microsoft.com/office/drawing/2014/main" id="{00000000-0008-0000-0000-000070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189</xdr:row>
      <xdr:rowOff>0</xdr:rowOff>
    </xdr:from>
    <xdr:to>
      <xdr:col>1</xdr:col>
      <xdr:colOff>2052638</xdr:colOff>
      <xdr:row>189</xdr:row>
      <xdr:rowOff>53975</xdr:rowOff>
    </xdr:to>
    <xdr:sp macro="" textlink="">
      <xdr:nvSpPr>
        <xdr:cNvPr id="6513" name="Text Box 106">
          <a:extLst>
            <a:ext uri="{FF2B5EF4-FFF2-40B4-BE49-F238E27FC236}">
              <a16:creationId xmlns="" xmlns:a16="http://schemas.microsoft.com/office/drawing/2014/main" id="{00000000-0008-0000-0000-000071190000}"/>
            </a:ext>
          </a:extLst>
        </xdr:cNvPr>
        <xdr:cNvSpPr txBox="1">
          <a:spLocks noChangeArrowheads="1"/>
        </xdr:cNvSpPr>
      </xdr:nvSpPr>
      <xdr:spPr bwMode="auto">
        <a:xfrm>
          <a:off x="52149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14" name="Text Box 24">
          <a:extLst>
            <a:ext uri="{FF2B5EF4-FFF2-40B4-BE49-F238E27FC236}">
              <a16:creationId xmlns="" xmlns:a16="http://schemas.microsoft.com/office/drawing/2014/main" id="{00000000-0008-0000-0000-000072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15" name="Text Box 25">
          <a:extLst>
            <a:ext uri="{FF2B5EF4-FFF2-40B4-BE49-F238E27FC236}">
              <a16:creationId xmlns="" xmlns:a16="http://schemas.microsoft.com/office/drawing/2014/main" id="{00000000-0008-0000-0000-000073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16" name="Text Box 26">
          <a:extLst>
            <a:ext uri="{FF2B5EF4-FFF2-40B4-BE49-F238E27FC236}">
              <a16:creationId xmlns="" xmlns:a16="http://schemas.microsoft.com/office/drawing/2014/main" id="{00000000-0008-0000-0000-000074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17" name="Text Box 27">
          <a:extLst>
            <a:ext uri="{FF2B5EF4-FFF2-40B4-BE49-F238E27FC236}">
              <a16:creationId xmlns="" xmlns:a16="http://schemas.microsoft.com/office/drawing/2014/main" id="{00000000-0008-0000-0000-000075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18" name="Text Box 83">
          <a:extLst>
            <a:ext uri="{FF2B5EF4-FFF2-40B4-BE49-F238E27FC236}">
              <a16:creationId xmlns="" xmlns:a16="http://schemas.microsoft.com/office/drawing/2014/main" id="{00000000-0008-0000-0000-000076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19" name="Text Box 84">
          <a:extLst>
            <a:ext uri="{FF2B5EF4-FFF2-40B4-BE49-F238E27FC236}">
              <a16:creationId xmlns="" xmlns:a16="http://schemas.microsoft.com/office/drawing/2014/main" id="{00000000-0008-0000-0000-000077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20" name="Text Box 85">
          <a:extLst>
            <a:ext uri="{FF2B5EF4-FFF2-40B4-BE49-F238E27FC236}">
              <a16:creationId xmlns="" xmlns:a16="http://schemas.microsoft.com/office/drawing/2014/main" id="{00000000-0008-0000-0000-000078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21" name="Text Box 86">
          <a:extLst>
            <a:ext uri="{FF2B5EF4-FFF2-40B4-BE49-F238E27FC236}">
              <a16:creationId xmlns="" xmlns:a16="http://schemas.microsoft.com/office/drawing/2014/main" id="{00000000-0008-0000-0000-000079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22" name="Text Box 87">
          <a:extLst>
            <a:ext uri="{FF2B5EF4-FFF2-40B4-BE49-F238E27FC236}">
              <a16:creationId xmlns="" xmlns:a16="http://schemas.microsoft.com/office/drawing/2014/main" id="{00000000-0008-0000-0000-00007A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23" name="Text Box 88">
          <a:extLst>
            <a:ext uri="{FF2B5EF4-FFF2-40B4-BE49-F238E27FC236}">
              <a16:creationId xmlns="" xmlns:a16="http://schemas.microsoft.com/office/drawing/2014/main" id="{00000000-0008-0000-0000-00007B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24" name="Text Box 89">
          <a:extLst>
            <a:ext uri="{FF2B5EF4-FFF2-40B4-BE49-F238E27FC236}">
              <a16:creationId xmlns="" xmlns:a16="http://schemas.microsoft.com/office/drawing/2014/main" id="{00000000-0008-0000-0000-00007C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25" name="Text Box 90">
          <a:extLst>
            <a:ext uri="{FF2B5EF4-FFF2-40B4-BE49-F238E27FC236}">
              <a16:creationId xmlns="" xmlns:a16="http://schemas.microsoft.com/office/drawing/2014/main" id="{00000000-0008-0000-0000-00007D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26" name="Text Box 91">
          <a:extLst>
            <a:ext uri="{FF2B5EF4-FFF2-40B4-BE49-F238E27FC236}">
              <a16:creationId xmlns="" xmlns:a16="http://schemas.microsoft.com/office/drawing/2014/main" id="{00000000-0008-0000-0000-00007E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27" name="Text Box 92">
          <a:extLst>
            <a:ext uri="{FF2B5EF4-FFF2-40B4-BE49-F238E27FC236}">
              <a16:creationId xmlns="" xmlns:a16="http://schemas.microsoft.com/office/drawing/2014/main" id="{00000000-0008-0000-0000-00007F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28" name="Text Box 93">
          <a:extLst>
            <a:ext uri="{FF2B5EF4-FFF2-40B4-BE49-F238E27FC236}">
              <a16:creationId xmlns="" xmlns:a16="http://schemas.microsoft.com/office/drawing/2014/main" id="{00000000-0008-0000-0000-000080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29" name="Text Box 94">
          <a:extLst>
            <a:ext uri="{FF2B5EF4-FFF2-40B4-BE49-F238E27FC236}">
              <a16:creationId xmlns="" xmlns:a16="http://schemas.microsoft.com/office/drawing/2014/main" id="{00000000-0008-0000-0000-000081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30" name="Text Box 95">
          <a:extLst>
            <a:ext uri="{FF2B5EF4-FFF2-40B4-BE49-F238E27FC236}">
              <a16:creationId xmlns="" xmlns:a16="http://schemas.microsoft.com/office/drawing/2014/main" id="{00000000-0008-0000-0000-000082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31" name="Text Box 96">
          <a:extLst>
            <a:ext uri="{FF2B5EF4-FFF2-40B4-BE49-F238E27FC236}">
              <a16:creationId xmlns="" xmlns:a16="http://schemas.microsoft.com/office/drawing/2014/main" id="{00000000-0008-0000-0000-000083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32" name="Text Box 97">
          <a:extLst>
            <a:ext uri="{FF2B5EF4-FFF2-40B4-BE49-F238E27FC236}">
              <a16:creationId xmlns="" xmlns:a16="http://schemas.microsoft.com/office/drawing/2014/main" id="{00000000-0008-0000-0000-000084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33" name="Text Box 98">
          <a:extLst>
            <a:ext uri="{FF2B5EF4-FFF2-40B4-BE49-F238E27FC236}">
              <a16:creationId xmlns="" xmlns:a16="http://schemas.microsoft.com/office/drawing/2014/main" id="{00000000-0008-0000-0000-000085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34" name="Text Box 99">
          <a:extLst>
            <a:ext uri="{FF2B5EF4-FFF2-40B4-BE49-F238E27FC236}">
              <a16:creationId xmlns="" xmlns:a16="http://schemas.microsoft.com/office/drawing/2014/main" id="{00000000-0008-0000-0000-000086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35" name="Text Box 100">
          <a:extLst>
            <a:ext uri="{FF2B5EF4-FFF2-40B4-BE49-F238E27FC236}">
              <a16:creationId xmlns="" xmlns:a16="http://schemas.microsoft.com/office/drawing/2014/main" id="{00000000-0008-0000-0000-000087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36" name="Text Box 101">
          <a:extLst>
            <a:ext uri="{FF2B5EF4-FFF2-40B4-BE49-F238E27FC236}">
              <a16:creationId xmlns="" xmlns:a16="http://schemas.microsoft.com/office/drawing/2014/main" id="{00000000-0008-0000-0000-000088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37" name="Text Box 102">
          <a:extLst>
            <a:ext uri="{FF2B5EF4-FFF2-40B4-BE49-F238E27FC236}">
              <a16:creationId xmlns="" xmlns:a16="http://schemas.microsoft.com/office/drawing/2014/main" id="{00000000-0008-0000-0000-000089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38" name="Text Box 103">
          <a:extLst>
            <a:ext uri="{FF2B5EF4-FFF2-40B4-BE49-F238E27FC236}">
              <a16:creationId xmlns="" xmlns:a16="http://schemas.microsoft.com/office/drawing/2014/main" id="{00000000-0008-0000-0000-00008A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39" name="Text Box 104">
          <a:extLst>
            <a:ext uri="{FF2B5EF4-FFF2-40B4-BE49-F238E27FC236}">
              <a16:creationId xmlns="" xmlns:a16="http://schemas.microsoft.com/office/drawing/2014/main" id="{00000000-0008-0000-0000-00008B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40" name="Text Box 105">
          <a:extLst>
            <a:ext uri="{FF2B5EF4-FFF2-40B4-BE49-F238E27FC236}">
              <a16:creationId xmlns="" xmlns:a16="http://schemas.microsoft.com/office/drawing/2014/main" id="{00000000-0008-0000-0000-00008C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41" name="Text Box 106">
          <a:extLst>
            <a:ext uri="{FF2B5EF4-FFF2-40B4-BE49-F238E27FC236}">
              <a16:creationId xmlns="" xmlns:a16="http://schemas.microsoft.com/office/drawing/2014/main" id="{00000000-0008-0000-0000-00008D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42" name="Text Box 24">
          <a:extLst>
            <a:ext uri="{FF2B5EF4-FFF2-40B4-BE49-F238E27FC236}">
              <a16:creationId xmlns="" xmlns:a16="http://schemas.microsoft.com/office/drawing/2014/main" id="{00000000-0008-0000-0000-00008E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43" name="Text Box 25">
          <a:extLst>
            <a:ext uri="{FF2B5EF4-FFF2-40B4-BE49-F238E27FC236}">
              <a16:creationId xmlns="" xmlns:a16="http://schemas.microsoft.com/office/drawing/2014/main" id="{00000000-0008-0000-0000-00008F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44" name="Text Box 26">
          <a:extLst>
            <a:ext uri="{FF2B5EF4-FFF2-40B4-BE49-F238E27FC236}">
              <a16:creationId xmlns="" xmlns:a16="http://schemas.microsoft.com/office/drawing/2014/main" id="{00000000-0008-0000-0000-000090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45" name="Text Box 27">
          <a:extLst>
            <a:ext uri="{FF2B5EF4-FFF2-40B4-BE49-F238E27FC236}">
              <a16:creationId xmlns="" xmlns:a16="http://schemas.microsoft.com/office/drawing/2014/main" id="{00000000-0008-0000-0000-000091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46" name="Text Box 83">
          <a:extLst>
            <a:ext uri="{FF2B5EF4-FFF2-40B4-BE49-F238E27FC236}">
              <a16:creationId xmlns="" xmlns:a16="http://schemas.microsoft.com/office/drawing/2014/main" id="{00000000-0008-0000-0000-000092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47" name="Text Box 84">
          <a:extLst>
            <a:ext uri="{FF2B5EF4-FFF2-40B4-BE49-F238E27FC236}">
              <a16:creationId xmlns="" xmlns:a16="http://schemas.microsoft.com/office/drawing/2014/main" id="{00000000-0008-0000-0000-000093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48" name="Text Box 85">
          <a:extLst>
            <a:ext uri="{FF2B5EF4-FFF2-40B4-BE49-F238E27FC236}">
              <a16:creationId xmlns="" xmlns:a16="http://schemas.microsoft.com/office/drawing/2014/main" id="{00000000-0008-0000-0000-000094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49" name="Text Box 86">
          <a:extLst>
            <a:ext uri="{FF2B5EF4-FFF2-40B4-BE49-F238E27FC236}">
              <a16:creationId xmlns="" xmlns:a16="http://schemas.microsoft.com/office/drawing/2014/main" id="{00000000-0008-0000-0000-000095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50" name="Text Box 87">
          <a:extLst>
            <a:ext uri="{FF2B5EF4-FFF2-40B4-BE49-F238E27FC236}">
              <a16:creationId xmlns="" xmlns:a16="http://schemas.microsoft.com/office/drawing/2014/main" id="{00000000-0008-0000-0000-000096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51" name="Text Box 88">
          <a:extLst>
            <a:ext uri="{FF2B5EF4-FFF2-40B4-BE49-F238E27FC236}">
              <a16:creationId xmlns="" xmlns:a16="http://schemas.microsoft.com/office/drawing/2014/main" id="{00000000-0008-0000-0000-000097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52" name="Text Box 89">
          <a:extLst>
            <a:ext uri="{FF2B5EF4-FFF2-40B4-BE49-F238E27FC236}">
              <a16:creationId xmlns="" xmlns:a16="http://schemas.microsoft.com/office/drawing/2014/main" id="{00000000-0008-0000-0000-000098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53" name="Text Box 90">
          <a:extLst>
            <a:ext uri="{FF2B5EF4-FFF2-40B4-BE49-F238E27FC236}">
              <a16:creationId xmlns="" xmlns:a16="http://schemas.microsoft.com/office/drawing/2014/main" id="{00000000-0008-0000-0000-000099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54" name="Text Box 91">
          <a:extLst>
            <a:ext uri="{FF2B5EF4-FFF2-40B4-BE49-F238E27FC236}">
              <a16:creationId xmlns="" xmlns:a16="http://schemas.microsoft.com/office/drawing/2014/main" id="{00000000-0008-0000-0000-00009A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55" name="Text Box 92">
          <a:extLst>
            <a:ext uri="{FF2B5EF4-FFF2-40B4-BE49-F238E27FC236}">
              <a16:creationId xmlns="" xmlns:a16="http://schemas.microsoft.com/office/drawing/2014/main" id="{00000000-0008-0000-0000-00009B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56" name="Text Box 93">
          <a:extLst>
            <a:ext uri="{FF2B5EF4-FFF2-40B4-BE49-F238E27FC236}">
              <a16:creationId xmlns="" xmlns:a16="http://schemas.microsoft.com/office/drawing/2014/main" id="{00000000-0008-0000-0000-00009C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57" name="Text Box 94">
          <a:extLst>
            <a:ext uri="{FF2B5EF4-FFF2-40B4-BE49-F238E27FC236}">
              <a16:creationId xmlns="" xmlns:a16="http://schemas.microsoft.com/office/drawing/2014/main" id="{00000000-0008-0000-0000-00009D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58" name="Text Box 95">
          <a:extLst>
            <a:ext uri="{FF2B5EF4-FFF2-40B4-BE49-F238E27FC236}">
              <a16:creationId xmlns="" xmlns:a16="http://schemas.microsoft.com/office/drawing/2014/main" id="{00000000-0008-0000-0000-00009E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59" name="Text Box 96">
          <a:extLst>
            <a:ext uri="{FF2B5EF4-FFF2-40B4-BE49-F238E27FC236}">
              <a16:creationId xmlns="" xmlns:a16="http://schemas.microsoft.com/office/drawing/2014/main" id="{00000000-0008-0000-0000-00009F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60" name="Text Box 97">
          <a:extLst>
            <a:ext uri="{FF2B5EF4-FFF2-40B4-BE49-F238E27FC236}">
              <a16:creationId xmlns="" xmlns:a16="http://schemas.microsoft.com/office/drawing/2014/main" id="{00000000-0008-0000-0000-0000A0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61" name="Text Box 98">
          <a:extLst>
            <a:ext uri="{FF2B5EF4-FFF2-40B4-BE49-F238E27FC236}">
              <a16:creationId xmlns="" xmlns:a16="http://schemas.microsoft.com/office/drawing/2014/main" id="{00000000-0008-0000-0000-0000A1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62" name="Text Box 99">
          <a:extLst>
            <a:ext uri="{FF2B5EF4-FFF2-40B4-BE49-F238E27FC236}">
              <a16:creationId xmlns="" xmlns:a16="http://schemas.microsoft.com/office/drawing/2014/main" id="{00000000-0008-0000-0000-0000A2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63" name="Text Box 100">
          <a:extLst>
            <a:ext uri="{FF2B5EF4-FFF2-40B4-BE49-F238E27FC236}">
              <a16:creationId xmlns="" xmlns:a16="http://schemas.microsoft.com/office/drawing/2014/main" id="{00000000-0008-0000-0000-0000A3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64" name="Text Box 101">
          <a:extLst>
            <a:ext uri="{FF2B5EF4-FFF2-40B4-BE49-F238E27FC236}">
              <a16:creationId xmlns="" xmlns:a16="http://schemas.microsoft.com/office/drawing/2014/main" id="{00000000-0008-0000-0000-0000A4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65" name="Text Box 102">
          <a:extLst>
            <a:ext uri="{FF2B5EF4-FFF2-40B4-BE49-F238E27FC236}">
              <a16:creationId xmlns="" xmlns:a16="http://schemas.microsoft.com/office/drawing/2014/main" id="{00000000-0008-0000-0000-0000A5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66" name="Text Box 103">
          <a:extLst>
            <a:ext uri="{FF2B5EF4-FFF2-40B4-BE49-F238E27FC236}">
              <a16:creationId xmlns="" xmlns:a16="http://schemas.microsoft.com/office/drawing/2014/main" id="{00000000-0008-0000-0000-0000A6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67" name="Text Box 104">
          <a:extLst>
            <a:ext uri="{FF2B5EF4-FFF2-40B4-BE49-F238E27FC236}">
              <a16:creationId xmlns="" xmlns:a16="http://schemas.microsoft.com/office/drawing/2014/main" id="{00000000-0008-0000-0000-0000A7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68" name="Text Box 105">
          <a:extLst>
            <a:ext uri="{FF2B5EF4-FFF2-40B4-BE49-F238E27FC236}">
              <a16:creationId xmlns="" xmlns:a16="http://schemas.microsoft.com/office/drawing/2014/main" id="{00000000-0008-0000-0000-0000A8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69" name="Text Box 106">
          <a:extLst>
            <a:ext uri="{FF2B5EF4-FFF2-40B4-BE49-F238E27FC236}">
              <a16:creationId xmlns="" xmlns:a16="http://schemas.microsoft.com/office/drawing/2014/main" id="{00000000-0008-0000-0000-0000A9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70" name="Text Box 24">
          <a:extLst>
            <a:ext uri="{FF2B5EF4-FFF2-40B4-BE49-F238E27FC236}">
              <a16:creationId xmlns="" xmlns:a16="http://schemas.microsoft.com/office/drawing/2014/main" id="{00000000-0008-0000-0000-0000AA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71" name="Text Box 25">
          <a:extLst>
            <a:ext uri="{FF2B5EF4-FFF2-40B4-BE49-F238E27FC236}">
              <a16:creationId xmlns="" xmlns:a16="http://schemas.microsoft.com/office/drawing/2014/main" id="{00000000-0008-0000-0000-0000AB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72" name="Text Box 26">
          <a:extLst>
            <a:ext uri="{FF2B5EF4-FFF2-40B4-BE49-F238E27FC236}">
              <a16:creationId xmlns="" xmlns:a16="http://schemas.microsoft.com/office/drawing/2014/main" id="{00000000-0008-0000-0000-0000AC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73" name="Text Box 27">
          <a:extLst>
            <a:ext uri="{FF2B5EF4-FFF2-40B4-BE49-F238E27FC236}">
              <a16:creationId xmlns="" xmlns:a16="http://schemas.microsoft.com/office/drawing/2014/main" id="{00000000-0008-0000-0000-0000AD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74" name="Text Box 83">
          <a:extLst>
            <a:ext uri="{FF2B5EF4-FFF2-40B4-BE49-F238E27FC236}">
              <a16:creationId xmlns="" xmlns:a16="http://schemas.microsoft.com/office/drawing/2014/main" id="{00000000-0008-0000-0000-0000AE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75" name="Text Box 84">
          <a:extLst>
            <a:ext uri="{FF2B5EF4-FFF2-40B4-BE49-F238E27FC236}">
              <a16:creationId xmlns="" xmlns:a16="http://schemas.microsoft.com/office/drawing/2014/main" id="{00000000-0008-0000-0000-0000AF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76" name="Text Box 85">
          <a:extLst>
            <a:ext uri="{FF2B5EF4-FFF2-40B4-BE49-F238E27FC236}">
              <a16:creationId xmlns="" xmlns:a16="http://schemas.microsoft.com/office/drawing/2014/main" id="{00000000-0008-0000-0000-0000B0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77" name="Text Box 86">
          <a:extLst>
            <a:ext uri="{FF2B5EF4-FFF2-40B4-BE49-F238E27FC236}">
              <a16:creationId xmlns="" xmlns:a16="http://schemas.microsoft.com/office/drawing/2014/main" id="{00000000-0008-0000-0000-0000B1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78" name="Text Box 87">
          <a:extLst>
            <a:ext uri="{FF2B5EF4-FFF2-40B4-BE49-F238E27FC236}">
              <a16:creationId xmlns="" xmlns:a16="http://schemas.microsoft.com/office/drawing/2014/main" id="{00000000-0008-0000-0000-0000B2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79" name="Text Box 88">
          <a:extLst>
            <a:ext uri="{FF2B5EF4-FFF2-40B4-BE49-F238E27FC236}">
              <a16:creationId xmlns="" xmlns:a16="http://schemas.microsoft.com/office/drawing/2014/main" id="{00000000-0008-0000-0000-0000B3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80" name="Text Box 89">
          <a:extLst>
            <a:ext uri="{FF2B5EF4-FFF2-40B4-BE49-F238E27FC236}">
              <a16:creationId xmlns="" xmlns:a16="http://schemas.microsoft.com/office/drawing/2014/main" id="{00000000-0008-0000-0000-0000B4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81" name="Text Box 90">
          <a:extLst>
            <a:ext uri="{FF2B5EF4-FFF2-40B4-BE49-F238E27FC236}">
              <a16:creationId xmlns="" xmlns:a16="http://schemas.microsoft.com/office/drawing/2014/main" id="{00000000-0008-0000-0000-0000B5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82" name="Text Box 91">
          <a:extLst>
            <a:ext uri="{FF2B5EF4-FFF2-40B4-BE49-F238E27FC236}">
              <a16:creationId xmlns="" xmlns:a16="http://schemas.microsoft.com/office/drawing/2014/main" id="{00000000-0008-0000-0000-0000B6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83" name="Text Box 92">
          <a:extLst>
            <a:ext uri="{FF2B5EF4-FFF2-40B4-BE49-F238E27FC236}">
              <a16:creationId xmlns="" xmlns:a16="http://schemas.microsoft.com/office/drawing/2014/main" id="{00000000-0008-0000-0000-0000B7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84" name="Text Box 93">
          <a:extLst>
            <a:ext uri="{FF2B5EF4-FFF2-40B4-BE49-F238E27FC236}">
              <a16:creationId xmlns="" xmlns:a16="http://schemas.microsoft.com/office/drawing/2014/main" id="{00000000-0008-0000-0000-0000B8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85" name="Text Box 94">
          <a:extLst>
            <a:ext uri="{FF2B5EF4-FFF2-40B4-BE49-F238E27FC236}">
              <a16:creationId xmlns="" xmlns:a16="http://schemas.microsoft.com/office/drawing/2014/main" id="{00000000-0008-0000-0000-0000B9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86" name="Text Box 95">
          <a:extLst>
            <a:ext uri="{FF2B5EF4-FFF2-40B4-BE49-F238E27FC236}">
              <a16:creationId xmlns="" xmlns:a16="http://schemas.microsoft.com/office/drawing/2014/main" id="{00000000-0008-0000-0000-0000BA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87" name="Text Box 96">
          <a:extLst>
            <a:ext uri="{FF2B5EF4-FFF2-40B4-BE49-F238E27FC236}">
              <a16:creationId xmlns="" xmlns:a16="http://schemas.microsoft.com/office/drawing/2014/main" id="{00000000-0008-0000-0000-0000BB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88" name="Text Box 97">
          <a:extLst>
            <a:ext uri="{FF2B5EF4-FFF2-40B4-BE49-F238E27FC236}">
              <a16:creationId xmlns="" xmlns:a16="http://schemas.microsoft.com/office/drawing/2014/main" id="{00000000-0008-0000-0000-0000BC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89" name="Text Box 98">
          <a:extLst>
            <a:ext uri="{FF2B5EF4-FFF2-40B4-BE49-F238E27FC236}">
              <a16:creationId xmlns="" xmlns:a16="http://schemas.microsoft.com/office/drawing/2014/main" id="{00000000-0008-0000-0000-0000BD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90" name="Text Box 99">
          <a:extLst>
            <a:ext uri="{FF2B5EF4-FFF2-40B4-BE49-F238E27FC236}">
              <a16:creationId xmlns="" xmlns:a16="http://schemas.microsoft.com/office/drawing/2014/main" id="{00000000-0008-0000-0000-0000BE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91" name="Text Box 100">
          <a:extLst>
            <a:ext uri="{FF2B5EF4-FFF2-40B4-BE49-F238E27FC236}">
              <a16:creationId xmlns="" xmlns:a16="http://schemas.microsoft.com/office/drawing/2014/main" id="{00000000-0008-0000-0000-0000BF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92" name="Text Box 101">
          <a:extLst>
            <a:ext uri="{FF2B5EF4-FFF2-40B4-BE49-F238E27FC236}">
              <a16:creationId xmlns="" xmlns:a16="http://schemas.microsoft.com/office/drawing/2014/main" id="{00000000-0008-0000-0000-0000C0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93" name="Text Box 102">
          <a:extLst>
            <a:ext uri="{FF2B5EF4-FFF2-40B4-BE49-F238E27FC236}">
              <a16:creationId xmlns="" xmlns:a16="http://schemas.microsoft.com/office/drawing/2014/main" id="{00000000-0008-0000-0000-0000C1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94" name="Text Box 103">
          <a:extLst>
            <a:ext uri="{FF2B5EF4-FFF2-40B4-BE49-F238E27FC236}">
              <a16:creationId xmlns="" xmlns:a16="http://schemas.microsoft.com/office/drawing/2014/main" id="{00000000-0008-0000-0000-0000C2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95" name="Text Box 104">
          <a:extLst>
            <a:ext uri="{FF2B5EF4-FFF2-40B4-BE49-F238E27FC236}">
              <a16:creationId xmlns="" xmlns:a16="http://schemas.microsoft.com/office/drawing/2014/main" id="{00000000-0008-0000-0000-0000C3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96" name="Text Box 105">
          <a:extLst>
            <a:ext uri="{FF2B5EF4-FFF2-40B4-BE49-F238E27FC236}">
              <a16:creationId xmlns="" xmlns:a16="http://schemas.microsoft.com/office/drawing/2014/main" id="{00000000-0008-0000-0000-0000C4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189</xdr:row>
      <xdr:rowOff>0</xdr:rowOff>
    </xdr:from>
    <xdr:to>
      <xdr:col>1</xdr:col>
      <xdr:colOff>2319338</xdr:colOff>
      <xdr:row>189</xdr:row>
      <xdr:rowOff>53975</xdr:rowOff>
    </xdr:to>
    <xdr:sp macro="" textlink="">
      <xdr:nvSpPr>
        <xdr:cNvPr id="6597" name="Text Box 106">
          <a:extLst>
            <a:ext uri="{FF2B5EF4-FFF2-40B4-BE49-F238E27FC236}">
              <a16:creationId xmlns="" xmlns:a16="http://schemas.microsoft.com/office/drawing/2014/main" id="{00000000-0008-0000-0000-0000C5190000}"/>
            </a:ext>
          </a:extLst>
        </xdr:cNvPr>
        <xdr:cNvSpPr txBox="1">
          <a:spLocks noChangeArrowheads="1"/>
        </xdr:cNvSpPr>
      </xdr:nvSpPr>
      <xdr:spPr bwMode="auto">
        <a:xfrm>
          <a:off x="5481638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598" name="Text Box 24">
          <a:extLst>
            <a:ext uri="{FF2B5EF4-FFF2-40B4-BE49-F238E27FC236}">
              <a16:creationId xmlns="" xmlns:a16="http://schemas.microsoft.com/office/drawing/2014/main" id="{00000000-0008-0000-0000-0000C6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599" name="Text Box 25">
          <a:extLst>
            <a:ext uri="{FF2B5EF4-FFF2-40B4-BE49-F238E27FC236}">
              <a16:creationId xmlns="" xmlns:a16="http://schemas.microsoft.com/office/drawing/2014/main" id="{00000000-0008-0000-0000-0000C7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00" name="Text Box 26">
          <a:extLst>
            <a:ext uri="{FF2B5EF4-FFF2-40B4-BE49-F238E27FC236}">
              <a16:creationId xmlns="" xmlns:a16="http://schemas.microsoft.com/office/drawing/2014/main" id="{00000000-0008-0000-0000-0000C8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01" name="Text Box 27">
          <a:extLst>
            <a:ext uri="{FF2B5EF4-FFF2-40B4-BE49-F238E27FC236}">
              <a16:creationId xmlns="" xmlns:a16="http://schemas.microsoft.com/office/drawing/2014/main" id="{00000000-0008-0000-0000-0000C9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02" name="Text Box 83">
          <a:extLst>
            <a:ext uri="{FF2B5EF4-FFF2-40B4-BE49-F238E27FC236}">
              <a16:creationId xmlns="" xmlns:a16="http://schemas.microsoft.com/office/drawing/2014/main" id="{00000000-0008-0000-0000-0000CA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03" name="Text Box 84">
          <a:extLst>
            <a:ext uri="{FF2B5EF4-FFF2-40B4-BE49-F238E27FC236}">
              <a16:creationId xmlns="" xmlns:a16="http://schemas.microsoft.com/office/drawing/2014/main" id="{00000000-0008-0000-0000-0000CB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04" name="Text Box 85">
          <a:extLst>
            <a:ext uri="{FF2B5EF4-FFF2-40B4-BE49-F238E27FC236}">
              <a16:creationId xmlns="" xmlns:a16="http://schemas.microsoft.com/office/drawing/2014/main" id="{00000000-0008-0000-0000-0000CC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05" name="Text Box 86">
          <a:extLst>
            <a:ext uri="{FF2B5EF4-FFF2-40B4-BE49-F238E27FC236}">
              <a16:creationId xmlns="" xmlns:a16="http://schemas.microsoft.com/office/drawing/2014/main" id="{00000000-0008-0000-0000-0000CD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06" name="Text Box 87">
          <a:extLst>
            <a:ext uri="{FF2B5EF4-FFF2-40B4-BE49-F238E27FC236}">
              <a16:creationId xmlns="" xmlns:a16="http://schemas.microsoft.com/office/drawing/2014/main" id="{00000000-0008-0000-0000-0000CE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07" name="Text Box 88">
          <a:extLst>
            <a:ext uri="{FF2B5EF4-FFF2-40B4-BE49-F238E27FC236}">
              <a16:creationId xmlns="" xmlns:a16="http://schemas.microsoft.com/office/drawing/2014/main" id="{00000000-0008-0000-0000-0000CF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08" name="Text Box 89">
          <a:extLst>
            <a:ext uri="{FF2B5EF4-FFF2-40B4-BE49-F238E27FC236}">
              <a16:creationId xmlns="" xmlns:a16="http://schemas.microsoft.com/office/drawing/2014/main" id="{00000000-0008-0000-0000-0000D0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09" name="Text Box 90">
          <a:extLst>
            <a:ext uri="{FF2B5EF4-FFF2-40B4-BE49-F238E27FC236}">
              <a16:creationId xmlns="" xmlns:a16="http://schemas.microsoft.com/office/drawing/2014/main" id="{00000000-0008-0000-0000-0000D1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10" name="Text Box 91">
          <a:extLst>
            <a:ext uri="{FF2B5EF4-FFF2-40B4-BE49-F238E27FC236}">
              <a16:creationId xmlns="" xmlns:a16="http://schemas.microsoft.com/office/drawing/2014/main" id="{00000000-0008-0000-0000-0000D2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11" name="Text Box 92">
          <a:extLst>
            <a:ext uri="{FF2B5EF4-FFF2-40B4-BE49-F238E27FC236}">
              <a16:creationId xmlns="" xmlns:a16="http://schemas.microsoft.com/office/drawing/2014/main" id="{00000000-0008-0000-0000-0000D3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12" name="Text Box 93">
          <a:extLst>
            <a:ext uri="{FF2B5EF4-FFF2-40B4-BE49-F238E27FC236}">
              <a16:creationId xmlns="" xmlns:a16="http://schemas.microsoft.com/office/drawing/2014/main" id="{00000000-0008-0000-0000-0000D4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13" name="Text Box 94">
          <a:extLst>
            <a:ext uri="{FF2B5EF4-FFF2-40B4-BE49-F238E27FC236}">
              <a16:creationId xmlns="" xmlns:a16="http://schemas.microsoft.com/office/drawing/2014/main" id="{00000000-0008-0000-0000-0000D5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14" name="Text Box 95">
          <a:extLst>
            <a:ext uri="{FF2B5EF4-FFF2-40B4-BE49-F238E27FC236}">
              <a16:creationId xmlns="" xmlns:a16="http://schemas.microsoft.com/office/drawing/2014/main" id="{00000000-0008-0000-0000-0000D6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15" name="Text Box 96">
          <a:extLst>
            <a:ext uri="{FF2B5EF4-FFF2-40B4-BE49-F238E27FC236}">
              <a16:creationId xmlns="" xmlns:a16="http://schemas.microsoft.com/office/drawing/2014/main" id="{00000000-0008-0000-0000-0000D7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16" name="Text Box 97">
          <a:extLst>
            <a:ext uri="{FF2B5EF4-FFF2-40B4-BE49-F238E27FC236}">
              <a16:creationId xmlns="" xmlns:a16="http://schemas.microsoft.com/office/drawing/2014/main" id="{00000000-0008-0000-0000-0000D8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17" name="Text Box 98">
          <a:extLst>
            <a:ext uri="{FF2B5EF4-FFF2-40B4-BE49-F238E27FC236}">
              <a16:creationId xmlns="" xmlns:a16="http://schemas.microsoft.com/office/drawing/2014/main" id="{00000000-0008-0000-0000-0000D9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18" name="Text Box 99">
          <a:extLst>
            <a:ext uri="{FF2B5EF4-FFF2-40B4-BE49-F238E27FC236}">
              <a16:creationId xmlns="" xmlns:a16="http://schemas.microsoft.com/office/drawing/2014/main" id="{00000000-0008-0000-0000-0000DA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19" name="Text Box 100">
          <a:extLst>
            <a:ext uri="{FF2B5EF4-FFF2-40B4-BE49-F238E27FC236}">
              <a16:creationId xmlns="" xmlns:a16="http://schemas.microsoft.com/office/drawing/2014/main" id="{00000000-0008-0000-0000-0000DB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20" name="Text Box 101">
          <a:extLst>
            <a:ext uri="{FF2B5EF4-FFF2-40B4-BE49-F238E27FC236}">
              <a16:creationId xmlns="" xmlns:a16="http://schemas.microsoft.com/office/drawing/2014/main" id="{00000000-0008-0000-0000-0000DC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21" name="Text Box 102">
          <a:extLst>
            <a:ext uri="{FF2B5EF4-FFF2-40B4-BE49-F238E27FC236}">
              <a16:creationId xmlns="" xmlns:a16="http://schemas.microsoft.com/office/drawing/2014/main" id="{00000000-0008-0000-0000-0000DD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22" name="Text Box 103">
          <a:extLst>
            <a:ext uri="{FF2B5EF4-FFF2-40B4-BE49-F238E27FC236}">
              <a16:creationId xmlns="" xmlns:a16="http://schemas.microsoft.com/office/drawing/2014/main" id="{00000000-0008-0000-0000-0000DE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23" name="Text Box 104">
          <a:extLst>
            <a:ext uri="{FF2B5EF4-FFF2-40B4-BE49-F238E27FC236}">
              <a16:creationId xmlns="" xmlns:a16="http://schemas.microsoft.com/office/drawing/2014/main" id="{00000000-0008-0000-0000-0000DF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24" name="Text Box 105">
          <a:extLst>
            <a:ext uri="{FF2B5EF4-FFF2-40B4-BE49-F238E27FC236}">
              <a16:creationId xmlns="" xmlns:a16="http://schemas.microsoft.com/office/drawing/2014/main" id="{00000000-0008-0000-0000-0000E0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25" name="Text Box 106">
          <a:extLst>
            <a:ext uri="{FF2B5EF4-FFF2-40B4-BE49-F238E27FC236}">
              <a16:creationId xmlns="" xmlns:a16="http://schemas.microsoft.com/office/drawing/2014/main" id="{00000000-0008-0000-0000-0000E1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26" name="Text Box 24">
          <a:extLst>
            <a:ext uri="{FF2B5EF4-FFF2-40B4-BE49-F238E27FC236}">
              <a16:creationId xmlns="" xmlns:a16="http://schemas.microsoft.com/office/drawing/2014/main" id="{00000000-0008-0000-0000-0000E2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27" name="Text Box 25">
          <a:extLst>
            <a:ext uri="{FF2B5EF4-FFF2-40B4-BE49-F238E27FC236}">
              <a16:creationId xmlns="" xmlns:a16="http://schemas.microsoft.com/office/drawing/2014/main" id="{00000000-0008-0000-0000-0000E3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28" name="Text Box 26">
          <a:extLst>
            <a:ext uri="{FF2B5EF4-FFF2-40B4-BE49-F238E27FC236}">
              <a16:creationId xmlns="" xmlns:a16="http://schemas.microsoft.com/office/drawing/2014/main" id="{00000000-0008-0000-0000-0000E4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29" name="Text Box 27">
          <a:extLst>
            <a:ext uri="{FF2B5EF4-FFF2-40B4-BE49-F238E27FC236}">
              <a16:creationId xmlns="" xmlns:a16="http://schemas.microsoft.com/office/drawing/2014/main" id="{00000000-0008-0000-0000-0000E5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30" name="Text Box 83">
          <a:extLst>
            <a:ext uri="{FF2B5EF4-FFF2-40B4-BE49-F238E27FC236}">
              <a16:creationId xmlns="" xmlns:a16="http://schemas.microsoft.com/office/drawing/2014/main" id="{00000000-0008-0000-0000-0000E6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31" name="Text Box 84">
          <a:extLst>
            <a:ext uri="{FF2B5EF4-FFF2-40B4-BE49-F238E27FC236}">
              <a16:creationId xmlns="" xmlns:a16="http://schemas.microsoft.com/office/drawing/2014/main" id="{00000000-0008-0000-0000-0000E7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32" name="Text Box 85">
          <a:extLst>
            <a:ext uri="{FF2B5EF4-FFF2-40B4-BE49-F238E27FC236}">
              <a16:creationId xmlns="" xmlns:a16="http://schemas.microsoft.com/office/drawing/2014/main" id="{00000000-0008-0000-0000-0000E8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33" name="Text Box 86">
          <a:extLst>
            <a:ext uri="{FF2B5EF4-FFF2-40B4-BE49-F238E27FC236}">
              <a16:creationId xmlns="" xmlns:a16="http://schemas.microsoft.com/office/drawing/2014/main" id="{00000000-0008-0000-0000-0000E9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34" name="Text Box 87">
          <a:extLst>
            <a:ext uri="{FF2B5EF4-FFF2-40B4-BE49-F238E27FC236}">
              <a16:creationId xmlns="" xmlns:a16="http://schemas.microsoft.com/office/drawing/2014/main" id="{00000000-0008-0000-0000-0000EA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35" name="Text Box 88">
          <a:extLst>
            <a:ext uri="{FF2B5EF4-FFF2-40B4-BE49-F238E27FC236}">
              <a16:creationId xmlns="" xmlns:a16="http://schemas.microsoft.com/office/drawing/2014/main" id="{00000000-0008-0000-0000-0000EB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36" name="Text Box 89">
          <a:extLst>
            <a:ext uri="{FF2B5EF4-FFF2-40B4-BE49-F238E27FC236}">
              <a16:creationId xmlns="" xmlns:a16="http://schemas.microsoft.com/office/drawing/2014/main" id="{00000000-0008-0000-0000-0000EC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37" name="Text Box 90">
          <a:extLst>
            <a:ext uri="{FF2B5EF4-FFF2-40B4-BE49-F238E27FC236}">
              <a16:creationId xmlns="" xmlns:a16="http://schemas.microsoft.com/office/drawing/2014/main" id="{00000000-0008-0000-0000-0000ED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38" name="Text Box 91">
          <a:extLst>
            <a:ext uri="{FF2B5EF4-FFF2-40B4-BE49-F238E27FC236}">
              <a16:creationId xmlns="" xmlns:a16="http://schemas.microsoft.com/office/drawing/2014/main" id="{00000000-0008-0000-0000-0000EE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39" name="Text Box 92">
          <a:extLst>
            <a:ext uri="{FF2B5EF4-FFF2-40B4-BE49-F238E27FC236}">
              <a16:creationId xmlns="" xmlns:a16="http://schemas.microsoft.com/office/drawing/2014/main" id="{00000000-0008-0000-0000-0000EF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40" name="Text Box 93">
          <a:extLst>
            <a:ext uri="{FF2B5EF4-FFF2-40B4-BE49-F238E27FC236}">
              <a16:creationId xmlns="" xmlns:a16="http://schemas.microsoft.com/office/drawing/2014/main" id="{00000000-0008-0000-0000-0000F0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41" name="Text Box 94">
          <a:extLst>
            <a:ext uri="{FF2B5EF4-FFF2-40B4-BE49-F238E27FC236}">
              <a16:creationId xmlns="" xmlns:a16="http://schemas.microsoft.com/office/drawing/2014/main" id="{00000000-0008-0000-0000-0000F1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42" name="Text Box 95">
          <a:extLst>
            <a:ext uri="{FF2B5EF4-FFF2-40B4-BE49-F238E27FC236}">
              <a16:creationId xmlns="" xmlns:a16="http://schemas.microsoft.com/office/drawing/2014/main" id="{00000000-0008-0000-0000-0000F2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43" name="Text Box 96">
          <a:extLst>
            <a:ext uri="{FF2B5EF4-FFF2-40B4-BE49-F238E27FC236}">
              <a16:creationId xmlns="" xmlns:a16="http://schemas.microsoft.com/office/drawing/2014/main" id="{00000000-0008-0000-0000-0000F3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44" name="Text Box 97">
          <a:extLst>
            <a:ext uri="{FF2B5EF4-FFF2-40B4-BE49-F238E27FC236}">
              <a16:creationId xmlns="" xmlns:a16="http://schemas.microsoft.com/office/drawing/2014/main" id="{00000000-0008-0000-0000-0000F4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45" name="Text Box 98">
          <a:extLst>
            <a:ext uri="{FF2B5EF4-FFF2-40B4-BE49-F238E27FC236}">
              <a16:creationId xmlns="" xmlns:a16="http://schemas.microsoft.com/office/drawing/2014/main" id="{00000000-0008-0000-0000-0000F5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46" name="Text Box 99">
          <a:extLst>
            <a:ext uri="{FF2B5EF4-FFF2-40B4-BE49-F238E27FC236}">
              <a16:creationId xmlns="" xmlns:a16="http://schemas.microsoft.com/office/drawing/2014/main" id="{00000000-0008-0000-0000-0000F6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47" name="Text Box 100">
          <a:extLst>
            <a:ext uri="{FF2B5EF4-FFF2-40B4-BE49-F238E27FC236}">
              <a16:creationId xmlns="" xmlns:a16="http://schemas.microsoft.com/office/drawing/2014/main" id="{00000000-0008-0000-0000-0000F7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48" name="Text Box 101">
          <a:extLst>
            <a:ext uri="{FF2B5EF4-FFF2-40B4-BE49-F238E27FC236}">
              <a16:creationId xmlns="" xmlns:a16="http://schemas.microsoft.com/office/drawing/2014/main" id="{00000000-0008-0000-0000-0000F8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49" name="Text Box 102">
          <a:extLst>
            <a:ext uri="{FF2B5EF4-FFF2-40B4-BE49-F238E27FC236}">
              <a16:creationId xmlns="" xmlns:a16="http://schemas.microsoft.com/office/drawing/2014/main" id="{00000000-0008-0000-0000-0000F9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50" name="Text Box 103">
          <a:extLst>
            <a:ext uri="{FF2B5EF4-FFF2-40B4-BE49-F238E27FC236}">
              <a16:creationId xmlns="" xmlns:a16="http://schemas.microsoft.com/office/drawing/2014/main" id="{00000000-0008-0000-0000-0000FA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51" name="Text Box 104">
          <a:extLst>
            <a:ext uri="{FF2B5EF4-FFF2-40B4-BE49-F238E27FC236}">
              <a16:creationId xmlns="" xmlns:a16="http://schemas.microsoft.com/office/drawing/2014/main" id="{00000000-0008-0000-0000-0000FB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52" name="Text Box 105">
          <a:extLst>
            <a:ext uri="{FF2B5EF4-FFF2-40B4-BE49-F238E27FC236}">
              <a16:creationId xmlns="" xmlns:a16="http://schemas.microsoft.com/office/drawing/2014/main" id="{00000000-0008-0000-0000-0000FC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53" name="Text Box 106">
          <a:extLst>
            <a:ext uri="{FF2B5EF4-FFF2-40B4-BE49-F238E27FC236}">
              <a16:creationId xmlns="" xmlns:a16="http://schemas.microsoft.com/office/drawing/2014/main" id="{00000000-0008-0000-0000-0000FD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54" name="Text Box 24">
          <a:extLst>
            <a:ext uri="{FF2B5EF4-FFF2-40B4-BE49-F238E27FC236}">
              <a16:creationId xmlns="" xmlns:a16="http://schemas.microsoft.com/office/drawing/2014/main" id="{00000000-0008-0000-0000-0000FE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55" name="Text Box 25">
          <a:extLst>
            <a:ext uri="{FF2B5EF4-FFF2-40B4-BE49-F238E27FC236}">
              <a16:creationId xmlns="" xmlns:a16="http://schemas.microsoft.com/office/drawing/2014/main" id="{00000000-0008-0000-0000-0000FF19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56" name="Text Box 26">
          <a:extLst>
            <a:ext uri="{FF2B5EF4-FFF2-40B4-BE49-F238E27FC236}">
              <a16:creationId xmlns="" xmlns:a16="http://schemas.microsoft.com/office/drawing/2014/main" id="{00000000-0008-0000-0000-000000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57" name="Text Box 27">
          <a:extLst>
            <a:ext uri="{FF2B5EF4-FFF2-40B4-BE49-F238E27FC236}">
              <a16:creationId xmlns="" xmlns:a16="http://schemas.microsoft.com/office/drawing/2014/main" id="{00000000-0008-0000-0000-000001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58" name="Text Box 83">
          <a:extLst>
            <a:ext uri="{FF2B5EF4-FFF2-40B4-BE49-F238E27FC236}">
              <a16:creationId xmlns="" xmlns:a16="http://schemas.microsoft.com/office/drawing/2014/main" id="{00000000-0008-0000-0000-000002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59" name="Text Box 84">
          <a:extLst>
            <a:ext uri="{FF2B5EF4-FFF2-40B4-BE49-F238E27FC236}">
              <a16:creationId xmlns="" xmlns:a16="http://schemas.microsoft.com/office/drawing/2014/main" id="{00000000-0008-0000-0000-000003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60" name="Text Box 85">
          <a:extLst>
            <a:ext uri="{FF2B5EF4-FFF2-40B4-BE49-F238E27FC236}">
              <a16:creationId xmlns="" xmlns:a16="http://schemas.microsoft.com/office/drawing/2014/main" id="{00000000-0008-0000-0000-000004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61" name="Text Box 86">
          <a:extLst>
            <a:ext uri="{FF2B5EF4-FFF2-40B4-BE49-F238E27FC236}">
              <a16:creationId xmlns="" xmlns:a16="http://schemas.microsoft.com/office/drawing/2014/main" id="{00000000-0008-0000-0000-000005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62" name="Text Box 87">
          <a:extLst>
            <a:ext uri="{FF2B5EF4-FFF2-40B4-BE49-F238E27FC236}">
              <a16:creationId xmlns="" xmlns:a16="http://schemas.microsoft.com/office/drawing/2014/main" id="{00000000-0008-0000-0000-000006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63" name="Text Box 88">
          <a:extLst>
            <a:ext uri="{FF2B5EF4-FFF2-40B4-BE49-F238E27FC236}">
              <a16:creationId xmlns="" xmlns:a16="http://schemas.microsoft.com/office/drawing/2014/main" id="{00000000-0008-0000-0000-000007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64" name="Text Box 89">
          <a:extLst>
            <a:ext uri="{FF2B5EF4-FFF2-40B4-BE49-F238E27FC236}">
              <a16:creationId xmlns="" xmlns:a16="http://schemas.microsoft.com/office/drawing/2014/main" id="{00000000-0008-0000-0000-000008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65" name="Text Box 90">
          <a:extLst>
            <a:ext uri="{FF2B5EF4-FFF2-40B4-BE49-F238E27FC236}">
              <a16:creationId xmlns="" xmlns:a16="http://schemas.microsoft.com/office/drawing/2014/main" id="{00000000-0008-0000-0000-000009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66" name="Text Box 91">
          <a:extLst>
            <a:ext uri="{FF2B5EF4-FFF2-40B4-BE49-F238E27FC236}">
              <a16:creationId xmlns="" xmlns:a16="http://schemas.microsoft.com/office/drawing/2014/main" id="{00000000-0008-0000-0000-00000A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67" name="Text Box 92">
          <a:extLst>
            <a:ext uri="{FF2B5EF4-FFF2-40B4-BE49-F238E27FC236}">
              <a16:creationId xmlns="" xmlns:a16="http://schemas.microsoft.com/office/drawing/2014/main" id="{00000000-0008-0000-0000-00000B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68" name="Text Box 93">
          <a:extLst>
            <a:ext uri="{FF2B5EF4-FFF2-40B4-BE49-F238E27FC236}">
              <a16:creationId xmlns="" xmlns:a16="http://schemas.microsoft.com/office/drawing/2014/main" id="{00000000-0008-0000-0000-00000C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69" name="Text Box 94">
          <a:extLst>
            <a:ext uri="{FF2B5EF4-FFF2-40B4-BE49-F238E27FC236}">
              <a16:creationId xmlns="" xmlns:a16="http://schemas.microsoft.com/office/drawing/2014/main" id="{00000000-0008-0000-0000-00000D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70" name="Text Box 95">
          <a:extLst>
            <a:ext uri="{FF2B5EF4-FFF2-40B4-BE49-F238E27FC236}">
              <a16:creationId xmlns="" xmlns:a16="http://schemas.microsoft.com/office/drawing/2014/main" id="{00000000-0008-0000-0000-00000E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71" name="Text Box 96">
          <a:extLst>
            <a:ext uri="{FF2B5EF4-FFF2-40B4-BE49-F238E27FC236}">
              <a16:creationId xmlns="" xmlns:a16="http://schemas.microsoft.com/office/drawing/2014/main" id="{00000000-0008-0000-0000-00000F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72" name="Text Box 97">
          <a:extLst>
            <a:ext uri="{FF2B5EF4-FFF2-40B4-BE49-F238E27FC236}">
              <a16:creationId xmlns="" xmlns:a16="http://schemas.microsoft.com/office/drawing/2014/main" id="{00000000-0008-0000-0000-000010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73" name="Text Box 98">
          <a:extLst>
            <a:ext uri="{FF2B5EF4-FFF2-40B4-BE49-F238E27FC236}">
              <a16:creationId xmlns="" xmlns:a16="http://schemas.microsoft.com/office/drawing/2014/main" id="{00000000-0008-0000-0000-000011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74" name="Text Box 99">
          <a:extLst>
            <a:ext uri="{FF2B5EF4-FFF2-40B4-BE49-F238E27FC236}">
              <a16:creationId xmlns="" xmlns:a16="http://schemas.microsoft.com/office/drawing/2014/main" id="{00000000-0008-0000-0000-000012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75" name="Text Box 100">
          <a:extLst>
            <a:ext uri="{FF2B5EF4-FFF2-40B4-BE49-F238E27FC236}">
              <a16:creationId xmlns="" xmlns:a16="http://schemas.microsoft.com/office/drawing/2014/main" id="{00000000-0008-0000-0000-000013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76" name="Text Box 101">
          <a:extLst>
            <a:ext uri="{FF2B5EF4-FFF2-40B4-BE49-F238E27FC236}">
              <a16:creationId xmlns="" xmlns:a16="http://schemas.microsoft.com/office/drawing/2014/main" id="{00000000-0008-0000-0000-000014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77" name="Text Box 102">
          <a:extLst>
            <a:ext uri="{FF2B5EF4-FFF2-40B4-BE49-F238E27FC236}">
              <a16:creationId xmlns="" xmlns:a16="http://schemas.microsoft.com/office/drawing/2014/main" id="{00000000-0008-0000-0000-000015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78" name="Text Box 103">
          <a:extLst>
            <a:ext uri="{FF2B5EF4-FFF2-40B4-BE49-F238E27FC236}">
              <a16:creationId xmlns="" xmlns:a16="http://schemas.microsoft.com/office/drawing/2014/main" id="{00000000-0008-0000-0000-000016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79" name="Text Box 104">
          <a:extLst>
            <a:ext uri="{FF2B5EF4-FFF2-40B4-BE49-F238E27FC236}">
              <a16:creationId xmlns="" xmlns:a16="http://schemas.microsoft.com/office/drawing/2014/main" id="{00000000-0008-0000-0000-000017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80" name="Text Box 105">
          <a:extLst>
            <a:ext uri="{FF2B5EF4-FFF2-40B4-BE49-F238E27FC236}">
              <a16:creationId xmlns="" xmlns:a16="http://schemas.microsoft.com/office/drawing/2014/main" id="{00000000-0008-0000-0000-000018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81" name="Text Box 106">
          <a:extLst>
            <a:ext uri="{FF2B5EF4-FFF2-40B4-BE49-F238E27FC236}">
              <a16:creationId xmlns="" xmlns:a16="http://schemas.microsoft.com/office/drawing/2014/main" id="{00000000-0008-0000-0000-000019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82" name="Text Box 24">
          <a:extLst>
            <a:ext uri="{FF2B5EF4-FFF2-40B4-BE49-F238E27FC236}">
              <a16:creationId xmlns="" xmlns:a16="http://schemas.microsoft.com/office/drawing/2014/main" id="{00000000-0008-0000-0000-00001A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83" name="Text Box 25">
          <a:extLst>
            <a:ext uri="{FF2B5EF4-FFF2-40B4-BE49-F238E27FC236}">
              <a16:creationId xmlns="" xmlns:a16="http://schemas.microsoft.com/office/drawing/2014/main" id="{00000000-0008-0000-0000-00001B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84" name="Text Box 26">
          <a:extLst>
            <a:ext uri="{FF2B5EF4-FFF2-40B4-BE49-F238E27FC236}">
              <a16:creationId xmlns="" xmlns:a16="http://schemas.microsoft.com/office/drawing/2014/main" id="{00000000-0008-0000-0000-00001C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85" name="Text Box 27">
          <a:extLst>
            <a:ext uri="{FF2B5EF4-FFF2-40B4-BE49-F238E27FC236}">
              <a16:creationId xmlns="" xmlns:a16="http://schemas.microsoft.com/office/drawing/2014/main" id="{00000000-0008-0000-0000-00001D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86" name="Text Box 83">
          <a:extLst>
            <a:ext uri="{FF2B5EF4-FFF2-40B4-BE49-F238E27FC236}">
              <a16:creationId xmlns="" xmlns:a16="http://schemas.microsoft.com/office/drawing/2014/main" id="{00000000-0008-0000-0000-00001E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87" name="Text Box 84">
          <a:extLst>
            <a:ext uri="{FF2B5EF4-FFF2-40B4-BE49-F238E27FC236}">
              <a16:creationId xmlns="" xmlns:a16="http://schemas.microsoft.com/office/drawing/2014/main" id="{00000000-0008-0000-0000-00001F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88" name="Text Box 85">
          <a:extLst>
            <a:ext uri="{FF2B5EF4-FFF2-40B4-BE49-F238E27FC236}">
              <a16:creationId xmlns="" xmlns:a16="http://schemas.microsoft.com/office/drawing/2014/main" id="{00000000-0008-0000-0000-000020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89" name="Text Box 86">
          <a:extLst>
            <a:ext uri="{FF2B5EF4-FFF2-40B4-BE49-F238E27FC236}">
              <a16:creationId xmlns="" xmlns:a16="http://schemas.microsoft.com/office/drawing/2014/main" id="{00000000-0008-0000-0000-000021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90" name="Text Box 87">
          <a:extLst>
            <a:ext uri="{FF2B5EF4-FFF2-40B4-BE49-F238E27FC236}">
              <a16:creationId xmlns="" xmlns:a16="http://schemas.microsoft.com/office/drawing/2014/main" id="{00000000-0008-0000-0000-000022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91" name="Text Box 88">
          <a:extLst>
            <a:ext uri="{FF2B5EF4-FFF2-40B4-BE49-F238E27FC236}">
              <a16:creationId xmlns="" xmlns:a16="http://schemas.microsoft.com/office/drawing/2014/main" id="{00000000-0008-0000-0000-000023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92" name="Text Box 89">
          <a:extLst>
            <a:ext uri="{FF2B5EF4-FFF2-40B4-BE49-F238E27FC236}">
              <a16:creationId xmlns="" xmlns:a16="http://schemas.microsoft.com/office/drawing/2014/main" id="{00000000-0008-0000-0000-000024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93" name="Text Box 90">
          <a:extLst>
            <a:ext uri="{FF2B5EF4-FFF2-40B4-BE49-F238E27FC236}">
              <a16:creationId xmlns="" xmlns:a16="http://schemas.microsoft.com/office/drawing/2014/main" id="{00000000-0008-0000-0000-000025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94" name="Text Box 91">
          <a:extLst>
            <a:ext uri="{FF2B5EF4-FFF2-40B4-BE49-F238E27FC236}">
              <a16:creationId xmlns="" xmlns:a16="http://schemas.microsoft.com/office/drawing/2014/main" id="{00000000-0008-0000-0000-000026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95" name="Text Box 92">
          <a:extLst>
            <a:ext uri="{FF2B5EF4-FFF2-40B4-BE49-F238E27FC236}">
              <a16:creationId xmlns="" xmlns:a16="http://schemas.microsoft.com/office/drawing/2014/main" id="{00000000-0008-0000-0000-000027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96" name="Text Box 93">
          <a:extLst>
            <a:ext uri="{FF2B5EF4-FFF2-40B4-BE49-F238E27FC236}">
              <a16:creationId xmlns="" xmlns:a16="http://schemas.microsoft.com/office/drawing/2014/main" id="{00000000-0008-0000-0000-000028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97" name="Text Box 94">
          <a:extLst>
            <a:ext uri="{FF2B5EF4-FFF2-40B4-BE49-F238E27FC236}">
              <a16:creationId xmlns="" xmlns:a16="http://schemas.microsoft.com/office/drawing/2014/main" id="{00000000-0008-0000-0000-000029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98" name="Text Box 95">
          <a:extLst>
            <a:ext uri="{FF2B5EF4-FFF2-40B4-BE49-F238E27FC236}">
              <a16:creationId xmlns="" xmlns:a16="http://schemas.microsoft.com/office/drawing/2014/main" id="{00000000-0008-0000-0000-00002A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699" name="Text Box 96">
          <a:extLst>
            <a:ext uri="{FF2B5EF4-FFF2-40B4-BE49-F238E27FC236}">
              <a16:creationId xmlns="" xmlns:a16="http://schemas.microsoft.com/office/drawing/2014/main" id="{00000000-0008-0000-0000-00002B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700" name="Text Box 97">
          <a:extLst>
            <a:ext uri="{FF2B5EF4-FFF2-40B4-BE49-F238E27FC236}">
              <a16:creationId xmlns="" xmlns:a16="http://schemas.microsoft.com/office/drawing/2014/main" id="{00000000-0008-0000-0000-00002C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701" name="Text Box 98">
          <a:extLst>
            <a:ext uri="{FF2B5EF4-FFF2-40B4-BE49-F238E27FC236}">
              <a16:creationId xmlns="" xmlns:a16="http://schemas.microsoft.com/office/drawing/2014/main" id="{00000000-0008-0000-0000-00002D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702" name="Text Box 99">
          <a:extLst>
            <a:ext uri="{FF2B5EF4-FFF2-40B4-BE49-F238E27FC236}">
              <a16:creationId xmlns="" xmlns:a16="http://schemas.microsoft.com/office/drawing/2014/main" id="{00000000-0008-0000-0000-00002E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703" name="Text Box 100">
          <a:extLst>
            <a:ext uri="{FF2B5EF4-FFF2-40B4-BE49-F238E27FC236}">
              <a16:creationId xmlns="" xmlns:a16="http://schemas.microsoft.com/office/drawing/2014/main" id="{00000000-0008-0000-0000-00002F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704" name="Text Box 101">
          <a:extLst>
            <a:ext uri="{FF2B5EF4-FFF2-40B4-BE49-F238E27FC236}">
              <a16:creationId xmlns="" xmlns:a16="http://schemas.microsoft.com/office/drawing/2014/main" id="{00000000-0008-0000-0000-000030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705" name="Text Box 102">
          <a:extLst>
            <a:ext uri="{FF2B5EF4-FFF2-40B4-BE49-F238E27FC236}">
              <a16:creationId xmlns="" xmlns:a16="http://schemas.microsoft.com/office/drawing/2014/main" id="{00000000-0008-0000-0000-000031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706" name="Text Box 103">
          <a:extLst>
            <a:ext uri="{FF2B5EF4-FFF2-40B4-BE49-F238E27FC236}">
              <a16:creationId xmlns="" xmlns:a16="http://schemas.microsoft.com/office/drawing/2014/main" id="{00000000-0008-0000-0000-000032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707" name="Text Box 104">
          <a:extLst>
            <a:ext uri="{FF2B5EF4-FFF2-40B4-BE49-F238E27FC236}">
              <a16:creationId xmlns="" xmlns:a16="http://schemas.microsoft.com/office/drawing/2014/main" id="{00000000-0008-0000-0000-000033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708" name="Text Box 105">
          <a:extLst>
            <a:ext uri="{FF2B5EF4-FFF2-40B4-BE49-F238E27FC236}">
              <a16:creationId xmlns="" xmlns:a16="http://schemas.microsoft.com/office/drawing/2014/main" id="{00000000-0008-0000-0000-000034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189</xdr:row>
      <xdr:rowOff>0</xdr:rowOff>
    </xdr:from>
    <xdr:to>
      <xdr:col>1</xdr:col>
      <xdr:colOff>2335213</xdr:colOff>
      <xdr:row>189</xdr:row>
      <xdr:rowOff>53975</xdr:rowOff>
    </xdr:to>
    <xdr:sp macro="" textlink="">
      <xdr:nvSpPr>
        <xdr:cNvPr id="6709" name="Text Box 106">
          <a:extLst>
            <a:ext uri="{FF2B5EF4-FFF2-40B4-BE49-F238E27FC236}">
              <a16:creationId xmlns="" xmlns:a16="http://schemas.microsoft.com/office/drawing/2014/main" id="{00000000-0008-0000-0000-0000351A0000}"/>
            </a:ext>
          </a:extLst>
        </xdr:cNvPr>
        <xdr:cNvSpPr txBox="1">
          <a:spLocks noChangeArrowheads="1"/>
        </xdr:cNvSpPr>
      </xdr:nvSpPr>
      <xdr:spPr bwMode="auto">
        <a:xfrm>
          <a:off x="5491163" y="5093493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710" name="Text Box 25">
          <a:extLst>
            <a:ext uri="{FF2B5EF4-FFF2-40B4-BE49-F238E27FC236}">
              <a16:creationId xmlns="" xmlns:a16="http://schemas.microsoft.com/office/drawing/2014/main" id="{00000000-0008-0000-0000-000036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711" name="Text Box 26">
          <a:extLst>
            <a:ext uri="{FF2B5EF4-FFF2-40B4-BE49-F238E27FC236}">
              <a16:creationId xmlns="" xmlns:a16="http://schemas.microsoft.com/office/drawing/2014/main" id="{00000000-0008-0000-0000-000037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712" name="Text Box 27">
          <a:extLst>
            <a:ext uri="{FF2B5EF4-FFF2-40B4-BE49-F238E27FC236}">
              <a16:creationId xmlns="" xmlns:a16="http://schemas.microsoft.com/office/drawing/2014/main" id="{00000000-0008-0000-0000-000038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713" name="Text Box 83">
          <a:extLst>
            <a:ext uri="{FF2B5EF4-FFF2-40B4-BE49-F238E27FC236}">
              <a16:creationId xmlns="" xmlns:a16="http://schemas.microsoft.com/office/drawing/2014/main" id="{00000000-0008-0000-0000-000039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714" name="Text Box 84">
          <a:extLst>
            <a:ext uri="{FF2B5EF4-FFF2-40B4-BE49-F238E27FC236}">
              <a16:creationId xmlns="" xmlns:a16="http://schemas.microsoft.com/office/drawing/2014/main" id="{00000000-0008-0000-0000-00003A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715" name="Text Box 85">
          <a:extLst>
            <a:ext uri="{FF2B5EF4-FFF2-40B4-BE49-F238E27FC236}">
              <a16:creationId xmlns="" xmlns:a16="http://schemas.microsoft.com/office/drawing/2014/main" id="{00000000-0008-0000-0000-00003B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716" name="Text Box 86">
          <a:extLst>
            <a:ext uri="{FF2B5EF4-FFF2-40B4-BE49-F238E27FC236}">
              <a16:creationId xmlns="" xmlns:a16="http://schemas.microsoft.com/office/drawing/2014/main" id="{00000000-0008-0000-0000-00003C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717" name="Text Box 87">
          <a:extLst>
            <a:ext uri="{FF2B5EF4-FFF2-40B4-BE49-F238E27FC236}">
              <a16:creationId xmlns="" xmlns:a16="http://schemas.microsoft.com/office/drawing/2014/main" id="{00000000-0008-0000-0000-00003D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718" name="Text Box 88">
          <a:extLst>
            <a:ext uri="{FF2B5EF4-FFF2-40B4-BE49-F238E27FC236}">
              <a16:creationId xmlns="" xmlns:a16="http://schemas.microsoft.com/office/drawing/2014/main" id="{00000000-0008-0000-0000-00003E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719" name="Text Box 89">
          <a:extLst>
            <a:ext uri="{FF2B5EF4-FFF2-40B4-BE49-F238E27FC236}">
              <a16:creationId xmlns="" xmlns:a16="http://schemas.microsoft.com/office/drawing/2014/main" id="{00000000-0008-0000-0000-00003F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720" name="Text Box 90">
          <a:extLst>
            <a:ext uri="{FF2B5EF4-FFF2-40B4-BE49-F238E27FC236}">
              <a16:creationId xmlns="" xmlns:a16="http://schemas.microsoft.com/office/drawing/2014/main" id="{00000000-0008-0000-0000-000040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721" name="Text Box 91">
          <a:extLst>
            <a:ext uri="{FF2B5EF4-FFF2-40B4-BE49-F238E27FC236}">
              <a16:creationId xmlns="" xmlns:a16="http://schemas.microsoft.com/office/drawing/2014/main" id="{00000000-0008-0000-0000-000041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722" name="Text Box 92">
          <a:extLst>
            <a:ext uri="{FF2B5EF4-FFF2-40B4-BE49-F238E27FC236}">
              <a16:creationId xmlns="" xmlns:a16="http://schemas.microsoft.com/office/drawing/2014/main" id="{00000000-0008-0000-0000-000042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723" name="Text Box 93">
          <a:extLst>
            <a:ext uri="{FF2B5EF4-FFF2-40B4-BE49-F238E27FC236}">
              <a16:creationId xmlns="" xmlns:a16="http://schemas.microsoft.com/office/drawing/2014/main" id="{00000000-0008-0000-0000-000043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724" name="Text Box 94">
          <a:extLst>
            <a:ext uri="{FF2B5EF4-FFF2-40B4-BE49-F238E27FC236}">
              <a16:creationId xmlns="" xmlns:a16="http://schemas.microsoft.com/office/drawing/2014/main" id="{00000000-0008-0000-0000-000044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725" name="Text Box 95">
          <a:extLst>
            <a:ext uri="{FF2B5EF4-FFF2-40B4-BE49-F238E27FC236}">
              <a16:creationId xmlns="" xmlns:a16="http://schemas.microsoft.com/office/drawing/2014/main" id="{00000000-0008-0000-0000-000045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726" name="Text Box 96">
          <a:extLst>
            <a:ext uri="{FF2B5EF4-FFF2-40B4-BE49-F238E27FC236}">
              <a16:creationId xmlns="" xmlns:a16="http://schemas.microsoft.com/office/drawing/2014/main" id="{00000000-0008-0000-0000-000046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727" name="Text Box 97">
          <a:extLst>
            <a:ext uri="{FF2B5EF4-FFF2-40B4-BE49-F238E27FC236}">
              <a16:creationId xmlns="" xmlns:a16="http://schemas.microsoft.com/office/drawing/2014/main" id="{00000000-0008-0000-0000-000047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728" name="Text Box 98">
          <a:extLst>
            <a:ext uri="{FF2B5EF4-FFF2-40B4-BE49-F238E27FC236}">
              <a16:creationId xmlns="" xmlns:a16="http://schemas.microsoft.com/office/drawing/2014/main" id="{00000000-0008-0000-0000-000048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729" name="Text Box 99">
          <a:extLst>
            <a:ext uri="{FF2B5EF4-FFF2-40B4-BE49-F238E27FC236}">
              <a16:creationId xmlns="" xmlns:a16="http://schemas.microsoft.com/office/drawing/2014/main" id="{00000000-0008-0000-0000-000049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730" name="Text Box 100">
          <a:extLst>
            <a:ext uri="{FF2B5EF4-FFF2-40B4-BE49-F238E27FC236}">
              <a16:creationId xmlns="" xmlns:a16="http://schemas.microsoft.com/office/drawing/2014/main" id="{00000000-0008-0000-0000-00004A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731" name="Text Box 101">
          <a:extLst>
            <a:ext uri="{FF2B5EF4-FFF2-40B4-BE49-F238E27FC236}">
              <a16:creationId xmlns="" xmlns:a16="http://schemas.microsoft.com/office/drawing/2014/main" id="{00000000-0008-0000-0000-00004B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732" name="Text Box 102">
          <a:extLst>
            <a:ext uri="{FF2B5EF4-FFF2-40B4-BE49-F238E27FC236}">
              <a16:creationId xmlns="" xmlns:a16="http://schemas.microsoft.com/office/drawing/2014/main" id="{00000000-0008-0000-0000-00004C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733" name="Text Box 103">
          <a:extLst>
            <a:ext uri="{FF2B5EF4-FFF2-40B4-BE49-F238E27FC236}">
              <a16:creationId xmlns="" xmlns:a16="http://schemas.microsoft.com/office/drawing/2014/main" id="{00000000-0008-0000-0000-00004D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734" name="Text Box 104">
          <a:extLst>
            <a:ext uri="{FF2B5EF4-FFF2-40B4-BE49-F238E27FC236}">
              <a16:creationId xmlns="" xmlns:a16="http://schemas.microsoft.com/office/drawing/2014/main" id="{00000000-0008-0000-0000-00004E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735" name="Text Box 105">
          <a:extLst>
            <a:ext uri="{FF2B5EF4-FFF2-40B4-BE49-F238E27FC236}">
              <a16:creationId xmlns="" xmlns:a16="http://schemas.microsoft.com/office/drawing/2014/main" id="{00000000-0008-0000-0000-00004F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736" name="Text Box 106">
          <a:extLst>
            <a:ext uri="{FF2B5EF4-FFF2-40B4-BE49-F238E27FC236}">
              <a16:creationId xmlns="" xmlns:a16="http://schemas.microsoft.com/office/drawing/2014/main" id="{00000000-0008-0000-0000-000050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37" name="Text Box 24">
          <a:extLst>
            <a:ext uri="{FF2B5EF4-FFF2-40B4-BE49-F238E27FC236}">
              <a16:creationId xmlns="" xmlns:a16="http://schemas.microsoft.com/office/drawing/2014/main" id="{00000000-0008-0000-0000-000051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38" name="Text Box 25">
          <a:extLst>
            <a:ext uri="{FF2B5EF4-FFF2-40B4-BE49-F238E27FC236}">
              <a16:creationId xmlns="" xmlns:a16="http://schemas.microsoft.com/office/drawing/2014/main" id="{00000000-0008-0000-0000-000052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39" name="Text Box 26">
          <a:extLst>
            <a:ext uri="{FF2B5EF4-FFF2-40B4-BE49-F238E27FC236}">
              <a16:creationId xmlns="" xmlns:a16="http://schemas.microsoft.com/office/drawing/2014/main" id="{00000000-0008-0000-0000-000053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40" name="Text Box 27">
          <a:extLst>
            <a:ext uri="{FF2B5EF4-FFF2-40B4-BE49-F238E27FC236}">
              <a16:creationId xmlns="" xmlns:a16="http://schemas.microsoft.com/office/drawing/2014/main" id="{00000000-0008-0000-0000-000054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41" name="Text Box 83">
          <a:extLst>
            <a:ext uri="{FF2B5EF4-FFF2-40B4-BE49-F238E27FC236}">
              <a16:creationId xmlns="" xmlns:a16="http://schemas.microsoft.com/office/drawing/2014/main" id="{00000000-0008-0000-0000-000055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42" name="Text Box 84">
          <a:extLst>
            <a:ext uri="{FF2B5EF4-FFF2-40B4-BE49-F238E27FC236}">
              <a16:creationId xmlns="" xmlns:a16="http://schemas.microsoft.com/office/drawing/2014/main" id="{00000000-0008-0000-0000-000056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43" name="Text Box 85">
          <a:extLst>
            <a:ext uri="{FF2B5EF4-FFF2-40B4-BE49-F238E27FC236}">
              <a16:creationId xmlns="" xmlns:a16="http://schemas.microsoft.com/office/drawing/2014/main" id="{00000000-0008-0000-0000-000057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44" name="Text Box 86">
          <a:extLst>
            <a:ext uri="{FF2B5EF4-FFF2-40B4-BE49-F238E27FC236}">
              <a16:creationId xmlns="" xmlns:a16="http://schemas.microsoft.com/office/drawing/2014/main" id="{00000000-0008-0000-0000-000058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45" name="Text Box 87">
          <a:extLst>
            <a:ext uri="{FF2B5EF4-FFF2-40B4-BE49-F238E27FC236}">
              <a16:creationId xmlns="" xmlns:a16="http://schemas.microsoft.com/office/drawing/2014/main" id="{00000000-0008-0000-0000-000059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46" name="Text Box 88">
          <a:extLst>
            <a:ext uri="{FF2B5EF4-FFF2-40B4-BE49-F238E27FC236}">
              <a16:creationId xmlns="" xmlns:a16="http://schemas.microsoft.com/office/drawing/2014/main" id="{00000000-0008-0000-0000-00005A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47" name="Text Box 89">
          <a:extLst>
            <a:ext uri="{FF2B5EF4-FFF2-40B4-BE49-F238E27FC236}">
              <a16:creationId xmlns="" xmlns:a16="http://schemas.microsoft.com/office/drawing/2014/main" id="{00000000-0008-0000-0000-00005B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48" name="Text Box 90">
          <a:extLst>
            <a:ext uri="{FF2B5EF4-FFF2-40B4-BE49-F238E27FC236}">
              <a16:creationId xmlns="" xmlns:a16="http://schemas.microsoft.com/office/drawing/2014/main" id="{00000000-0008-0000-0000-00005C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49" name="Text Box 91">
          <a:extLst>
            <a:ext uri="{FF2B5EF4-FFF2-40B4-BE49-F238E27FC236}">
              <a16:creationId xmlns="" xmlns:a16="http://schemas.microsoft.com/office/drawing/2014/main" id="{00000000-0008-0000-0000-00005D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50" name="Text Box 92">
          <a:extLst>
            <a:ext uri="{FF2B5EF4-FFF2-40B4-BE49-F238E27FC236}">
              <a16:creationId xmlns="" xmlns:a16="http://schemas.microsoft.com/office/drawing/2014/main" id="{00000000-0008-0000-0000-00005E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51" name="Text Box 93">
          <a:extLst>
            <a:ext uri="{FF2B5EF4-FFF2-40B4-BE49-F238E27FC236}">
              <a16:creationId xmlns="" xmlns:a16="http://schemas.microsoft.com/office/drawing/2014/main" id="{00000000-0008-0000-0000-00005F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52" name="Text Box 94">
          <a:extLst>
            <a:ext uri="{FF2B5EF4-FFF2-40B4-BE49-F238E27FC236}">
              <a16:creationId xmlns="" xmlns:a16="http://schemas.microsoft.com/office/drawing/2014/main" id="{00000000-0008-0000-0000-000060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53" name="Text Box 95">
          <a:extLst>
            <a:ext uri="{FF2B5EF4-FFF2-40B4-BE49-F238E27FC236}">
              <a16:creationId xmlns="" xmlns:a16="http://schemas.microsoft.com/office/drawing/2014/main" id="{00000000-0008-0000-0000-000061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54" name="Text Box 96">
          <a:extLst>
            <a:ext uri="{FF2B5EF4-FFF2-40B4-BE49-F238E27FC236}">
              <a16:creationId xmlns="" xmlns:a16="http://schemas.microsoft.com/office/drawing/2014/main" id="{00000000-0008-0000-0000-000062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55" name="Text Box 97">
          <a:extLst>
            <a:ext uri="{FF2B5EF4-FFF2-40B4-BE49-F238E27FC236}">
              <a16:creationId xmlns="" xmlns:a16="http://schemas.microsoft.com/office/drawing/2014/main" id="{00000000-0008-0000-0000-000063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56" name="Text Box 98">
          <a:extLst>
            <a:ext uri="{FF2B5EF4-FFF2-40B4-BE49-F238E27FC236}">
              <a16:creationId xmlns="" xmlns:a16="http://schemas.microsoft.com/office/drawing/2014/main" id="{00000000-0008-0000-0000-000064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57" name="Text Box 99">
          <a:extLst>
            <a:ext uri="{FF2B5EF4-FFF2-40B4-BE49-F238E27FC236}">
              <a16:creationId xmlns="" xmlns:a16="http://schemas.microsoft.com/office/drawing/2014/main" id="{00000000-0008-0000-0000-000065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58" name="Text Box 100">
          <a:extLst>
            <a:ext uri="{FF2B5EF4-FFF2-40B4-BE49-F238E27FC236}">
              <a16:creationId xmlns="" xmlns:a16="http://schemas.microsoft.com/office/drawing/2014/main" id="{00000000-0008-0000-0000-000066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59" name="Text Box 101">
          <a:extLst>
            <a:ext uri="{FF2B5EF4-FFF2-40B4-BE49-F238E27FC236}">
              <a16:creationId xmlns="" xmlns:a16="http://schemas.microsoft.com/office/drawing/2014/main" id="{00000000-0008-0000-0000-000067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60" name="Text Box 102">
          <a:extLst>
            <a:ext uri="{FF2B5EF4-FFF2-40B4-BE49-F238E27FC236}">
              <a16:creationId xmlns="" xmlns:a16="http://schemas.microsoft.com/office/drawing/2014/main" id="{00000000-0008-0000-0000-000068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61" name="Text Box 103">
          <a:extLst>
            <a:ext uri="{FF2B5EF4-FFF2-40B4-BE49-F238E27FC236}">
              <a16:creationId xmlns="" xmlns:a16="http://schemas.microsoft.com/office/drawing/2014/main" id="{00000000-0008-0000-0000-000069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62" name="Text Box 104">
          <a:extLst>
            <a:ext uri="{FF2B5EF4-FFF2-40B4-BE49-F238E27FC236}">
              <a16:creationId xmlns="" xmlns:a16="http://schemas.microsoft.com/office/drawing/2014/main" id="{00000000-0008-0000-0000-00006A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63" name="Text Box 105">
          <a:extLst>
            <a:ext uri="{FF2B5EF4-FFF2-40B4-BE49-F238E27FC236}">
              <a16:creationId xmlns="" xmlns:a16="http://schemas.microsoft.com/office/drawing/2014/main" id="{00000000-0008-0000-0000-00006B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64" name="Text Box 106">
          <a:extLst>
            <a:ext uri="{FF2B5EF4-FFF2-40B4-BE49-F238E27FC236}">
              <a16:creationId xmlns="" xmlns:a16="http://schemas.microsoft.com/office/drawing/2014/main" id="{00000000-0008-0000-0000-00006C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65" name="Text Box 24">
          <a:extLst>
            <a:ext uri="{FF2B5EF4-FFF2-40B4-BE49-F238E27FC236}">
              <a16:creationId xmlns="" xmlns:a16="http://schemas.microsoft.com/office/drawing/2014/main" id="{00000000-0008-0000-0000-00006D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66" name="Text Box 25">
          <a:extLst>
            <a:ext uri="{FF2B5EF4-FFF2-40B4-BE49-F238E27FC236}">
              <a16:creationId xmlns="" xmlns:a16="http://schemas.microsoft.com/office/drawing/2014/main" id="{00000000-0008-0000-0000-00006E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67" name="Text Box 26">
          <a:extLst>
            <a:ext uri="{FF2B5EF4-FFF2-40B4-BE49-F238E27FC236}">
              <a16:creationId xmlns="" xmlns:a16="http://schemas.microsoft.com/office/drawing/2014/main" id="{00000000-0008-0000-0000-00006F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68" name="Text Box 27">
          <a:extLst>
            <a:ext uri="{FF2B5EF4-FFF2-40B4-BE49-F238E27FC236}">
              <a16:creationId xmlns="" xmlns:a16="http://schemas.microsoft.com/office/drawing/2014/main" id="{00000000-0008-0000-0000-000070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69" name="Text Box 83">
          <a:extLst>
            <a:ext uri="{FF2B5EF4-FFF2-40B4-BE49-F238E27FC236}">
              <a16:creationId xmlns="" xmlns:a16="http://schemas.microsoft.com/office/drawing/2014/main" id="{00000000-0008-0000-0000-000071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70" name="Text Box 84">
          <a:extLst>
            <a:ext uri="{FF2B5EF4-FFF2-40B4-BE49-F238E27FC236}">
              <a16:creationId xmlns="" xmlns:a16="http://schemas.microsoft.com/office/drawing/2014/main" id="{00000000-0008-0000-0000-000072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71" name="Text Box 85">
          <a:extLst>
            <a:ext uri="{FF2B5EF4-FFF2-40B4-BE49-F238E27FC236}">
              <a16:creationId xmlns="" xmlns:a16="http://schemas.microsoft.com/office/drawing/2014/main" id="{00000000-0008-0000-0000-000073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72" name="Text Box 86">
          <a:extLst>
            <a:ext uri="{FF2B5EF4-FFF2-40B4-BE49-F238E27FC236}">
              <a16:creationId xmlns="" xmlns:a16="http://schemas.microsoft.com/office/drawing/2014/main" id="{00000000-0008-0000-0000-000074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73" name="Text Box 87">
          <a:extLst>
            <a:ext uri="{FF2B5EF4-FFF2-40B4-BE49-F238E27FC236}">
              <a16:creationId xmlns="" xmlns:a16="http://schemas.microsoft.com/office/drawing/2014/main" id="{00000000-0008-0000-0000-000075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74" name="Text Box 88">
          <a:extLst>
            <a:ext uri="{FF2B5EF4-FFF2-40B4-BE49-F238E27FC236}">
              <a16:creationId xmlns="" xmlns:a16="http://schemas.microsoft.com/office/drawing/2014/main" id="{00000000-0008-0000-0000-000076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75" name="Text Box 89">
          <a:extLst>
            <a:ext uri="{FF2B5EF4-FFF2-40B4-BE49-F238E27FC236}">
              <a16:creationId xmlns="" xmlns:a16="http://schemas.microsoft.com/office/drawing/2014/main" id="{00000000-0008-0000-0000-000077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76" name="Text Box 90">
          <a:extLst>
            <a:ext uri="{FF2B5EF4-FFF2-40B4-BE49-F238E27FC236}">
              <a16:creationId xmlns="" xmlns:a16="http://schemas.microsoft.com/office/drawing/2014/main" id="{00000000-0008-0000-0000-000078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77" name="Text Box 91">
          <a:extLst>
            <a:ext uri="{FF2B5EF4-FFF2-40B4-BE49-F238E27FC236}">
              <a16:creationId xmlns="" xmlns:a16="http://schemas.microsoft.com/office/drawing/2014/main" id="{00000000-0008-0000-0000-000079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78" name="Text Box 92">
          <a:extLst>
            <a:ext uri="{FF2B5EF4-FFF2-40B4-BE49-F238E27FC236}">
              <a16:creationId xmlns="" xmlns:a16="http://schemas.microsoft.com/office/drawing/2014/main" id="{00000000-0008-0000-0000-00007A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79" name="Text Box 93">
          <a:extLst>
            <a:ext uri="{FF2B5EF4-FFF2-40B4-BE49-F238E27FC236}">
              <a16:creationId xmlns="" xmlns:a16="http://schemas.microsoft.com/office/drawing/2014/main" id="{00000000-0008-0000-0000-00007B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80" name="Text Box 94">
          <a:extLst>
            <a:ext uri="{FF2B5EF4-FFF2-40B4-BE49-F238E27FC236}">
              <a16:creationId xmlns="" xmlns:a16="http://schemas.microsoft.com/office/drawing/2014/main" id="{00000000-0008-0000-0000-00007C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81" name="Text Box 95">
          <a:extLst>
            <a:ext uri="{FF2B5EF4-FFF2-40B4-BE49-F238E27FC236}">
              <a16:creationId xmlns="" xmlns:a16="http://schemas.microsoft.com/office/drawing/2014/main" id="{00000000-0008-0000-0000-00007D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82" name="Text Box 96">
          <a:extLst>
            <a:ext uri="{FF2B5EF4-FFF2-40B4-BE49-F238E27FC236}">
              <a16:creationId xmlns="" xmlns:a16="http://schemas.microsoft.com/office/drawing/2014/main" id="{00000000-0008-0000-0000-00007E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83" name="Text Box 97">
          <a:extLst>
            <a:ext uri="{FF2B5EF4-FFF2-40B4-BE49-F238E27FC236}">
              <a16:creationId xmlns="" xmlns:a16="http://schemas.microsoft.com/office/drawing/2014/main" id="{00000000-0008-0000-0000-00007F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84" name="Text Box 98">
          <a:extLst>
            <a:ext uri="{FF2B5EF4-FFF2-40B4-BE49-F238E27FC236}">
              <a16:creationId xmlns="" xmlns:a16="http://schemas.microsoft.com/office/drawing/2014/main" id="{00000000-0008-0000-0000-000080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85" name="Text Box 99">
          <a:extLst>
            <a:ext uri="{FF2B5EF4-FFF2-40B4-BE49-F238E27FC236}">
              <a16:creationId xmlns="" xmlns:a16="http://schemas.microsoft.com/office/drawing/2014/main" id="{00000000-0008-0000-0000-000081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86" name="Text Box 100">
          <a:extLst>
            <a:ext uri="{FF2B5EF4-FFF2-40B4-BE49-F238E27FC236}">
              <a16:creationId xmlns="" xmlns:a16="http://schemas.microsoft.com/office/drawing/2014/main" id="{00000000-0008-0000-0000-000082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87" name="Text Box 101">
          <a:extLst>
            <a:ext uri="{FF2B5EF4-FFF2-40B4-BE49-F238E27FC236}">
              <a16:creationId xmlns="" xmlns:a16="http://schemas.microsoft.com/office/drawing/2014/main" id="{00000000-0008-0000-0000-000083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88" name="Text Box 102">
          <a:extLst>
            <a:ext uri="{FF2B5EF4-FFF2-40B4-BE49-F238E27FC236}">
              <a16:creationId xmlns="" xmlns:a16="http://schemas.microsoft.com/office/drawing/2014/main" id="{00000000-0008-0000-0000-000084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89" name="Text Box 103">
          <a:extLst>
            <a:ext uri="{FF2B5EF4-FFF2-40B4-BE49-F238E27FC236}">
              <a16:creationId xmlns="" xmlns:a16="http://schemas.microsoft.com/office/drawing/2014/main" id="{00000000-0008-0000-0000-000085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90" name="Text Box 104">
          <a:extLst>
            <a:ext uri="{FF2B5EF4-FFF2-40B4-BE49-F238E27FC236}">
              <a16:creationId xmlns="" xmlns:a16="http://schemas.microsoft.com/office/drawing/2014/main" id="{00000000-0008-0000-0000-000086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91" name="Text Box 105">
          <a:extLst>
            <a:ext uri="{FF2B5EF4-FFF2-40B4-BE49-F238E27FC236}">
              <a16:creationId xmlns="" xmlns:a16="http://schemas.microsoft.com/office/drawing/2014/main" id="{00000000-0008-0000-0000-000087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92" name="Text Box 106">
          <a:extLst>
            <a:ext uri="{FF2B5EF4-FFF2-40B4-BE49-F238E27FC236}">
              <a16:creationId xmlns="" xmlns:a16="http://schemas.microsoft.com/office/drawing/2014/main" id="{00000000-0008-0000-0000-000088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93" name="Text Box 24">
          <a:extLst>
            <a:ext uri="{FF2B5EF4-FFF2-40B4-BE49-F238E27FC236}">
              <a16:creationId xmlns="" xmlns:a16="http://schemas.microsoft.com/office/drawing/2014/main" id="{00000000-0008-0000-0000-000089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94" name="Text Box 25">
          <a:extLst>
            <a:ext uri="{FF2B5EF4-FFF2-40B4-BE49-F238E27FC236}">
              <a16:creationId xmlns="" xmlns:a16="http://schemas.microsoft.com/office/drawing/2014/main" id="{00000000-0008-0000-0000-00008A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95" name="Text Box 26">
          <a:extLst>
            <a:ext uri="{FF2B5EF4-FFF2-40B4-BE49-F238E27FC236}">
              <a16:creationId xmlns="" xmlns:a16="http://schemas.microsoft.com/office/drawing/2014/main" id="{00000000-0008-0000-0000-00008B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96" name="Text Box 27">
          <a:extLst>
            <a:ext uri="{FF2B5EF4-FFF2-40B4-BE49-F238E27FC236}">
              <a16:creationId xmlns="" xmlns:a16="http://schemas.microsoft.com/office/drawing/2014/main" id="{00000000-0008-0000-0000-00008C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97" name="Text Box 83">
          <a:extLst>
            <a:ext uri="{FF2B5EF4-FFF2-40B4-BE49-F238E27FC236}">
              <a16:creationId xmlns="" xmlns:a16="http://schemas.microsoft.com/office/drawing/2014/main" id="{00000000-0008-0000-0000-00008D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98" name="Text Box 84">
          <a:extLst>
            <a:ext uri="{FF2B5EF4-FFF2-40B4-BE49-F238E27FC236}">
              <a16:creationId xmlns="" xmlns:a16="http://schemas.microsoft.com/office/drawing/2014/main" id="{00000000-0008-0000-0000-00008E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799" name="Text Box 85">
          <a:extLst>
            <a:ext uri="{FF2B5EF4-FFF2-40B4-BE49-F238E27FC236}">
              <a16:creationId xmlns="" xmlns:a16="http://schemas.microsoft.com/office/drawing/2014/main" id="{00000000-0008-0000-0000-00008F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800" name="Text Box 86">
          <a:extLst>
            <a:ext uri="{FF2B5EF4-FFF2-40B4-BE49-F238E27FC236}">
              <a16:creationId xmlns="" xmlns:a16="http://schemas.microsoft.com/office/drawing/2014/main" id="{00000000-0008-0000-0000-000090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801" name="Text Box 87">
          <a:extLst>
            <a:ext uri="{FF2B5EF4-FFF2-40B4-BE49-F238E27FC236}">
              <a16:creationId xmlns="" xmlns:a16="http://schemas.microsoft.com/office/drawing/2014/main" id="{00000000-0008-0000-0000-000091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802" name="Text Box 88">
          <a:extLst>
            <a:ext uri="{FF2B5EF4-FFF2-40B4-BE49-F238E27FC236}">
              <a16:creationId xmlns="" xmlns:a16="http://schemas.microsoft.com/office/drawing/2014/main" id="{00000000-0008-0000-0000-000092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803" name="Text Box 89">
          <a:extLst>
            <a:ext uri="{FF2B5EF4-FFF2-40B4-BE49-F238E27FC236}">
              <a16:creationId xmlns="" xmlns:a16="http://schemas.microsoft.com/office/drawing/2014/main" id="{00000000-0008-0000-0000-000093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804" name="Text Box 90">
          <a:extLst>
            <a:ext uri="{FF2B5EF4-FFF2-40B4-BE49-F238E27FC236}">
              <a16:creationId xmlns="" xmlns:a16="http://schemas.microsoft.com/office/drawing/2014/main" id="{00000000-0008-0000-0000-000094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805" name="Text Box 91">
          <a:extLst>
            <a:ext uri="{FF2B5EF4-FFF2-40B4-BE49-F238E27FC236}">
              <a16:creationId xmlns="" xmlns:a16="http://schemas.microsoft.com/office/drawing/2014/main" id="{00000000-0008-0000-0000-000095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806" name="Text Box 92">
          <a:extLst>
            <a:ext uri="{FF2B5EF4-FFF2-40B4-BE49-F238E27FC236}">
              <a16:creationId xmlns="" xmlns:a16="http://schemas.microsoft.com/office/drawing/2014/main" id="{00000000-0008-0000-0000-000096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807" name="Text Box 93">
          <a:extLst>
            <a:ext uri="{FF2B5EF4-FFF2-40B4-BE49-F238E27FC236}">
              <a16:creationId xmlns="" xmlns:a16="http://schemas.microsoft.com/office/drawing/2014/main" id="{00000000-0008-0000-0000-000097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808" name="Text Box 94">
          <a:extLst>
            <a:ext uri="{FF2B5EF4-FFF2-40B4-BE49-F238E27FC236}">
              <a16:creationId xmlns="" xmlns:a16="http://schemas.microsoft.com/office/drawing/2014/main" id="{00000000-0008-0000-0000-000098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809" name="Text Box 95">
          <a:extLst>
            <a:ext uri="{FF2B5EF4-FFF2-40B4-BE49-F238E27FC236}">
              <a16:creationId xmlns="" xmlns:a16="http://schemas.microsoft.com/office/drawing/2014/main" id="{00000000-0008-0000-0000-000099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810" name="Text Box 96">
          <a:extLst>
            <a:ext uri="{FF2B5EF4-FFF2-40B4-BE49-F238E27FC236}">
              <a16:creationId xmlns="" xmlns:a16="http://schemas.microsoft.com/office/drawing/2014/main" id="{00000000-0008-0000-0000-00009A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811" name="Text Box 97">
          <a:extLst>
            <a:ext uri="{FF2B5EF4-FFF2-40B4-BE49-F238E27FC236}">
              <a16:creationId xmlns="" xmlns:a16="http://schemas.microsoft.com/office/drawing/2014/main" id="{00000000-0008-0000-0000-00009B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812" name="Text Box 98">
          <a:extLst>
            <a:ext uri="{FF2B5EF4-FFF2-40B4-BE49-F238E27FC236}">
              <a16:creationId xmlns="" xmlns:a16="http://schemas.microsoft.com/office/drawing/2014/main" id="{00000000-0008-0000-0000-00009C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813" name="Text Box 99">
          <a:extLst>
            <a:ext uri="{FF2B5EF4-FFF2-40B4-BE49-F238E27FC236}">
              <a16:creationId xmlns="" xmlns:a16="http://schemas.microsoft.com/office/drawing/2014/main" id="{00000000-0008-0000-0000-00009D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814" name="Text Box 100">
          <a:extLst>
            <a:ext uri="{FF2B5EF4-FFF2-40B4-BE49-F238E27FC236}">
              <a16:creationId xmlns="" xmlns:a16="http://schemas.microsoft.com/office/drawing/2014/main" id="{00000000-0008-0000-0000-00009E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815" name="Text Box 101">
          <a:extLst>
            <a:ext uri="{FF2B5EF4-FFF2-40B4-BE49-F238E27FC236}">
              <a16:creationId xmlns="" xmlns:a16="http://schemas.microsoft.com/office/drawing/2014/main" id="{00000000-0008-0000-0000-00009F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816" name="Text Box 102">
          <a:extLst>
            <a:ext uri="{FF2B5EF4-FFF2-40B4-BE49-F238E27FC236}">
              <a16:creationId xmlns="" xmlns:a16="http://schemas.microsoft.com/office/drawing/2014/main" id="{00000000-0008-0000-0000-0000A0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817" name="Text Box 103">
          <a:extLst>
            <a:ext uri="{FF2B5EF4-FFF2-40B4-BE49-F238E27FC236}">
              <a16:creationId xmlns="" xmlns:a16="http://schemas.microsoft.com/office/drawing/2014/main" id="{00000000-0008-0000-0000-0000A1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818" name="Text Box 104">
          <a:extLst>
            <a:ext uri="{FF2B5EF4-FFF2-40B4-BE49-F238E27FC236}">
              <a16:creationId xmlns="" xmlns:a16="http://schemas.microsoft.com/office/drawing/2014/main" id="{00000000-0008-0000-0000-0000A2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819" name="Text Box 105">
          <a:extLst>
            <a:ext uri="{FF2B5EF4-FFF2-40B4-BE49-F238E27FC236}">
              <a16:creationId xmlns="" xmlns:a16="http://schemas.microsoft.com/office/drawing/2014/main" id="{00000000-0008-0000-0000-0000A3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6820" name="Text Box 106">
          <a:extLst>
            <a:ext uri="{FF2B5EF4-FFF2-40B4-BE49-F238E27FC236}">
              <a16:creationId xmlns="" xmlns:a16="http://schemas.microsoft.com/office/drawing/2014/main" id="{00000000-0008-0000-0000-0000A41A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21" name="Text Box 24">
          <a:extLst>
            <a:ext uri="{FF2B5EF4-FFF2-40B4-BE49-F238E27FC236}">
              <a16:creationId xmlns="" xmlns:a16="http://schemas.microsoft.com/office/drawing/2014/main" id="{00000000-0008-0000-0000-0000A5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22" name="Text Box 25">
          <a:extLst>
            <a:ext uri="{FF2B5EF4-FFF2-40B4-BE49-F238E27FC236}">
              <a16:creationId xmlns="" xmlns:a16="http://schemas.microsoft.com/office/drawing/2014/main" id="{00000000-0008-0000-0000-0000A6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23" name="Text Box 26">
          <a:extLst>
            <a:ext uri="{FF2B5EF4-FFF2-40B4-BE49-F238E27FC236}">
              <a16:creationId xmlns="" xmlns:a16="http://schemas.microsoft.com/office/drawing/2014/main" id="{00000000-0008-0000-0000-0000A7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24" name="Text Box 27">
          <a:extLst>
            <a:ext uri="{FF2B5EF4-FFF2-40B4-BE49-F238E27FC236}">
              <a16:creationId xmlns="" xmlns:a16="http://schemas.microsoft.com/office/drawing/2014/main" id="{00000000-0008-0000-0000-0000A8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25" name="Text Box 83">
          <a:extLst>
            <a:ext uri="{FF2B5EF4-FFF2-40B4-BE49-F238E27FC236}">
              <a16:creationId xmlns="" xmlns:a16="http://schemas.microsoft.com/office/drawing/2014/main" id="{00000000-0008-0000-0000-0000A9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26" name="Text Box 84">
          <a:extLst>
            <a:ext uri="{FF2B5EF4-FFF2-40B4-BE49-F238E27FC236}">
              <a16:creationId xmlns="" xmlns:a16="http://schemas.microsoft.com/office/drawing/2014/main" id="{00000000-0008-0000-0000-0000AA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27" name="Text Box 85">
          <a:extLst>
            <a:ext uri="{FF2B5EF4-FFF2-40B4-BE49-F238E27FC236}">
              <a16:creationId xmlns="" xmlns:a16="http://schemas.microsoft.com/office/drawing/2014/main" id="{00000000-0008-0000-0000-0000AB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28" name="Text Box 86">
          <a:extLst>
            <a:ext uri="{FF2B5EF4-FFF2-40B4-BE49-F238E27FC236}">
              <a16:creationId xmlns="" xmlns:a16="http://schemas.microsoft.com/office/drawing/2014/main" id="{00000000-0008-0000-0000-0000AC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29" name="Text Box 87">
          <a:extLst>
            <a:ext uri="{FF2B5EF4-FFF2-40B4-BE49-F238E27FC236}">
              <a16:creationId xmlns="" xmlns:a16="http://schemas.microsoft.com/office/drawing/2014/main" id="{00000000-0008-0000-0000-0000AD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30" name="Text Box 88">
          <a:extLst>
            <a:ext uri="{FF2B5EF4-FFF2-40B4-BE49-F238E27FC236}">
              <a16:creationId xmlns="" xmlns:a16="http://schemas.microsoft.com/office/drawing/2014/main" id="{00000000-0008-0000-0000-0000AE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31" name="Text Box 89">
          <a:extLst>
            <a:ext uri="{FF2B5EF4-FFF2-40B4-BE49-F238E27FC236}">
              <a16:creationId xmlns="" xmlns:a16="http://schemas.microsoft.com/office/drawing/2014/main" id="{00000000-0008-0000-0000-0000AF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32" name="Text Box 90">
          <a:extLst>
            <a:ext uri="{FF2B5EF4-FFF2-40B4-BE49-F238E27FC236}">
              <a16:creationId xmlns="" xmlns:a16="http://schemas.microsoft.com/office/drawing/2014/main" id="{00000000-0008-0000-0000-0000B0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33" name="Text Box 91">
          <a:extLst>
            <a:ext uri="{FF2B5EF4-FFF2-40B4-BE49-F238E27FC236}">
              <a16:creationId xmlns="" xmlns:a16="http://schemas.microsoft.com/office/drawing/2014/main" id="{00000000-0008-0000-0000-0000B1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34" name="Text Box 92">
          <a:extLst>
            <a:ext uri="{FF2B5EF4-FFF2-40B4-BE49-F238E27FC236}">
              <a16:creationId xmlns="" xmlns:a16="http://schemas.microsoft.com/office/drawing/2014/main" id="{00000000-0008-0000-0000-0000B2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35" name="Text Box 93">
          <a:extLst>
            <a:ext uri="{FF2B5EF4-FFF2-40B4-BE49-F238E27FC236}">
              <a16:creationId xmlns="" xmlns:a16="http://schemas.microsoft.com/office/drawing/2014/main" id="{00000000-0008-0000-0000-0000B3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36" name="Text Box 94">
          <a:extLst>
            <a:ext uri="{FF2B5EF4-FFF2-40B4-BE49-F238E27FC236}">
              <a16:creationId xmlns="" xmlns:a16="http://schemas.microsoft.com/office/drawing/2014/main" id="{00000000-0008-0000-0000-0000B4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37" name="Text Box 95">
          <a:extLst>
            <a:ext uri="{FF2B5EF4-FFF2-40B4-BE49-F238E27FC236}">
              <a16:creationId xmlns="" xmlns:a16="http://schemas.microsoft.com/office/drawing/2014/main" id="{00000000-0008-0000-0000-0000B5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38" name="Text Box 96">
          <a:extLst>
            <a:ext uri="{FF2B5EF4-FFF2-40B4-BE49-F238E27FC236}">
              <a16:creationId xmlns="" xmlns:a16="http://schemas.microsoft.com/office/drawing/2014/main" id="{00000000-0008-0000-0000-0000B6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39" name="Text Box 97">
          <a:extLst>
            <a:ext uri="{FF2B5EF4-FFF2-40B4-BE49-F238E27FC236}">
              <a16:creationId xmlns="" xmlns:a16="http://schemas.microsoft.com/office/drawing/2014/main" id="{00000000-0008-0000-0000-0000B7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40" name="Text Box 98">
          <a:extLst>
            <a:ext uri="{FF2B5EF4-FFF2-40B4-BE49-F238E27FC236}">
              <a16:creationId xmlns="" xmlns:a16="http://schemas.microsoft.com/office/drawing/2014/main" id="{00000000-0008-0000-0000-0000B8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41" name="Text Box 99">
          <a:extLst>
            <a:ext uri="{FF2B5EF4-FFF2-40B4-BE49-F238E27FC236}">
              <a16:creationId xmlns="" xmlns:a16="http://schemas.microsoft.com/office/drawing/2014/main" id="{00000000-0008-0000-0000-0000B9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42" name="Text Box 100">
          <a:extLst>
            <a:ext uri="{FF2B5EF4-FFF2-40B4-BE49-F238E27FC236}">
              <a16:creationId xmlns="" xmlns:a16="http://schemas.microsoft.com/office/drawing/2014/main" id="{00000000-0008-0000-0000-0000BA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43" name="Text Box 101">
          <a:extLst>
            <a:ext uri="{FF2B5EF4-FFF2-40B4-BE49-F238E27FC236}">
              <a16:creationId xmlns="" xmlns:a16="http://schemas.microsoft.com/office/drawing/2014/main" id="{00000000-0008-0000-0000-0000BB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44" name="Text Box 102">
          <a:extLst>
            <a:ext uri="{FF2B5EF4-FFF2-40B4-BE49-F238E27FC236}">
              <a16:creationId xmlns="" xmlns:a16="http://schemas.microsoft.com/office/drawing/2014/main" id="{00000000-0008-0000-0000-0000BC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45" name="Text Box 103">
          <a:extLst>
            <a:ext uri="{FF2B5EF4-FFF2-40B4-BE49-F238E27FC236}">
              <a16:creationId xmlns="" xmlns:a16="http://schemas.microsoft.com/office/drawing/2014/main" id="{00000000-0008-0000-0000-0000BD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46" name="Text Box 104">
          <a:extLst>
            <a:ext uri="{FF2B5EF4-FFF2-40B4-BE49-F238E27FC236}">
              <a16:creationId xmlns="" xmlns:a16="http://schemas.microsoft.com/office/drawing/2014/main" id="{00000000-0008-0000-0000-0000BE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47" name="Text Box 105">
          <a:extLst>
            <a:ext uri="{FF2B5EF4-FFF2-40B4-BE49-F238E27FC236}">
              <a16:creationId xmlns="" xmlns:a16="http://schemas.microsoft.com/office/drawing/2014/main" id="{00000000-0008-0000-0000-0000BF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48" name="Text Box 106">
          <a:extLst>
            <a:ext uri="{FF2B5EF4-FFF2-40B4-BE49-F238E27FC236}">
              <a16:creationId xmlns="" xmlns:a16="http://schemas.microsoft.com/office/drawing/2014/main" id="{00000000-0008-0000-0000-0000C0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49" name="Text Box 24">
          <a:extLst>
            <a:ext uri="{FF2B5EF4-FFF2-40B4-BE49-F238E27FC236}">
              <a16:creationId xmlns="" xmlns:a16="http://schemas.microsoft.com/office/drawing/2014/main" id="{00000000-0008-0000-0000-0000C1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50" name="Text Box 25">
          <a:extLst>
            <a:ext uri="{FF2B5EF4-FFF2-40B4-BE49-F238E27FC236}">
              <a16:creationId xmlns="" xmlns:a16="http://schemas.microsoft.com/office/drawing/2014/main" id="{00000000-0008-0000-0000-0000C2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51" name="Text Box 26">
          <a:extLst>
            <a:ext uri="{FF2B5EF4-FFF2-40B4-BE49-F238E27FC236}">
              <a16:creationId xmlns="" xmlns:a16="http://schemas.microsoft.com/office/drawing/2014/main" id="{00000000-0008-0000-0000-0000C3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52" name="Text Box 27">
          <a:extLst>
            <a:ext uri="{FF2B5EF4-FFF2-40B4-BE49-F238E27FC236}">
              <a16:creationId xmlns="" xmlns:a16="http://schemas.microsoft.com/office/drawing/2014/main" id="{00000000-0008-0000-0000-0000C4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53" name="Text Box 83">
          <a:extLst>
            <a:ext uri="{FF2B5EF4-FFF2-40B4-BE49-F238E27FC236}">
              <a16:creationId xmlns="" xmlns:a16="http://schemas.microsoft.com/office/drawing/2014/main" id="{00000000-0008-0000-0000-0000C5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54" name="Text Box 84">
          <a:extLst>
            <a:ext uri="{FF2B5EF4-FFF2-40B4-BE49-F238E27FC236}">
              <a16:creationId xmlns="" xmlns:a16="http://schemas.microsoft.com/office/drawing/2014/main" id="{00000000-0008-0000-0000-0000C6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55" name="Text Box 85">
          <a:extLst>
            <a:ext uri="{FF2B5EF4-FFF2-40B4-BE49-F238E27FC236}">
              <a16:creationId xmlns="" xmlns:a16="http://schemas.microsoft.com/office/drawing/2014/main" id="{00000000-0008-0000-0000-0000C7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56" name="Text Box 86">
          <a:extLst>
            <a:ext uri="{FF2B5EF4-FFF2-40B4-BE49-F238E27FC236}">
              <a16:creationId xmlns="" xmlns:a16="http://schemas.microsoft.com/office/drawing/2014/main" id="{00000000-0008-0000-0000-0000C8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57" name="Text Box 87">
          <a:extLst>
            <a:ext uri="{FF2B5EF4-FFF2-40B4-BE49-F238E27FC236}">
              <a16:creationId xmlns="" xmlns:a16="http://schemas.microsoft.com/office/drawing/2014/main" id="{00000000-0008-0000-0000-0000C9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58" name="Text Box 88">
          <a:extLst>
            <a:ext uri="{FF2B5EF4-FFF2-40B4-BE49-F238E27FC236}">
              <a16:creationId xmlns="" xmlns:a16="http://schemas.microsoft.com/office/drawing/2014/main" id="{00000000-0008-0000-0000-0000CA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59" name="Text Box 89">
          <a:extLst>
            <a:ext uri="{FF2B5EF4-FFF2-40B4-BE49-F238E27FC236}">
              <a16:creationId xmlns="" xmlns:a16="http://schemas.microsoft.com/office/drawing/2014/main" id="{00000000-0008-0000-0000-0000CB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60" name="Text Box 90">
          <a:extLst>
            <a:ext uri="{FF2B5EF4-FFF2-40B4-BE49-F238E27FC236}">
              <a16:creationId xmlns="" xmlns:a16="http://schemas.microsoft.com/office/drawing/2014/main" id="{00000000-0008-0000-0000-0000CC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61" name="Text Box 91">
          <a:extLst>
            <a:ext uri="{FF2B5EF4-FFF2-40B4-BE49-F238E27FC236}">
              <a16:creationId xmlns="" xmlns:a16="http://schemas.microsoft.com/office/drawing/2014/main" id="{00000000-0008-0000-0000-0000CD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62" name="Text Box 92">
          <a:extLst>
            <a:ext uri="{FF2B5EF4-FFF2-40B4-BE49-F238E27FC236}">
              <a16:creationId xmlns="" xmlns:a16="http://schemas.microsoft.com/office/drawing/2014/main" id="{00000000-0008-0000-0000-0000CE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63" name="Text Box 93">
          <a:extLst>
            <a:ext uri="{FF2B5EF4-FFF2-40B4-BE49-F238E27FC236}">
              <a16:creationId xmlns="" xmlns:a16="http://schemas.microsoft.com/office/drawing/2014/main" id="{00000000-0008-0000-0000-0000CF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64" name="Text Box 94">
          <a:extLst>
            <a:ext uri="{FF2B5EF4-FFF2-40B4-BE49-F238E27FC236}">
              <a16:creationId xmlns="" xmlns:a16="http://schemas.microsoft.com/office/drawing/2014/main" id="{00000000-0008-0000-0000-0000D0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65" name="Text Box 95">
          <a:extLst>
            <a:ext uri="{FF2B5EF4-FFF2-40B4-BE49-F238E27FC236}">
              <a16:creationId xmlns="" xmlns:a16="http://schemas.microsoft.com/office/drawing/2014/main" id="{00000000-0008-0000-0000-0000D1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66" name="Text Box 96">
          <a:extLst>
            <a:ext uri="{FF2B5EF4-FFF2-40B4-BE49-F238E27FC236}">
              <a16:creationId xmlns="" xmlns:a16="http://schemas.microsoft.com/office/drawing/2014/main" id="{00000000-0008-0000-0000-0000D2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67" name="Text Box 97">
          <a:extLst>
            <a:ext uri="{FF2B5EF4-FFF2-40B4-BE49-F238E27FC236}">
              <a16:creationId xmlns="" xmlns:a16="http://schemas.microsoft.com/office/drawing/2014/main" id="{00000000-0008-0000-0000-0000D3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68" name="Text Box 98">
          <a:extLst>
            <a:ext uri="{FF2B5EF4-FFF2-40B4-BE49-F238E27FC236}">
              <a16:creationId xmlns="" xmlns:a16="http://schemas.microsoft.com/office/drawing/2014/main" id="{00000000-0008-0000-0000-0000D4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69" name="Text Box 99">
          <a:extLst>
            <a:ext uri="{FF2B5EF4-FFF2-40B4-BE49-F238E27FC236}">
              <a16:creationId xmlns="" xmlns:a16="http://schemas.microsoft.com/office/drawing/2014/main" id="{00000000-0008-0000-0000-0000D5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70" name="Text Box 100">
          <a:extLst>
            <a:ext uri="{FF2B5EF4-FFF2-40B4-BE49-F238E27FC236}">
              <a16:creationId xmlns="" xmlns:a16="http://schemas.microsoft.com/office/drawing/2014/main" id="{00000000-0008-0000-0000-0000D6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71" name="Text Box 101">
          <a:extLst>
            <a:ext uri="{FF2B5EF4-FFF2-40B4-BE49-F238E27FC236}">
              <a16:creationId xmlns="" xmlns:a16="http://schemas.microsoft.com/office/drawing/2014/main" id="{00000000-0008-0000-0000-0000D7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72" name="Text Box 102">
          <a:extLst>
            <a:ext uri="{FF2B5EF4-FFF2-40B4-BE49-F238E27FC236}">
              <a16:creationId xmlns="" xmlns:a16="http://schemas.microsoft.com/office/drawing/2014/main" id="{00000000-0008-0000-0000-0000D8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73" name="Text Box 103">
          <a:extLst>
            <a:ext uri="{FF2B5EF4-FFF2-40B4-BE49-F238E27FC236}">
              <a16:creationId xmlns="" xmlns:a16="http://schemas.microsoft.com/office/drawing/2014/main" id="{00000000-0008-0000-0000-0000D9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74" name="Text Box 104">
          <a:extLst>
            <a:ext uri="{FF2B5EF4-FFF2-40B4-BE49-F238E27FC236}">
              <a16:creationId xmlns="" xmlns:a16="http://schemas.microsoft.com/office/drawing/2014/main" id="{00000000-0008-0000-0000-0000DA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75" name="Text Box 105">
          <a:extLst>
            <a:ext uri="{FF2B5EF4-FFF2-40B4-BE49-F238E27FC236}">
              <a16:creationId xmlns="" xmlns:a16="http://schemas.microsoft.com/office/drawing/2014/main" id="{00000000-0008-0000-0000-0000DB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76" name="Text Box 106">
          <a:extLst>
            <a:ext uri="{FF2B5EF4-FFF2-40B4-BE49-F238E27FC236}">
              <a16:creationId xmlns="" xmlns:a16="http://schemas.microsoft.com/office/drawing/2014/main" id="{00000000-0008-0000-0000-0000DC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77" name="Text Box 24">
          <a:extLst>
            <a:ext uri="{FF2B5EF4-FFF2-40B4-BE49-F238E27FC236}">
              <a16:creationId xmlns="" xmlns:a16="http://schemas.microsoft.com/office/drawing/2014/main" id="{00000000-0008-0000-0000-0000DD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78" name="Text Box 25">
          <a:extLst>
            <a:ext uri="{FF2B5EF4-FFF2-40B4-BE49-F238E27FC236}">
              <a16:creationId xmlns="" xmlns:a16="http://schemas.microsoft.com/office/drawing/2014/main" id="{00000000-0008-0000-0000-0000DE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79" name="Text Box 26">
          <a:extLst>
            <a:ext uri="{FF2B5EF4-FFF2-40B4-BE49-F238E27FC236}">
              <a16:creationId xmlns="" xmlns:a16="http://schemas.microsoft.com/office/drawing/2014/main" id="{00000000-0008-0000-0000-0000DF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80" name="Text Box 27">
          <a:extLst>
            <a:ext uri="{FF2B5EF4-FFF2-40B4-BE49-F238E27FC236}">
              <a16:creationId xmlns="" xmlns:a16="http://schemas.microsoft.com/office/drawing/2014/main" id="{00000000-0008-0000-0000-0000E0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81" name="Text Box 83">
          <a:extLst>
            <a:ext uri="{FF2B5EF4-FFF2-40B4-BE49-F238E27FC236}">
              <a16:creationId xmlns="" xmlns:a16="http://schemas.microsoft.com/office/drawing/2014/main" id="{00000000-0008-0000-0000-0000E1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82" name="Text Box 84">
          <a:extLst>
            <a:ext uri="{FF2B5EF4-FFF2-40B4-BE49-F238E27FC236}">
              <a16:creationId xmlns="" xmlns:a16="http://schemas.microsoft.com/office/drawing/2014/main" id="{00000000-0008-0000-0000-0000E2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83" name="Text Box 85">
          <a:extLst>
            <a:ext uri="{FF2B5EF4-FFF2-40B4-BE49-F238E27FC236}">
              <a16:creationId xmlns="" xmlns:a16="http://schemas.microsoft.com/office/drawing/2014/main" id="{00000000-0008-0000-0000-0000E3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84" name="Text Box 86">
          <a:extLst>
            <a:ext uri="{FF2B5EF4-FFF2-40B4-BE49-F238E27FC236}">
              <a16:creationId xmlns="" xmlns:a16="http://schemas.microsoft.com/office/drawing/2014/main" id="{00000000-0008-0000-0000-0000E4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85" name="Text Box 87">
          <a:extLst>
            <a:ext uri="{FF2B5EF4-FFF2-40B4-BE49-F238E27FC236}">
              <a16:creationId xmlns="" xmlns:a16="http://schemas.microsoft.com/office/drawing/2014/main" id="{00000000-0008-0000-0000-0000E5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86" name="Text Box 88">
          <a:extLst>
            <a:ext uri="{FF2B5EF4-FFF2-40B4-BE49-F238E27FC236}">
              <a16:creationId xmlns="" xmlns:a16="http://schemas.microsoft.com/office/drawing/2014/main" id="{00000000-0008-0000-0000-0000E6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87" name="Text Box 89">
          <a:extLst>
            <a:ext uri="{FF2B5EF4-FFF2-40B4-BE49-F238E27FC236}">
              <a16:creationId xmlns="" xmlns:a16="http://schemas.microsoft.com/office/drawing/2014/main" id="{00000000-0008-0000-0000-0000E7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88" name="Text Box 90">
          <a:extLst>
            <a:ext uri="{FF2B5EF4-FFF2-40B4-BE49-F238E27FC236}">
              <a16:creationId xmlns="" xmlns:a16="http://schemas.microsoft.com/office/drawing/2014/main" id="{00000000-0008-0000-0000-0000E8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89" name="Text Box 91">
          <a:extLst>
            <a:ext uri="{FF2B5EF4-FFF2-40B4-BE49-F238E27FC236}">
              <a16:creationId xmlns="" xmlns:a16="http://schemas.microsoft.com/office/drawing/2014/main" id="{00000000-0008-0000-0000-0000E9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90" name="Text Box 92">
          <a:extLst>
            <a:ext uri="{FF2B5EF4-FFF2-40B4-BE49-F238E27FC236}">
              <a16:creationId xmlns="" xmlns:a16="http://schemas.microsoft.com/office/drawing/2014/main" id="{00000000-0008-0000-0000-0000EA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91" name="Text Box 93">
          <a:extLst>
            <a:ext uri="{FF2B5EF4-FFF2-40B4-BE49-F238E27FC236}">
              <a16:creationId xmlns="" xmlns:a16="http://schemas.microsoft.com/office/drawing/2014/main" id="{00000000-0008-0000-0000-0000EB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92" name="Text Box 94">
          <a:extLst>
            <a:ext uri="{FF2B5EF4-FFF2-40B4-BE49-F238E27FC236}">
              <a16:creationId xmlns="" xmlns:a16="http://schemas.microsoft.com/office/drawing/2014/main" id="{00000000-0008-0000-0000-0000EC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93" name="Text Box 95">
          <a:extLst>
            <a:ext uri="{FF2B5EF4-FFF2-40B4-BE49-F238E27FC236}">
              <a16:creationId xmlns="" xmlns:a16="http://schemas.microsoft.com/office/drawing/2014/main" id="{00000000-0008-0000-0000-0000ED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94" name="Text Box 96">
          <a:extLst>
            <a:ext uri="{FF2B5EF4-FFF2-40B4-BE49-F238E27FC236}">
              <a16:creationId xmlns="" xmlns:a16="http://schemas.microsoft.com/office/drawing/2014/main" id="{00000000-0008-0000-0000-0000EE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95" name="Text Box 97">
          <a:extLst>
            <a:ext uri="{FF2B5EF4-FFF2-40B4-BE49-F238E27FC236}">
              <a16:creationId xmlns="" xmlns:a16="http://schemas.microsoft.com/office/drawing/2014/main" id="{00000000-0008-0000-0000-0000EF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96" name="Text Box 98">
          <a:extLst>
            <a:ext uri="{FF2B5EF4-FFF2-40B4-BE49-F238E27FC236}">
              <a16:creationId xmlns="" xmlns:a16="http://schemas.microsoft.com/office/drawing/2014/main" id="{00000000-0008-0000-0000-0000F0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97" name="Text Box 99">
          <a:extLst>
            <a:ext uri="{FF2B5EF4-FFF2-40B4-BE49-F238E27FC236}">
              <a16:creationId xmlns="" xmlns:a16="http://schemas.microsoft.com/office/drawing/2014/main" id="{00000000-0008-0000-0000-0000F1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98" name="Text Box 100">
          <a:extLst>
            <a:ext uri="{FF2B5EF4-FFF2-40B4-BE49-F238E27FC236}">
              <a16:creationId xmlns="" xmlns:a16="http://schemas.microsoft.com/office/drawing/2014/main" id="{00000000-0008-0000-0000-0000F2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899" name="Text Box 101">
          <a:extLst>
            <a:ext uri="{FF2B5EF4-FFF2-40B4-BE49-F238E27FC236}">
              <a16:creationId xmlns="" xmlns:a16="http://schemas.microsoft.com/office/drawing/2014/main" id="{00000000-0008-0000-0000-0000F3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900" name="Text Box 102">
          <a:extLst>
            <a:ext uri="{FF2B5EF4-FFF2-40B4-BE49-F238E27FC236}">
              <a16:creationId xmlns="" xmlns:a16="http://schemas.microsoft.com/office/drawing/2014/main" id="{00000000-0008-0000-0000-0000F4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901" name="Text Box 103">
          <a:extLst>
            <a:ext uri="{FF2B5EF4-FFF2-40B4-BE49-F238E27FC236}">
              <a16:creationId xmlns="" xmlns:a16="http://schemas.microsoft.com/office/drawing/2014/main" id="{00000000-0008-0000-0000-0000F5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902" name="Text Box 104">
          <a:extLst>
            <a:ext uri="{FF2B5EF4-FFF2-40B4-BE49-F238E27FC236}">
              <a16:creationId xmlns="" xmlns:a16="http://schemas.microsoft.com/office/drawing/2014/main" id="{00000000-0008-0000-0000-0000F6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903" name="Text Box 105">
          <a:extLst>
            <a:ext uri="{FF2B5EF4-FFF2-40B4-BE49-F238E27FC236}">
              <a16:creationId xmlns="" xmlns:a16="http://schemas.microsoft.com/office/drawing/2014/main" id="{00000000-0008-0000-0000-0000F7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904" name="Text Box 106">
          <a:extLst>
            <a:ext uri="{FF2B5EF4-FFF2-40B4-BE49-F238E27FC236}">
              <a16:creationId xmlns="" xmlns:a16="http://schemas.microsoft.com/office/drawing/2014/main" id="{00000000-0008-0000-0000-0000F8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905" name="Text Box 24">
          <a:extLst>
            <a:ext uri="{FF2B5EF4-FFF2-40B4-BE49-F238E27FC236}">
              <a16:creationId xmlns="" xmlns:a16="http://schemas.microsoft.com/office/drawing/2014/main" id="{00000000-0008-0000-0000-0000F9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906" name="Text Box 25">
          <a:extLst>
            <a:ext uri="{FF2B5EF4-FFF2-40B4-BE49-F238E27FC236}">
              <a16:creationId xmlns="" xmlns:a16="http://schemas.microsoft.com/office/drawing/2014/main" id="{00000000-0008-0000-0000-0000FA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907" name="Text Box 26">
          <a:extLst>
            <a:ext uri="{FF2B5EF4-FFF2-40B4-BE49-F238E27FC236}">
              <a16:creationId xmlns="" xmlns:a16="http://schemas.microsoft.com/office/drawing/2014/main" id="{00000000-0008-0000-0000-0000FB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908" name="Text Box 27">
          <a:extLst>
            <a:ext uri="{FF2B5EF4-FFF2-40B4-BE49-F238E27FC236}">
              <a16:creationId xmlns="" xmlns:a16="http://schemas.microsoft.com/office/drawing/2014/main" id="{00000000-0008-0000-0000-0000FC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909" name="Text Box 83">
          <a:extLst>
            <a:ext uri="{FF2B5EF4-FFF2-40B4-BE49-F238E27FC236}">
              <a16:creationId xmlns="" xmlns:a16="http://schemas.microsoft.com/office/drawing/2014/main" id="{00000000-0008-0000-0000-0000FD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910" name="Text Box 84">
          <a:extLst>
            <a:ext uri="{FF2B5EF4-FFF2-40B4-BE49-F238E27FC236}">
              <a16:creationId xmlns="" xmlns:a16="http://schemas.microsoft.com/office/drawing/2014/main" id="{00000000-0008-0000-0000-0000FE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911" name="Text Box 85">
          <a:extLst>
            <a:ext uri="{FF2B5EF4-FFF2-40B4-BE49-F238E27FC236}">
              <a16:creationId xmlns="" xmlns:a16="http://schemas.microsoft.com/office/drawing/2014/main" id="{00000000-0008-0000-0000-0000FF1A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912" name="Text Box 86">
          <a:extLst>
            <a:ext uri="{FF2B5EF4-FFF2-40B4-BE49-F238E27FC236}">
              <a16:creationId xmlns="" xmlns:a16="http://schemas.microsoft.com/office/drawing/2014/main" id="{00000000-0008-0000-0000-0000001B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913" name="Text Box 87">
          <a:extLst>
            <a:ext uri="{FF2B5EF4-FFF2-40B4-BE49-F238E27FC236}">
              <a16:creationId xmlns="" xmlns:a16="http://schemas.microsoft.com/office/drawing/2014/main" id="{00000000-0008-0000-0000-0000011B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914" name="Text Box 88">
          <a:extLst>
            <a:ext uri="{FF2B5EF4-FFF2-40B4-BE49-F238E27FC236}">
              <a16:creationId xmlns="" xmlns:a16="http://schemas.microsoft.com/office/drawing/2014/main" id="{00000000-0008-0000-0000-0000021B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915" name="Text Box 89">
          <a:extLst>
            <a:ext uri="{FF2B5EF4-FFF2-40B4-BE49-F238E27FC236}">
              <a16:creationId xmlns="" xmlns:a16="http://schemas.microsoft.com/office/drawing/2014/main" id="{00000000-0008-0000-0000-0000031B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916" name="Text Box 90">
          <a:extLst>
            <a:ext uri="{FF2B5EF4-FFF2-40B4-BE49-F238E27FC236}">
              <a16:creationId xmlns="" xmlns:a16="http://schemas.microsoft.com/office/drawing/2014/main" id="{00000000-0008-0000-0000-0000041B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917" name="Text Box 91">
          <a:extLst>
            <a:ext uri="{FF2B5EF4-FFF2-40B4-BE49-F238E27FC236}">
              <a16:creationId xmlns="" xmlns:a16="http://schemas.microsoft.com/office/drawing/2014/main" id="{00000000-0008-0000-0000-0000051B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918" name="Text Box 92">
          <a:extLst>
            <a:ext uri="{FF2B5EF4-FFF2-40B4-BE49-F238E27FC236}">
              <a16:creationId xmlns="" xmlns:a16="http://schemas.microsoft.com/office/drawing/2014/main" id="{00000000-0008-0000-0000-0000061B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919" name="Text Box 93">
          <a:extLst>
            <a:ext uri="{FF2B5EF4-FFF2-40B4-BE49-F238E27FC236}">
              <a16:creationId xmlns="" xmlns:a16="http://schemas.microsoft.com/office/drawing/2014/main" id="{00000000-0008-0000-0000-0000071B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920" name="Text Box 94">
          <a:extLst>
            <a:ext uri="{FF2B5EF4-FFF2-40B4-BE49-F238E27FC236}">
              <a16:creationId xmlns="" xmlns:a16="http://schemas.microsoft.com/office/drawing/2014/main" id="{00000000-0008-0000-0000-0000081B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921" name="Text Box 95">
          <a:extLst>
            <a:ext uri="{FF2B5EF4-FFF2-40B4-BE49-F238E27FC236}">
              <a16:creationId xmlns="" xmlns:a16="http://schemas.microsoft.com/office/drawing/2014/main" id="{00000000-0008-0000-0000-0000091B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922" name="Text Box 96">
          <a:extLst>
            <a:ext uri="{FF2B5EF4-FFF2-40B4-BE49-F238E27FC236}">
              <a16:creationId xmlns="" xmlns:a16="http://schemas.microsoft.com/office/drawing/2014/main" id="{00000000-0008-0000-0000-00000A1B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923" name="Text Box 97">
          <a:extLst>
            <a:ext uri="{FF2B5EF4-FFF2-40B4-BE49-F238E27FC236}">
              <a16:creationId xmlns="" xmlns:a16="http://schemas.microsoft.com/office/drawing/2014/main" id="{00000000-0008-0000-0000-00000B1B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924" name="Text Box 98">
          <a:extLst>
            <a:ext uri="{FF2B5EF4-FFF2-40B4-BE49-F238E27FC236}">
              <a16:creationId xmlns="" xmlns:a16="http://schemas.microsoft.com/office/drawing/2014/main" id="{00000000-0008-0000-0000-00000C1B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925" name="Text Box 99">
          <a:extLst>
            <a:ext uri="{FF2B5EF4-FFF2-40B4-BE49-F238E27FC236}">
              <a16:creationId xmlns="" xmlns:a16="http://schemas.microsoft.com/office/drawing/2014/main" id="{00000000-0008-0000-0000-00000D1B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926" name="Text Box 100">
          <a:extLst>
            <a:ext uri="{FF2B5EF4-FFF2-40B4-BE49-F238E27FC236}">
              <a16:creationId xmlns="" xmlns:a16="http://schemas.microsoft.com/office/drawing/2014/main" id="{00000000-0008-0000-0000-00000E1B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927" name="Text Box 101">
          <a:extLst>
            <a:ext uri="{FF2B5EF4-FFF2-40B4-BE49-F238E27FC236}">
              <a16:creationId xmlns="" xmlns:a16="http://schemas.microsoft.com/office/drawing/2014/main" id="{00000000-0008-0000-0000-00000F1B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928" name="Text Box 102">
          <a:extLst>
            <a:ext uri="{FF2B5EF4-FFF2-40B4-BE49-F238E27FC236}">
              <a16:creationId xmlns="" xmlns:a16="http://schemas.microsoft.com/office/drawing/2014/main" id="{00000000-0008-0000-0000-0000101B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929" name="Text Box 103">
          <a:extLst>
            <a:ext uri="{FF2B5EF4-FFF2-40B4-BE49-F238E27FC236}">
              <a16:creationId xmlns="" xmlns:a16="http://schemas.microsoft.com/office/drawing/2014/main" id="{00000000-0008-0000-0000-0000111B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930" name="Text Box 104">
          <a:extLst>
            <a:ext uri="{FF2B5EF4-FFF2-40B4-BE49-F238E27FC236}">
              <a16:creationId xmlns="" xmlns:a16="http://schemas.microsoft.com/office/drawing/2014/main" id="{00000000-0008-0000-0000-0000121B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931" name="Text Box 105">
          <a:extLst>
            <a:ext uri="{FF2B5EF4-FFF2-40B4-BE49-F238E27FC236}">
              <a16:creationId xmlns="" xmlns:a16="http://schemas.microsoft.com/office/drawing/2014/main" id="{00000000-0008-0000-0000-0000131B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6932" name="Text Box 106">
          <a:extLst>
            <a:ext uri="{FF2B5EF4-FFF2-40B4-BE49-F238E27FC236}">
              <a16:creationId xmlns="" xmlns:a16="http://schemas.microsoft.com/office/drawing/2014/main" id="{00000000-0008-0000-0000-0000141B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33" name="Text Box 24">
          <a:extLst>
            <a:ext uri="{FF2B5EF4-FFF2-40B4-BE49-F238E27FC236}">
              <a16:creationId xmlns="" xmlns:a16="http://schemas.microsoft.com/office/drawing/2014/main" id="{00000000-0008-0000-0000-000015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34" name="Text Box 25">
          <a:extLst>
            <a:ext uri="{FF2B5EF4-FFF2-40B4-BE49-F238E27FC236}">
              <a16:creationId xmlns="" xmlns:a16="http://schemas.microsoft.com/office/drawing/2014/main" id="{00000000-0008-0000-0000-000016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35" name="Text Box 26">
          <a:extLst>
            <a:ext uri="{FF2B5EF4-FFF2-40B4-BE49-F238E27FC236}">
              <a16:creationId xmlns="" xmlns:a16="http://schemas.microsoft.com/office/drawing/2014/main" id="{00000000-0008-0000-0000-000017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36" name="Text Box 27">
          <a:extLst>
            <a:ext uri="{FF2B5EF4-FFF2-40B4-BE49-F238E27FC236}">
              <a16:creationId xmlns="" xmlns:a16="http://schemas.microsoft.com/office/drawing/2014/main" id="{00000000-0008-0000-0000-000018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37" name="Text Box 83">
          <a:extLst>
            <a:ext uri="{FF2B5EF4-FFF2-40B4-BE49-F238E27FC236}">
              <a16:creationId xmlns="" xmlns:a16="http://schemas.microsoft.com/office/drawing/2014/main" id="{00000000-0008-0000-0000-000019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38" name="Text Box 84">
          <a:extLst>
            <a:ext uri="{FF2B5EF4-FFF2-40B4-BE49-F238E27FC236}">
              <a16:creationId xmlns="" xmlns:a16="http://schemas.microsoft.com/office/drawing/2014/main" id="{00000000-0008-0000-0000-00001A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39" name="Text Box 85">
          <a:extLst>
            <a:ext uri="{FF2B5EF4-FFF2-40B4-BE49-F238E27FC236}">
              <a16:creationId xmlns="" xmlns:a16="http://schemas.microsoft.com/office/drawing/2014/main" id="{00000000-0008-0000-0000-00001B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40" name="Text Box 86">
          <a:extLst>
            <a:ext uri="{FF2B5EF4-FFF2-40B4-BE49-F238E27FC236}">
              <a16:creationId xmlns="" xmlns:a16="http://schemas.microsoft.com/office/drawing/2014/main" id="{00000000-0008-0000-0000-00001C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41" name="Text Box 87">
          <a:extLst>
            <a:ext uri="{FF2B5EF4-FFF2-40B4-BE49-F238E27FC236}">
              <a16:creationId xmlns="" xmlns:a16="http://schemas.microsoft.com/office/drawing/2014/main" id="{00000000-0008-0000-0000-00001D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42" name="Text Box 88">
          <a:extLst>
            <a:ext uri="{FF2B5EF4-FFF2-40B4-BE49-F238E27FC236}">
              <a16:creationId xmlns="" xmlns:a16="http://schemas.microsoft.com/office/drawing/2014/main" id="{00000000-0008-0000-0000-00001E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43" name="Text Box 89">
          <a:extLst>
            <a:ext uri="{FF2B5EF4-FFF2-40B4-BE49-F238E27FC236}">
              <a16:creationId xmlns="" xmlns:a16="http://schemas.microsoft.com/office/drawing/2014/main" id="{00000000-0008-0000-0000-00001F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44" name="Text Box 90">
          <a:extLst>
            <a:ext uri="{FF2B5EF4-FFF2-40B4-BE49-F238E27FC236}">
              <a16:creationId xmlns="" xmlns:a16="http://schemas.microsoft.com/office/drawing/2014/main" id="{00000000-0008-0000-0000-000020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45" name="Text Box 91">
          <a:extLst>
            <a:ext uri="{FF2B5EF4-FFF2-40B4-BE49-F238E27FC236}">
              <a16:creationId xmlns="" xmlns:a16="http://schemas.microsoft.com/office/drawing/2014/main" id="{00000000-0008-0000-0000-000021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46" name="Text Box 92">
          <a:extLst>
            <a:ext uri="{FF2B5EF4-FFF2-40B4-BE49-F238E27FC236}">
              <a16:creationId xmlns="" xmlns:a16="http://schemas.microsoft.com/office/drawing/2014/main" id="{00000000-0008-0000-0000-000022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47" name="Text Box 93">
          <a:extLst>
            <a:ext uri="{FF2B5EF4-FFF2-40B4-BE49-F238E27FC236}">
              <a16:creationId xmlns="" xmlns:a16="http://schemas.microsoft.com/office/drawing/2014/main" id="{00000000-0008-0000-0000-000023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48" name="Text Box 94">
          <a:extLst>
            <a:ext uri="{FF2B5EF4-FFF2-40B4-BE49-F238E27FC236}">
              <a16:creationId xmlns="" xmlns:a16="http://schemas.microsoft.com/office/drawing/2014/main" id="{00000000-0008-0000-0000-000024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49" name="Text Box 95">
          <a:extLst>
            <a:ext uri="{FF2B5EF4-FFF2-40B4-BE49-F238E27FC236}">
              <a16:creationId xmlns="" xmlns:a16="http://schemas.microsoft.com/office/drawing/2014/main" id="{00000000-0008-0000-0000-000025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50" name="Text Box 96">
          <a:extLst>
            <a:ext uri="{FF2B5EF4-FFF2-40B4-BE49-F238E27FC236}">
              <a16:creationId xmlns="" xmlns:a16="http://schemas.microsoft.com/office/drawing/2014/main" id="{00000000-0008-0000-0000-000026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51" name="Text Box 97">
          <a:extLst>
            <a:ext uri="{FF2B5EF4-FFF2-40B4-BE49-F238E27FC236}">
              <a16:creationId xmlns="" xmlns:a16="http://schemas.microsoft.com/office/drawing/2014/main" id="{00000000-0008-0000-0000-000027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52" name="Text Box 98">
          <a:extLst>
            <a:ext uri="{FF2B5EF4-FFF2-40B4-BE49-F238E27FC236}">
              <a16:creationId xmlns="" xmlns:a16="http://schemas.microsoft.com/office/drawing/2014/main" id="{00000000-0008-0000-0000-000028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53" name="Text Box 99">
          <a:extLst>
            <a:ext uri="{FF2B5EF4-FFF2-40B4-BE49-F238E27FC236}">
              <a16:creationId xmlns="" xmlns:a16="http://schemas.microsoft.com/office/drawing/2014/main" id="{00000000-0008-0000-0000-000029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54" name="Text Box 100">
          <a:extLst>
            <a:ext uri="{FF2B5EF4-FFF2-40B4-BE49-F238E27FC236}">
              <a16:creationId xmlns="" xmlns:a16="http://schemas.microsoft.com/office/drawing/2014/main" id="{00000000-0008-0000-0000-00002A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55" name="Text Box 101">
          <a:extLst>
            <a:ext uri="{FF2B5EF4-FFF2-40B4-BE49-F238E27FC236}">
              <a16:creationId xmlns="" xmlns:a16="http://schemas.microsoft.com/office/drawing/2014/main" id="{00000000-0008-0000-0000-00002B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56" name="Text Box 102">
          <a:extLst>
            <a:ext uri="{FF2B5EF4-FFF2-40B4-BE49-F238E27FC236}">
              <a16:creationId xmlns="" xmlns:a16="http://schemas.microsoft.com/office/drawing/2014/main" id="{00000000-0008-0000-0000-00002C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57" name="Text Box 103">
          <a:extLst>
            <a:ext uri="{FF2B5EF4-FFF2-40B4-BE49-F238E27FC236}">
              <a16:creationId xmlns="" xmlns:a16="http://schemas.microsoft.com/office/drawing/2014/main" id="{00000000-0008-0000-0000-00002D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58" name="Text Box 104">
          <a:extLst>
            <a:ext uri="{FF2B5EF4-FFF2-40B4-BE49-F238E27FC236}">
              <a16:creationId xmlns="" xmlns:a16="http://schemas.microsoft.com/office/drawing/2014/main" id="{00000000-0008-0000-0000-00002E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59" name="Text Box 105">
          <a:extLst>
            <a:ext uri="{FF2B5EF4-FFF2-40B4-BE49-F238E27FC236}">
              <a16:creationId xmlns="" xmlns:a16="http://schemas.microsoft.com/office/drawing/2014/main" id="{00000000-0008-0000-0000-00002F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60" name="Text Box 106">
          <a:extLst>
            <a:ext uri="{FF2B5EF4-FFF2-40B4-BE49-F238E27FC236}">
              <a16:creationId xmlns="" xmlns:a16="http://schemas.microsoft.com/office/drawing/2014/main" id="{00000000-0008-0000-0000-000030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61" name="Text Box 24">
          <a:extLst>
            <a:ext uri="{FF2B5EF4-FFF2-40B4-BE49-F238E27FC236}">
              <a16:creationId xmlns="" xmlns:a16="http://schemas.microsoft.com/office/drawing/2014/main" id="{00000000-0008-0000-0000-000031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62" name="Text Box 25">
          <a:extLst>
            <a:ext uri="{FF2B5EF4-FFF2-40B4-BE49-F238E27FC236}">
              <a16:creationId xmlns="" xmlns:a16="http://schemas.microsoft.com/office/drawing/2014/main" id="{00000000-0008-0000-0000-000032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63" name="Text Box 26">
          <a:extLst>
            <a:ext uri="{FF2B5EF4-FFF2-40B4-BE49-F238E27FC236}">
              <a16:creationId xmlns="" xmlns:a16="http://schemas.microsoft.com/office/drawing/2014/main" id="{00000000-0008-0000-0000-000033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64" name="Text Box 27">
          <a:extLst>
            <a:ext uri="{FF2B5EF4-FFF2-40B4-BE49-F238E27FC236}">
              <a16:creationId xmlns="" xmlns:a16="http://schemas.microsoft.com/office/drawing/2014/main" id="{00000000-0008-0000-0000-000034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65" name="Text Box 83">
          <a:extLst>
            <a:ext uri="{FF2B5EF4-FFF2-40B4-BE49-F238E27FC236}">
              <a16:creationId xmlns="" xmlns:a16="http://schemas.microsoft.com/office/drawing/2014/main" id="{00000000-0008-0000-0000-000035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66" name="Text Box 84">
          <a:extLst>
            <a:ext uri="{FF2B5EF4-FFF2-40B4-BE49-F238E27FC236}">
              <a16:creationId xmlns="" xmlns:a16="http://schemas.microsoft.com/office/drawing/2014/main" id="{00000000-0008-0000-0000-000036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67" name="Text Box 85">
          <a:extLst>
            <a:ext uri="{FF2B5EF4-FFF2-40B4-BE49-F238E27FC236}">
              <a16:creationId xmlns="" xmlns:a16="http://schemas.microsoft.com/office/drawing/2014/main" id="{00000000-0008-0000-0000-000037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68" name="Text Box 86">
          <a:extLst>
            <a:ext uri="{FF2B5EF4-FFF2-40B4-BE49-F238E27FC236}">
              <a16:creationId xmlns="" xmlns:a16="http://schemas.microsoft.com/office/drawing/2014/main" id="{00000000-0008-0000-0000-000038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69" name="Text Box 87">
          <a:extLst>
            <a:ext uri="{FF2B5EF4-FFF2-40B4-BE49-F238E27FC236}">
              <a16:creationId xmlns="" xmlns:a16="http://schemas.microsoft.com/office/drawing/2014/main" id="{00000000-0008-0000-0000-000039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70" name="Text Box 88">
          <a:extLst>
            <a:ext uri="{FF2B5EF4-FFF2-40B4-BE49-F238E27FC236}">
              <a16:creationId xmlns="" xmlns:a16="http://schemas.microsoft.com/office/drawing/2014/main" id="{00000000-0008-0000-0000-00003A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71" name="Text Box 89">
          <a:extLst>
            <a:ext uri="{FF2B5EF4-FFF2-40B4-BE49-F238E27FC236}">
              <a16:creationId xmlns="" xmlns:a16="http://schemas.microsoft.com/office/drawing/2014/main" id="{00000000-0008-0000-0000-00003B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72" name="Text Box 90">
          <a:extLst>
            <a:ext uri="{FF2B5EF4-FFF2-40B4-BE49-F238E27FC236}">
              <a16:creationId xmlns="" xmlns:a16="http://schemas.microsoft.com/office/drawing/2014/main" id="{00000000-0008-0000-0000-00003C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73" name="Text Box 91">
          <a:extLst>
            <a:ext uri="{FF2B5EF4-FFF2-40B4-BE49-F238E27FC236}">
              <a16:creationId xmlns="" xmlns:a16="http://schemas.microsoft.com/office/drawing/2014/main" id="{00000000-0008-0000-0000-00003D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74" name="Text Box 92">
          <a:extLst>
            <a:ext uri="{FF2B5EF4-FFF2-40B4-BE49-F238E27FC236}">
              <a16:creationId xmlns="" xmlns:a16="http://schemas.microsoft.com/office/drawing/2014/main" id="{00000000-0008-0000-0000-00003E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75" name="Text Box 93">
          <a:extLst>
            <a:ext uri="{FF2B5EF4-FFF2-40B4-BE49-F238E27FC236}">
              <a16:creationId xmlns="" xmlns:a16="http://schemas.microsoft.com/office/drawing/2014/main" id="{00000000-0008-0000-0000-00003F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76" name="Text Box 94">
          <a:extLst>
            <a:ext uri="{FF2B5EF4-FFF2-40B4-BE49-F238E27FC236}">
              <a16:creationId xmlns="" xmlns:a16="http://schemas.microsoft.com/office/drawing/2014/main" id="{00000000-0008-0000-0000-000040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77" name="Text Box 95">
          <a:extLst>
            <a:ext uri="{FF2B5EF4-FFF2-40B4-BE49-F238E27FC236}">
              <a16:creationId xmlns="" xmlns:a16="http://schemas.microsoft.com/office/drawing/2014/main" id="{00000000-0008-0000-0000-000041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78" name="Text Box 96">
          <a:extLst>
            <a:ext uri="{FF2B5EF4-FFF2-40B4-BE49-F238E27FC236}">
              <a16:creationId xmlns="" xmlns:a16="http://schemas.microsoft.com/office/drawing/2014/main" id="{00000000-0008-0000-0000-000042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79" name="Text Box 97">
          <a:extLst>
            <a:ext uri="{FF2B5EF4-FFF2-40B4-BE49-F238E27FC236}">
              <a16:creationId xmlns="" xmlns:a16="http://schemas.microsoft.com/office/drawing/2014/main" id="{00000000-0008-0000-0000-000043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80" name="Text Box 98">
          <a:extLst>
            <a:ext uri="{FF2B5EF4-FFF2-40B4-BE49-F238E27FC236}">
              <a16:creationId xmlns="" xmlns:a16="http://schemas.microsoft.com/office/drawing/2014/main" id="{00000000-0008-0000-0000-000044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81" name="Text Box 99">
          <a:extLst>
            <a:ext uri="{FF2B5EF4-FFF2-40B4-BE49-F238E27FC236}">
              <a16:creationId xmlns="" xmlns:a16="http://schemas.microsoft.com/office/drawing/2014/main" id="{00000000-0008-0000-0000-000045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82" name="Text Box 100">
          <a:extLst>
            <a:ext uri="{FF2B5EF4-FFF2-40B4-BE49-F238E27FC236}">
              <a16:creationId xmlns="" xmlns:a16="http://schemas.microsoft.com/office/drawing/2014/main" id="{00000000-0008-0000-0000-000046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83" name="Text Box 101">
          <a:extLst>
            <a:ext uri="{FF2B5EF4-FFF2-40B4-BE49-F238E27FC236}">
              <a16:creationId xmlns="" xmlns:a16="http://schemas.microsoft.com/office/drawing/2014/main" id="{00000000-0008-0000-0000-000047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84" name="Text Box 102">
          <a:extLst>
            <a:ext uri="{FF2B5EF4-FFF2-40B4-BE49-F238E27FC236}">
              <a16:creationId xmlns="" xmlns:a16="http://schemas.microsoft.com/office/drawing/2014/main" id="{00000000-0008-0000-0000-000048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85" name="Text Box 103">
          <a:extLst>
            <a:ext uri="{FF2B5EF4-FFF2-40B4-BE49-F238E27FC236}">
              <a16:creationId xmlns="" xmlns:a16="http://schemas.microsoft.com/office/drawing/2014/main" id="{00000000-0008-0000-0000-000049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86" name="Text Box 104">
          <a:extLst>
            <a:ext uri="{FF2B5EF4-FFF2-40B4-BE49-F238E27FC236}">
              <a16:creationId xmlns="" xmlns:a16="http://schemas.microsoft.com/office/drawing/2014/main" id="{00000000-0008-0000-0000-00004A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87" name="Text Box 105">
          <a:extLst>
            <a:ext uri="{FF2B5EF4-FFF2-40B4-BE49-F238E27FC236}">
              <a16:creationId xmlns="" xmlns:a16="http://schemas.microsoft.com/office/drawing/2014/main" id="{00000000-0008-0000-0000-00004B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88" name="Text Box 106">
          <a:extLst>
            <a:ext uri="{FF2B5EF4-FFF2-40B4-BE49-F238E27FC236}">
              <a16:creationId xmlns="" xmlns:a16="http://schemas.microsoft.com/office/drawing/2014/main" id="{00000000-0008-0000-0000-00004C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89" name="Text Box 24">
          <a:extLst>
            <a:ext uri="{FF2B5EF4-FFF2-40B4-BE49-F238E27FC236}">
              <a16:creationId xmlns="" xmlns:a16="http://schemas.microsoft.com/office/drawing/2014/main" id="{00000000-0008-0000-0000-00004D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90" name="Text Box 25">
          <a:extLst>
            <a:ext uri="{FF2B5EF4-FFF2-40B4-BE49-F238E27FC236}">
              <a16:creationId xmlns="" xmlns:a16="http://schemas.microsoft.com/office/drawing/2014/main" id="{00000000-0008-0000-0000-00004E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91" name="Text Box 26">
          <a:extLst>
            <a:ext uri="{FF2B5EF4-FFF2-40B4-BE49-F238E27FC236}">
              <a16:creationId xmlns="" xmlns:a16="http://schemas.microsoft.com/office/drawing/2014/main" id="{00000000-0008-0000-0000-00004F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92" name="Text Box 27">
          <a:extLst>
            <a:ext uri="{FF2B5EF4-FFF2-40B4-BE49-F238E27FC236}">
              <a16:creationId xmlns="" xmlns:a16="http://schemas.microsoft.com/office/drawing/2014/main" id="{00000000-0008-0000-0000-000050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93" name="Text Box 83">
          <a:extLst>
            <a:ext uri="{FF2B5EF4-FFF2-40B4-BE49-F238E27FC236}">
              <a16:creationId xmlns="" xmlns:a16="http://schemas.microsoft.com/office/drawing/2014/main" id="{00000000-0008-0000-0000-000051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94" name="Text Box 84">
          <a:extLst>
            <a:ext uri="{FF2B5EF4-FFF2-40B4-BE49-F238E27FC236}">
              <a16:creationId xmlns="" xmlns:a16="http://schemas.microsoft.com/office/drawing/2014/main" id="{00000000-0008-0000-0000-000052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95" name="Text Box 85">
          <a:extLst>
            <a:ext uri="{FF2B5EF4-FFF2-40B4-BE49-F238E27FC236}">
              <a16:creationId xmlns="" xmlns:a16="http://schemas.microsoft.com/office/drawing/2014/main" id="{00000000-0008-0000-0000-000053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96" name="Text Box 86">
          <a:extLst>
            <a:ext uri="{FF2B5EF4-FFF2-40B4-BE49-F238E27FC236}">
              <a16:creationId xmlns="" xmlns:a16="http://schemas.microsoft.com/office/drawing/2014/main" id="{00000000-0008-0000-0000-000054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97" name="Text Box 87">
          <a:extLst>
            <a:ext uri="{FF2B5EF4-FFF2-40B4-BE49-F238E27FC236}">
              <a16:creationId xmlns="" xmlns:a16="http://schemas.microsoft.com/office/drawing/2014/main" id="{00000000-0008-0000-0000-000055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98" name="Text Box 88">
          <a:extLst>
            <a:ext uri="{FF2B5EF4-FFF2-40B4-BE49-F238E27FC236}">
              <a16:creationId xmlns="" xmlns:a16="http://schemas.microsoft.com/office/drawing/2014/main" id="{00000000-0008-0000-0000-000056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6999" name="Text Box 89">
          <a:extLst>
            <a:ext uri="{FF2B5EF4-FFF2-40B4-BE49-F238E27FC236}">
              <a16:creationId xmlns="" xmlns:a16="http://schemas.microsoft.com/office/drawing/2014/main" id="{00000000-0008-0000-0000-000057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000" name="Text Box 90">
          <a:extLst>
            <a:ext uri="{FF2B5EF4-FFF2-40B4-BE49-F238E27FC236}">
              <a16:creationId xmlns="" xmlns:a16="http://schemas.microsoft.com/office/drawing/2014/main" id="{00000000-0008-0000-0000-000058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001" name="Text Box 91">
          <a:extLst>
            <a:ext uri="{FF2B5EF4-FFF2-40B4-BE49-F238E27FC236}">
              <a16:creationId xmlns="" xmlns:a16="http://schemas.microsoft.com/office/drawing/2014/main" id="{00000000-0008-0000-0000-000059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002" name="Text Box 92">
          <a:extLst>
            <a:ext uri="{FF2B5EF4-FFF2-40B4-BE49-F238E27FC236}">
              <a16:creationId xmlns="" xmlns:a16="http://schemas.microsoft.com/office/drawing/2014/main" id="{00000000-0008-0000-0000-00005A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003" name="Text Box 93">
          <a:extLst>
            <a:ext uri="{FF2B5EF4-FFF2-40B4-BE49-F238E27FC236}">
              <a16:creationId xmlns="" xmlns:a16="http://schemas.microsoft.com/office/drawing/2014/main" id="{00000000-0008-0000-0000-00005B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004" name="Text Box 94">
          <a:extLst>
            <a:ext uri="{FF2B5EF4-FFF2-40B4-BE49-F238E27FC236}">
              <a16:creationId xmlns="" xmlns:a16="http://schemas.microsoft.com/office/drawing/2014/main" id="{00000000-0008-0000-0000-00005C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005" name="Text Box 95">
          <a:extLst>
            <a:ext uri="{FF2B5EF4-FFF2-40B4-BE49-F238E27FC236}">
              <a16:creationId xmlns="" xmlns:a16="http://schemas.microsoft.com/office/drawing/2014/main" id="{00000000-0008-0000-0000-00005D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006" name="Text Box 96">
          <a:extLst>
            <a:ext uri="{FF2B5EF4-FFF2-40B4-BE49-F238E27FC236}">
              <a16:creationId xmlns="" xmlns:a16="http://schemas.microsoft.com/office/drawing/2014/main" id="{00000000-0008-0000-0000-00005E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007" name="Text Box 97">
          <a:extLst>
            <a:ext uri="{FF2B5EF4-FFF2-40B4-BE49-F238E27FC236}">
              <a16:creationId xmlns="" xmlns:a16="http://schemas.microsoft.com/office/drawing/2014/main" id="{00000000-0008-0000-0000-00005F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008" name="Text Box 98">
          <a:extLst>
            <a:ext uri="{FF2B5EF4-FFF2-40B4-BE49-F238E27FC236}">
              <a16:creationId xmlns="" xmlns:a16="http://schemas.microsoft.com/office/drawing/2014/main" id="{00000000-0008-0000-0000-000060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009" name="Text Box 99">
          <a:extLst>
            <a:ext uri="{FF2B5EF4-FFF2-40B4-BE49-F238E27FC236}">
              <a16:creationId xmlns="" xmlns:a16="http://schemas.microsoft.com/office/drawing/2014/main" id="{00000000-0008-0000-0000-000061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010" name="Text Box 100">
          <a:extLst>
            <a:ext uri="{FF2B5EF4-FFF2-40B4-BE49-F238E27FC236}">
              <a16:creationId xmlns="" xmlns:a16="http://schemas.microsoft.com/office/drawing/2014/main" id="{00000000-0008-0000-0000-000062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011" name="Text Box 101">
          <a:extLst>
            <a:ext uri="{FF2B5EF4-FFF2-40B4-BE49-F238E27FC236}">
              <a16:creationId xmlns="" xmlns:a16="http://schemas.microsoft.com/office/drawing/2014/main" id="{00000000-0008-0000-0000-000063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012" name="Text Box 102">
          <a:extLst>
            <a:ext uri="{FF2B5EF4-FFF2-40B4-BE49-F238E27FC236}">
              <a16:creationId xmlns="" xmlns:a16="http://schemas.microsoft.com/office/drawing/2014/main" id="{00000000-0008-0000-0000-000064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013" name="Text Box 103">
          <a:extLst>
            <a:ext uri="{FF2B5EF4-FFF2-40B4-BE49-F238E27FC236}">
              <a16:creationId xmlns="" xmlns:a16="http://schemas.microsoft.com/office/drawing/2014/main" id="{00000000-0008-0000-0000-000065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014" name="Text Box 104">
          <a:extLst>
            <a:ext uri="{FF2B5EF4-FFF2-40B4-BE49-F238E27FC236}">
              <a16:creationId xmlns="" xmlns:a16="http://schemas.microsoft.com/office/drawing/2014/main" id="{00000000-0008-0000-0000-000066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015" name="Text Box 105">
          <a:extLst>
            <a:ext uri="{FF2B5EF4-FFF2-40B4-BE49-F238E27FC236}">
              <a16:creationId xmlns="" xmlns:a16="http://schemas.microsoft.com/office/drawing/2014/main" id="{00000000-0008-0000-0000-000067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016" name="Text Box 106">
          <a:extLst>
            <a:ext uri="{FF2B5EF4-FFF2-40B4-BE49-F238E27FC236}">
              <a16:creationId xmlns="" xmlns:a16="http://schemas.microsoft.com/office/drawing/2014/main" id="{00000000-0008-0000-0000-0000681B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17" name="Text Box 24">
          <a:extLst>
            <a:ext uri="{FF2B5EF4-FFF2-40B4-BE49-F238E27FC236}">
              <a16:creationId xmlns="" xmlns:a16="http://schemas.microsoft.com/office/drawing/2014/main" id="{00000000-0008-0000-0000-000069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18" name="Text Box 25">
          <a:extLst>
            <a:ext uri="{FF2B5EF4-FFF2-40B4-BE49-F238E27FC236}">
              <a16:creationId xmlns="" xmlns:a16="http://schemas.microsoft.com/office/drawing/2014/main" id="{00000000-0008-0000-0000-00006A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19" name="Text Box 26">
          <a:extLst>
            <a:ext uri="{FF2B5EF4-FFF2-40B4-BE49-F238E27FC236}">
              <a16:creationId xmlns="" xmlns:a16="http://schemas.microsoft.com/office/drawing/2014/main" id="{00000000-0008-0000-0000-00006B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20" name="Text Box 27">
          <a:extLst>
            <a:ext uri="{FF2B5EF4-FFF2-40B4-BE49-F238E27FC236}">
              <a16:creationId xmlns="" xmlns:a16="http://schemas.microsoft.com/office/drawing/2014/main" id="{00000000-0008-0000-0000-00006C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21" name="Text Box 83">
          <a:extLst>
            <a:ext uri="{FF2B5EF4-FFF2-40B4-BE49-F238E27FC236}">
              <a16:creationId xmlns="" xmlns:a16="http://schemas.microsoft.com/office/drawing/2014/main" id="{00000000-0008-0000-0000-00006D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22" name="Text Box 84">
          <a:extLst>
            <a:ext uri="{FF2B5EF4-FFF2-40B4-BE49-F238E27FC236}">
              <a16:creationId xmlns="" xmlns:a16="http://schemas.microsoft.com/office/drawing/2014/main" id="{00000000-0008-0000-0000-00006E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23" name="Text Box 85">
          <a:extLst>
            <a:ext uri="{FF2B5EF4-FFF2-40B4-BE49-F238E27FC236}">
              <a16:creationId xmlns="" xmlns:a16="http://schemas.microsoft.com/office/drawing/2014/main" id="{00000000-0008-0000-0000-00006F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24" name="Text Box 86">
          <a:extLst>
            <a:ext uri="{FF2B5EF4-FFF2-40B4-BE49-F238E27FC236}">
              <a16:creationId xmlns="" xmlns:a16="http://schemas.microsoft.com/office/drawing/2014/main" id="{00000000-0008-0000-0000-000070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25" name="Text Box 87">
          <a:extLst>
            <a:ext uri="{FF2B5EF4-FFF2-40B4-BE49-F238E27FC236}">
              <a16:creationId xmlns="" xmlns:a16="http://schemas.microsoft.com/office/drawing/2014/main" id="{00000000-0008-0000-0000-000071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26" name="Text Box 88">
          <a:extLst>
            <a:ext uri="{FF2B5EF4-FFF2-40B4-BE49-F238E27FC236}">
              <a16:creationId xmlns="" xmlns:a16="http://schemas.microsoft.com/office/drawing/2014/main" id="{00000000-0008-0000-0000-000072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27" name="Text Box 89">
          <a:extLst>
            <a:ext uri="{FF2B5EF4-FFF2-40B4-BE49-F238E27FC236}">
              <a16:creationId xmlns="" xmlns:a16="http://schemas.microsoft.com/office/drawing/2014/main" id="{00000000-0008-0000-0000-000073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28" name="Text Box 90">
          <a:extLst>
            <a:ext uri="{FF2B5EF4-FFF2-40B4-BE49-F238E27FC236}">
              <a16:creationId xmlns="" xmlns:a16="http://schemas.microsoft.com/office/drawing/2014/main" id="{00000000-0008-0000-0000-000074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29" name="Text Box 91">
          <a:extLst>
            <a:ext uri="{FF2B5EF4-FFF2-40B4-BE49-F238E27FC236}">
              <a16:creationId xmlns="" xmlns:a16="http://schemas.microsoft.com/office/drawing/2014/main" id="{00000000-0008-0000-0000-000075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30" name="Text Box 92">
          <a:extLst>
            <a:ext uri="{FF2B5EF4-FFF2-40B4-BE49-F238E27FC236}">
              <a16:creationId xmlns="" xmlns:a16="http://schemas.microsoft.com/office/drawing/2014/main" id="{00000000-0008-0000-0000-000076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31" name="Text Box 93">
          <a:extLst>
            <a:ext uri="{FF2B5EF4-FFF2-40B4-BE49-F238E27FC236}">
              <a16:creationId xmlns="" xmlns:a16="http://schemas.microsoft.com/office/drawing/2014/main" id="{00000000-0008-0000-0000-000077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32" name="Text Box 94">
          <a:extLst>
            <a:ext uri="{FF2B5EF4-FFF2-40B4-BE49-F238E27FC236}">
              <a16:creationId xmlns="" xmlns:a16="http://schemas.microsoft.com/office/drawing/2014/main" id="{00000000-0008-0000-0000-000078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33" name="Text Box 95">
          <a:extLst>
            <a:ext uri="{FF2B5EF4-FFF2-40B4-BE49-F238E27FC236}">
              <a16:creationId xmlns="" xmlns:a16="http://schemas.microsoft.com/office/drawing/2014/main" id="{00000000-0008-0000-0000-000079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34" name="Text Box 96">
          <a:extLst>
            <a:ext uri="{FF2B5EF4-FFF2-40B4-BE49-F238E27FC236}">
              <a16:creationId xmlns="" xmlns:a16="http://schemas.microsoft.com/office/drawing/2014/main" id="{00000000-0008-0000-0000-00007A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35" name="Text Box 97">
          <a:extLst>
            <a:ext uri="{FF2B5EF4-FFF2-40B4-BE49-F238E27FC236}">
              <a16:creationId xmlns="" xmlns:a16="http://schemas.microsoft.com/office/drawing/2014/main" id="{00000000-0008-0000-0000-00007B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36" name="Text Box 98">
          <a:extLst>
            <a:ext uri="{FF2B5EF4-FFF2-40B4-BE49-F238E27FC236}">
              <a16:creationId xmlns="" xmlns:a16="http://schemas.microsoft.com/office/drawing/2014/main" id="{00000000-0008-0000-0000-00007C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37" name="Text Box 99">
          <a:extLst>
            <a:ext uri="{FF2B5EF4-FFF2-40B4-BE49-F238E27FC236}">
              <a16:creationId xmlns="" xmlns:a16="http://schemas.microsoft.com/office/drawing/2014/main" id="{00000000-0008-0000-0000-00007D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38" name="Text Box 100">
          <a:extLst>
            <a:ext uri="{FF2B5EF4-FFF2-40B4-BE49-F238E27FC236}">
              <a16:creationId xmlns="" xmlns:a16="http://schemas.microsoft.com/office/drawing/2014/main" id="{00000000-0008-0000-0000-00007E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39" name="Text Box 101">
          <a:extLst>
            <a:ext uri="{FF2B5EF4-FFF2-40B4-BE49-F238E27FC236}">
              <a16:creationId xmlns="" xmlns:a16="http://schemas.microsoft.com/office/drawing/2014/main" id="{00000000-0008-0000-0000-00007F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40" name="Text Box 102">
          <a:extLst>
            <a:ext uri="{FF2B5EF4-FFF2-40B4-BE49-F238E27FC236}">
              <a16:creationId xmlns="" xmlns:a16="http://schemas.microsoft.com/office/drawing/2014/main" id="{00000000-0008-0000-0000-000080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41" name="Text Box 103">
          <a:extLst>
            <a:ext uri="{FF2B5EF4-FFF2-40B4-BE49-F238E27FC236}">
              <a16:creationId xmlns="" xmlns:a16="http://schemas.microsoft.com/office/drawing/2014/main" id="{00000000-0008-0000-0000-000081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42" name="Text Box 104">
          <a:extLst>
            <a:ext uri="{FF2B5EF4-FFF2-40B4-BE49-F238E27FC236}">
              <a16:creationId xmlns="" xmlns:a16="http://schemas.microsoft.com/office/drawing/2014/main" id="{00000000-0008-0000-0000-000082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43" name="Text Box 105">
          <a:extLst>
            <a:ext uri="{FF2B5EF4-FFF2-40B4-BE49-F238E27FC236}">
              <a16:creationId xmlns="" xmlns:a16="http://schemas.microsoft.com/office/drawing/2014/main" id="{00000000-0008-0000-0000-000083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44" name="Text Box 106">
          <a:extLst>
            <a:ext uri="{FF2B5EF4-FFF2-40B4-BE49-F238E27FC236}">
              <a16:creationId xmlns="" xmlns:a16="http://schemas.microsoft.com/office/drawing/2014/main" id="{00000000-0008-0000-0000-000084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45" name="Text Box 24">
          <a:extLst>
            <a:ext uri="{FF2B5EF4-FFF2-40B4-BE49-F238E27FC236}">
              <a16:creationId xmlns="" xmlns:a16="http://schemas.microsoft.com/office/drawing/2014/main" id="{00000000-0008-0000-0000-000085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46" name="Text Box 25">
          <a:extLst>
            <a:ext uri="{FF2B5EF4-FFF2-40B4-BE49-F238E27FC236}">
              <a16:creationId xmlns="" xmlns:a16="http://schemas.microsoft.com/office/drawing/2014/main" id="{00000000-0008-0000-0000-000086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47" name="Text Box 26">
          <a:extLst>
            <a:ext uri="{FF2B5EF4-FFF2-40B4-BE49-F238E27FC236}">
              <a16:creationId xmlns="" xmlns:a16="http://schemas.microsoft.com/office/drawing/2014/main" id="{00000000-0008-0000-0000-000087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48" name="Text Box 27">
          <a:extLst>
            <a:ext uri="{FF2B5EF4-FFF2-40B4-BE49-F238E27FC236}">
              <a16:creationId xmlns="" xmlns:a16="http://schemas.microsoft.com/office/drawing/2014/main" id="{00000000-0008-0000-0000-000088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49" name="Text Box 83">
          <a:extLst>
            <a:ext uri="{FF2B5EF4-FFF2-40B4-BE49-F238E27FC236}">
              <a16:creationId xmlns="" xmlns:a16="http://schemas.microsoft.com/office/drawing/2014/main" id="{00000000-0008-0000-0000-000089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50" name="Text Box 84">
          <a:extLst>
            <a:ext uri="{FF2B5EF4-FFF2-40B4-BE49-F238E27FC236}">
              <a16:creationId xmlns="" xmlns:a16="http://schemas.microsoft.com/office/drawing/2014/main" id="{00000000-0008-0000-0000-00008A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51" name="Text Box 85">
          <a:extLst>
            <a:ext uri="{FF2B5EF4-FFF2-40B4-BE49-F238E27FC236}">
              <a16:creationId xmlns="" xmlns:a16="http://schemas.microsoft.com/office/drawing/2014/main" id="{00000000-0008-0000-0000-00008B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52" name="Text Box 86">
          <a:extLst>
            <a:ext uri="{FF2B5EF4-FFF2-40B4-BE49-F238E27FC236}">
              <a16:creationId xmlns="" xmlns:a16="http://schemas.microsoft.com/office/drawing/2014/main" id="{00000000-0008-0000-0000-00008C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53" name="Text Box 87">
          <a:extLst>
            <a:ext uri="{FF2B5EF4-FFF2-40B4-BE49-F238E27FC236}">
              <a16:creationId xmlns="" xmlns:a16="http://schemas.microsoft.com/office/drawing/2014/main" id="{00000000-0008-0000-0000-00008D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54" name="Text Box 88">
          <a:extLst>
            <a:ext uri="{FF2B5EF4-FFF2-40B4-BE49-F238E27FC236}">
              <a16:creationId xmlns="" xmlns:a16="http://schemas.microsoft.com/office/drawing/2014/main" id="{00000000-0008-0000-0000-00008E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55" name="Text Box 89">
          <a:extLst>
            <a:ext uri="{FF2B5EF4-FFF2-40B4-BE49-F238E27FC236}">
              <a16:creationId xmlns="" xmlns:a16="http://schemas.microsoft.com/office/drawing/2014/main" id="{00000000-0008-0000-0000-00008F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56" name="Text Box 90">
          <a:extLst>
            <a:ext uri="{FF2B5EF4-FFF2-40B4-BE49-F238E27FC236}">
              <a16:creationId xmlns="" xmlns:a16="http://schemas.microsoft.com/office/drawing/2014/main" id="{00000000-0008-0000-0000-000090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57" name="Text Box 91">
          <a:extLst>
            <a:ext uri="{FF2B5EF4-FFF2-40B4-BE49-F238E27FC236}">
              <a16:creationId xmlns="" xmlns:a16="http://schemas.microsoft.com/office/drawing/2014/main" id="{00000000-0008-0000-0000-000091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58" name="Text Box 92">
          <a:extLst>
            <a:ext uri="{FF2B5EF4-FFF2-40B4-BE49-F238E27FC236}">
              <a16:creationId xmlns="" xmlns:a16="http://schemas.microsoft.com/office/drawing/2014/main" id="{00000000-0008-0000-0000-000092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59" name="Text Box 93">
          <a:extLst>
            <a:ext uri="{FF2B5EF4-FFF2-40B4-BE49-F238E27FC236}">
              <a16:creationId xmlns="" xmlns:a16="http://schemas.microsoft.com/office/drawing/2014/main" id="{00000000-0008-0000-0000-000093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60" name="Text Box 94">
          <a:extLst>
            <a:ext uri="{FF2B5EF4-FFF2-40B4-BE49-F238E27FC236}">
              <a16:creationId xmlns="" xmlns:a16="http://schemas.microsoft.com/office/drawing/2014/main" id="{00000000-0008-0000-0000-000094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61" name="Text Box 95">
          <a:extLst>
            <a:ext uri="{FF2B5EF4-FFF2-40B4-BE49-F238E27FC236}">
              <a16:creationId xmlns="" xmlns:a16="http://schemas.microsoft.com/office/drawing/2014/main" id="{00000000-0008-0000-0000-000095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62" name="Text Box 96">
          <a:extLst>
            <a:ext uri="{FF2B5EF4-FFF2-40B4-BE49-F238E27FC236}">
              <a16:creationId xmlns="" xmlns:a16="http://schemas.microsoft.com/office/drawing/2014/main" id="{00000000-0008-0000-0000-000096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63" name="Text Box 97">
          <a:extLst>
            <a:ext uri="{FF2B5EF4-FFF2-40B4-BE49-F238E27FC236}">
              <a16:creationId xmlns="" xmlns:a16="http://schemas.microsoft.com/office/drawing/2014/main" id="{00000000-0008-0000-0000-000097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64" name="Text Box 98">
          <a:extLst>
            <a:ext uri="{FF2B5EF4-FFF2-40B4-BE49-F238E27FC236}">
              <a16:creationId xmlns="" xmlns:a16="http://schemas.microsoft.com/office/drawing/2014/main" id="{00000000-0008-0000-0000-000098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65" name="Text Box 99">
          <a:extLst>
            <a:ext uri="{FF2B5EF4-FFF2-40B4-BE49-F238E27FC236}">
              <a16:creationId xmlns="" xmlns:a16="http://schemas.microsoft.com/office/drawing/2014/main" id="{00000000-0008-0000-0000-000099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66" name="Text Box 100">
          <a:extLst>
            <a:ext uri="{FF2B5EF4-FFF2-40B4-BE49-F238E27FC236}">
              <a16:creationId xmlns="" xmlns:a16="http://schemas.microsoft.com/office/drawing/2014/main" id="{00000000-0008-0000-0000-00009A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67" name="Text Box 101">
          <a:extLst>
            <a:ext uri="{FF2B5EF4-FFF2-40B4-BE49-F238E27FC236}">
              <a16:creationId xmlns="" xmlns:a16="http://schemas.microsoft.com/office/drawing/2014/main" id="{00000000-0008-0000-0000-00009B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68" name="Text Box 102">
          <a:extLst>
            <a:ext uri="{FF2B5EF4-FFF2-40B4-BE49-F238E27FC236}">
              <a16:creationId xmlns="" xmlns:a16="http://schemas.microsoft.com/office/drawing/2014/main" id="{00000000-0008-0000-0000-00009C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69" name="Text Box 103">
          <a:extLst>
            <a:ext uri="{FF2B5EF4-FFF2-40B4-BE49-F238E27FC236}">
              <a16:creationId xmlns="" xmlns:a16="http://schemas.microsoft.com/office/drawing/2014/main" id="{00000000-0008-0000-0000-00009D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70" name="Text Box 104">
          <a:extLst>
            <a:ext uri="{FF2B5EF4-FFF2-40B4-BE49-F238E27FC236}">
              <a16:creationId xmlns="" xmlns:a16="http://schemas.microsoft.com/office/drawing/2014/main" id="{00000000-0008-0000-0000-00009E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71" name="Text Box 105">
          <a:extLst>
            <a:ext uri="{FF2B5EF4-FFF2-40B4-BE49-F238E27FC236}">
              <a16:creationId xmlns="" xmlns:a16="http://schemas.microsoft.com/office/drawing/2014/main" id="{00000000-0008-0000-0000-00009F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72" name="Text Box 106">
          <a:extLst>
            <a:ext uri="{FF2B5EF4-FFF2-40B4-BE49-F238E27FC236}">
              <a16:creationId xmlns="" xmlns:a16="http://schemas.microsoft.com/office/drawing/2014/main" id="{00000000-0008-0000-0000-0000A0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73" name="Text Box 24">
          <a:extLst>
            <a:ext uri="{FF2B5EF4-FFF2-40B4-BE49-F238E27FC236}">
              <a16:creationId xmlns="" xmlns:a16="http://schemas.microsoft.com/office/drawing/2014/main" id="{00000000-0008-0000-0000-0000A1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74" name="Text Box 25">
          <a:extLst>
            <a:ext uri="{FF2B5EF4-FFF2-40B4-BE49-F238E27FC236}">
              <a16:creationId xmlns="" xmlns:a16="http://schemas.microsoft.com/office/drawing/2014/main" id="{00000000-0008-0000-0000-0000A2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75" name="Text Box 26">
          <a:extLst>
            <a:ext uri="{FF2B5EF4-FFF2-40B4-BE49-F238E27FC236}">
              <a16:creationId xmlns="" xmlns:a16="http://schemas.microsoft.com/office/drawing/2014/main" id="{00000000-0008-0000-0000-0000A3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76" name="Text Box 27">
          <a:extLst>
            <a:ext uri="{FF2B5EF4-FFF2-40B4-BE49-F238E27FC236}">
              <a16:creationId xmlns="" xmlns:a16="http://schemas.microsoft.com/office/drawing/2014/main" id="{00000000-0008-0000-0000-0000A4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77" name="Text Box 83">
          <a:extLst>
            <a:ext uri="{FF2B5EF4-FFF2-40B4-BE49-F238E27FC236}">
              <a16:creationId xmlns="" xmlns:a16="http://schemas.microsoft.com/office/drawing/2014/main" id="{00000000-0008-0000-0000-0000A5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78" name="Text Box 84">
          <a:extLst>
            <a:ext uri="{FF2B5EF4-FFF2-40B4-BE49-F238E27FC236}">
              <a16:creationId xmlns="" xmlns:a16="http://schemas.microsoft.com/office/drawing/2014/main" id="{00000000-0008-0000-0000-0000A6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79" name="Text Box 85">
          <a:extLst>
            <a:ext uri="{FF2B5EF4-FFF2-40B4-BE49-F238E27FC236}">
              <a16:creationId xmlns="" xmlns:a16="http://schemas.microsoft.com/office/drawing/2014/main" id="{00000000-0008-0000-0000-0000A7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80" name="Text Box 86">
          <a:extLst>
            <a:ext uri="{FF2B5EF4-FFF2-40B4-BE49-F238E27FC236}">
              <a16:creationId xmlns="" xmlns:a16="http://schemas.microsoft.com/office/drawing/2014/main" id="{00000000-0008-0000-0000-0000A8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81" name="Text Box 87">
          <a:extLst>
            <a:ext uri="{FF2B5EF4-FFF2-40B4-BE49-F238E27FC236}">
              <a16:creationId xmlns="" xmlns:a16="http://schemas.microsoft.com/office/drawing/2014/main" id="{00000000-0008-0000-0000-0000A9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82" name="Text Box 88">
          <a:extLst>
            <a:ext uri="{FF2B5EF4-FFF2-40B4-BE49-F238E27FC236}">
              <a16:creationId xmlns="" xmlns:a16="http://schemas.microsoft.com/office/drawing/2014/main" id="{00000000-0008-0000-0000-0000AA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83" name="Text Box 89">
          <a:extLst>
            <a:ext uri="{FF2B5EF4-FFF2-40B4-BE49-F238E27FC236}">
              <a16:creationId xmlns="" xmlns:a16="http://schemas.microsoft.com/office/drawing/2014/main" id="{00000000-0008-0000-0000-0000AB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84" name="Text Box 90">
          <a:extLst>
            <a:ext uri="{FF2B5EF4-FFF2-40B4-BE49-F238E27FC236}">
              <a16:creationId xmlns="" xmlns:a16="http://schemas.microsoft.com/office/drawing/2014/main" id="{00000000-0008-0000-0000-0000AC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85" name="Text Box 91">
          <a:extLst>
            <a:ext uri="{FF2B5EF4-FFF2-40B4-BE49-F238E27FC236}">
              <a16:creationId xmlns="" xmlns:a16="http://schemas.microsoft.com/office/drawing/2014/main" id="{00000000-0008-0000-0000-0000AD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86" name="Text Box 92">
          <a:extLst>
            <a:ext uri="{FF2B5EF4-FFF2-40B4-BE49-F238E27FC236}">
              <a16:creationId xmlns="" xmlns:a16="http://schemas.microsoft.com/office/drawing/2014/main" id="{00000000-0008-0000-0000-0000AE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87" name="Text Box 93">
          <a:extLst>
            <a:ext uri="{FF2B5EF4-FFF2-40B4-BE49-F238E27FC236}">
              <a16:creationId xmlns="" xmlns:a16="http://schemas.microsoft.com/office/drawing/2014/main" id="{00000000-0008-0000-0000-0000AF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88" name="Text Box 94">
          <a:extLst>
            <a:ext uri="{FF2B5EF4-FFF2-40B4-BE49-F238E27FC236}">
              <a16:creationId xmlns="" xmlns:a16="http://schemas.microsoft.com/office/drawing/2014/main" id="{00000000-0008-0000-0000-0000B0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89" name="Text Box 95">
          <a:extLst>
            <a:ext uri="{FF2B5EF4-FFF2-40B4-BE49-F238E27FC236}">
              <a16:creationId xmlns="" xmlns:a16="http://schemas.microsoft.com/office/drawing/2014/main" id="{00000000-0008-0000-0000-0000B1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90" name="Text Box 96">
          <a:extLst>
            <a:ext uri="{FF2B5EF4-FFF2-40B4-BE49-F238E27FC236}">
              <a16:creationId xmlns="" xmlns:a16="http://schemas.microsoft.com/office/drawing/2014/main" id="{00000000-0008-0000-0000-0000B2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91" name="Text Box 97">
          <a:extLst>
            <a:ext uri="{FF2B5EF4-FFF2-40B4-BE49-F238E27FC236}">
              <a16:creationId xmlns="" xmlns:a16="http://schemas.microsoft.com/office/drawing/2014/main" id="{00000000-0008-0000-0000-0000B3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92" name="Text Box 98">
          <a:extLst>
            <a:ext uri="{FF2B5EF4-FFF2-40B4-BE49-F238E27FC236}">
              <a16:creationId xmlns="" xmlns:a16="http://schemas.microsoft.com/office/drawing/2014/main" id="{00000000-0008-0000-0000-0000B4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93" name="Text Box 99">
          <a:extLst>
            <a:ext uri="{FF2B5EF4-FFF2-40B4-BE49-F238E27FC236}">
              <a16:creationId xmlns="" xmlns:a16="http://schemas.microsoft.com/office/drawing/2014/main" id="{00000000-0008-0000-0000-0000B5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94" name="Text Box 100">
          <a:extLst>
            <a:ext uri="{FF2B5EF4-FFF2-40B4-BE49-F238E27FC236}">
              <a16:creationId xmlns="" xmlns:a16="http://schemas.microsoft.com/office/drawing/2014/main" id="{00000000-0008-0000-0000-0000B6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95" name="Text Box 101">
          <a:extLst>
            <a:ext uri="{FF2B5EF4-FFF2-40B4-BE49-F238E27FC236}">
              <a16:creationId xmlns="" xmlns:a16="http://schemas.microsoft.com/office/drawing/2014/main" id="{00000000-0008-0000-0000-0000B7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96" name="Text Box 102">
          <a:extLst>
            <a:ext uri="{FF2B5EF4-FFF2-40B4-BE49-F238E27FC236}">
              <a16:creationId xmlns="" xmlns:a16="http://schemas.microsoft.com/office/drawing/2014/main" id="{00000000-0008-0000-0000-0000B8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97" name="Text Box 103">
          <a:extLst>
            <a:ext uri="{FF2B5EF4-FFF2-40B4-BE49-F238E27FC236}">
              <a16:creationId xmlns="" xmlns:a16="http://schemas.microsoft.com/office/drawing/2014/main" id="{00000000-0008-0000-0000-0000B9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98" name="Text Box 104">
          <a:extLst>
            <a:ext uri="{FF2B5EF4-FFF2-40B4-BE49-F238E27FC236}">
              <a16:creationId xmlns="" xmlns:a16="http://schemas.microsoft.com/office/drawing/2014/main" id="{00000000-0008-0000-0000-0000BA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099" name="Text Box 105">
          <a:extLst>
            <a:ext uri="{FF2B5EF4-FFF2-40B4-BE49-F238E27FC236}">
              <a16:creationId xmlns="" xmlns:a16="http://schemas.microsoft.com/office/drawing/2014/main" id="{00000000-0008-0000-0000-0000BB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100" name="Text Box 106">
          <a:extLst>
            <a:ext uri="{FF2B5EF4-FFF2-40B4-BE49-F238E27FC236}">
              <a16:creationId xmlns="" xmlns:a16="http://schemas.microsoft.com/office/drawing/2014/main" id="{00000000-0008-0000-0000-0000BC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101" name="Text Box 24">
          <a:extLst>
            <a:ext uri="{FF2B5EF4-FFF2-40B4-BE49-F238E27FC236}">
              <a16:creationId xmlns="" xmlns:a16="http://schemas.microsoft.com/office/drawing/2014/main" id="{00000000-0008-0000-0000-0000BD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102" name="Text Box 25">
          <a:extLst>
            <a:ext uri="{FF2B5EF4-FFF2-40B4-BE49-F238E27FC236}">
              <a16:creationId xmlns="" xmlns:a16="http://schemas.microsoft.com/office/drawing/2014/main" id="{00000000-0008-0000-0000-0000BE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103" name="Text Box 26">
          <a:extLst>
            <a:ext uri="{FF2B5EF4-FFF2-40B4-BE49-F238E27FC236}">
              <a16:creationId xmlns="" xmlns:a16="http://schemas.microsoft.com/office/drawing/2014/main" id="{00000000-0008-0000-0000-0000BF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104" name="Text Box 27">
          <a:extLst>
            <a:ext uri="{FF2B5EF4-FFF2-40B4-BE49-F238E27FC236}">
              <a16:creationId xmlns="" xmlns:a16="http://schemas.microsoft.com/office/drawing/2014/main" id="{00000000-0008-0000-0000-0000C0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105" name="Text Box 83">
          <a:extLst>
            <a:ext uri="{FF2B5EF4-FFF2-40B4-BE49-F238E27FC236}">
              <a16:creationId xmlns="" xmlns:a16="http://schemas.microsoft.com/office/drawing/2014/main" id="{00000000-0008-0000-0000-0000C1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106" name="Text Box 84">
          <a:extLst>
            <a:ext uri="{FF2B5EF4-FFF2-40B4-BE49-F238E27FC236}">
              <a16:creationId xmlns="" xmlns:a16="http://schemas.microsoft.com/office/drawing/2014/main" id="{00000000-0008-0000-0000-0000C2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107" name="Text Box 85">
          <a:extLst>
            <a:ext uri="{FF2B5EF4-FFF2-40B4-BE49-F238E27FC236}">
              <a16:creationId xmlns="" xmlns:a16="http://schemas.microsoft.com/office/drawing/2014/main" id="{00000000-0008-0000-0000-0000C3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108" name="Text Box 86">
          <a:extLst>
            <a:ext uri="{FF2B5EF4-FFF2-40B4-BE49-F238E27FC236}">
              <a16:creationId xmlns="" xmlns:a16="http://schemas.microsoft.com/office/drawing/2014/main" id="{00000000-0008-0000-0000-0000C4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109" name="Text Box 87">
          <a:extLst>
            <a:ext uri="{FF2B5EF4-FFF2-40B4-BE49-F238E27FC236}">
              <a16:creationId xmlns="" xmlns:a16="http://schemas.microsoft.com/office/drawing/2014/main" id="{00000000-0008-0000-0000-0000C5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110" name="Text Box 88">
          <a:extLst>
            <a:ext uri="{FF2B5EF4-FFF2-40B4-BE49-F238E27FC236}">
              <a16:creationId xmlns="" xmlns:a16="http://schemas.microsoft.com/office/drawing/2014/main" id="{00000000-0008-0000-0000-0000C6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111" name="Text Box 89">
          <a:extLst>
            <a:ext uri="{FF2B5EF4-FFF2-40B4-BE49-F238E27FC236}">
              <a16:creationId xmlns="" xmlns:a16="http://schemas.microsoft.com/office/drawing/2014/main" id="{00000000-0008-0000-0000-0000C7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112" name="Text Box 90">
          <a:extLst>
            <a:ext uri="{FF2B5EF4-FFF2-40B4-BE49-F238E27FC236}">
              <a16:creationId xmlns="" xmlns:a16="http://schemas.microsoft.com/office/drawing/2014/main" id="{00000000-0008-0000-0000-0000C8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113" name="Text Box 91">
          <a:extLst>
            <a:ext uri="{FF2B5EF4-FFF2-40B4-BE49-F238E27FC236}">
              <a16:creationId xmlns="" xmlns:a16="http://schemas.microsoft.com/office/drawing/2014/main" id="{00000000-0008-0000-0000-0000C9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114" name="Text Box 92">
          <a:extLst>
            <a:ext uri="{FF2B5EF4-FFF2-40B4-BE49-F238E27FC236}">
              <a16:creationId xmlns="" xmlns:a16="http://schemas.microsoft.com/office/drawing/2014/main" id="{00000000-0008-0000-0000-0000CA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115" name="Text Box 93">
          <a:extLst>
            <a:ext uri="{FF2B5EF4-FFF2-40B4-BE49-F238E27FC236}">
              <a16:creationId xmlns="" xmlns:a16="http://schemas.microsoft.com/office/drawing/2014/main" id="{00000000-0008-0000-0000-0000CB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116" name="Text Box 94">
          <a:extLst>
            <a:ext uri="{FF2B5EF4-FFF2-40B4-BE49-F238E27FC236}">
              <a16:creationId xmlns="" xmlns:a16="http://schemas.microsoft.com/office/drawing/2014/main" id="{00000000-0008-0000-0000-0000CC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117" name="Text Box 95">
          <a:extLst>
            <a:ext uri="{FF2B5EF4-FFF2-40B4-BE49-F238E27FC236}">
              <a16:creationId xmlns="" xmlns:a16="http://schemas.microsoft.com/office/drawing/2014/main" id="{00000000-0008-0000-0000-0000CD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118" name="Text Box 96">
          <a:extLst>
            <a:ext uri="{FF2B5EF4-FFF2-40B4-BE49-F238E27FC236}">
              <a16:creationId xmlns="" xmlns:a16="http://schemas.microsoft.com/office/drawing/2014/main" id="{00000000-0008-0000-0000-0000CE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119" name="Text Box 97">
          <a:extLst>
            <a:ext uri="{FF2B5EF4-FFF2-40B4-BE49-F238E27FC236}">
              <a16:creationId xmlns="" xmlns:a16="http://schemas.microsoft.com/office/drawing/2014/main" id="{00000000-0008-0000-0000-0000CF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120" name="Text Box 98">
          <a:extLst>
            <a:ext uri="{FF2B5EF4-FFF2-40B4-BE49-F238E27FC236}">
              <a16:creationId xmlns="" xmlns:a16="http://schemas.microsoft.com/office/drawing/2014/main" id="{00000000-0008-0000-0000-0000D0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121" name="Text Box 99">
          <a:extLst>
            <a:ext uri="{FF2B5EF4-FFF2-40B4-BE49-F238E27FC236}">
              <a16:creationId xmlns="" xmlns:a16="http://schemas.microsoft.com/office/drawing/2014/main" id="{00000000-0008-0000-0000-0000D1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122" name="Text Box 100">
          <a:extLst>
            <a:ext uri="{FF2B5EF4-FFF2-40B4-BE49-F238E27FC236}">
              <a16:creationId xmlns="" xmlns:a16="http://schemas.microsoft.com/office/drawing/2014/main" id="{00000000-0008-0000-0000-0000D2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123" name="Text Box 101">
          <a:extLst>
            <a:ext uri="{FF2B5EF4-FFF2-40B4-BE49-F238E27FC236}">
              <a16:creationId xmlns="" xmlns:a16="http://schemas.microsoft.com/office/drawing/2014/main" id="{00000000-0008-0000-0000-0000D3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124" name="Text Box 102">
          <a:extLst>
            <a:ext uri="{FF2B5EF4-FFF2-40B4-BE49-F238E27FC236}">
              <a16:creationId xmlns="" xmlns:a16="http://schemas.microsoft.com/office/drawing/2014/main" id="{00000000-0008-0000-0000-0000D4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125" name="Text Box 103">
          <a:extLst>
            <a:ext uri="{FF2B5EF4-FFF2-40B4-BE49-F238E27FC236}">
              <a16:creationId xmlns="" xmlns:a16="http://schemas.microsoft.com/office/drawing/2014/main" id="{00000000-0008-0000-0000-0000D5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126" name="Text Box 104">
          <a:extLst>
            <a:ext uri="{FF2B5EF4-FFF2-40B4-BE49-F238E27FC236}">
              <a16:creationId xmlns="" xmlns:a16="http://schemas.microsoft.com/office/drawing/2014/main" id="{00000000-0008-0000-0000-0000D6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127" name="Text Box 105">
          <a:extLst>
            <a:ext uri="{FF2B5EF4-FFF2-40B4-BE49-F238E27FC236}">
              <a16:creationId xmlns="" xmlns:a16="http://schemas.microsoft.com/office/drawing/2014/main" id="{00000000-0008-0000-0000-0000D7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128" name="Text Box 106">
          <a:extLst>
            <a:ext uri="{FF2B5EF4-FFF2-40B4-BE49-F238E27FC236}">
              <a16:creationId xmlns="" xmlns:a16="http://schemas.microsoft.com/office/drawing/2014/main" id="{00000000-0008-0000-0000-0000D81B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129" name="Text Box 24">
          <a:extLst>
            <a:ext uri="{FF2B5EF4-FFF2-40B4-BE49-F238E27FC236}">
              <a16:creationId xmlns="" xmlns:a16="http://schemas.microsoft.com/office/drawing/2014/main" id="{00000000-0008-0000-0000-0000D91B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130" name="Text Box 25">
          <a:extLst>
            <a:ext uri="{FF2B5EF4-FFF2-40B4-BE49-F238E27FC236}">
              <a16:creationId xmlns="" xmlns:a16="http://schemas.microsoft.com/office/drawing/2014/main" id="{00000000-0008-0000-0000-0000DA1B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131" name="Text Box 26">
          <a:extLst>
            <a:ext uri="{FF2B5EF4-FFF2-40B4-BE49-F238E27FC236}">
              <a16:creationId xmlns="" xmlns:a16="http://schemas.microsoft.com/office/drawing/2014/main" id="{00000000-0008-0000-0000-0000DB1B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132" name="Text Box 27">
          <a:extLst>
            <a:ext uri="{FF2B5EF4-FFF2-40B4-BE49-F238E27FC236}">
              <a16:creationId xmlns="" xmlns:a16="http://schemas.microsoft.com/office/drawing/2014/main" id="{00000000-0008-0000-0000-0000DC1B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133" name="Text Box 83">
          <a:extLst>
            <a:ext uri="{FF2B5EF4-FFF2-40B4-BE49-F238E27FC236}">
              <a16:creationId xmlns="" xmlns:a16="http://schemas.microsoft.com/office/drawing/2014/main" id="{00000000-0008-0000-0000-0000DD1B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134" name="Text Box 84">
          <a:extLst>
            <a:ext uri="{FF2B5EF4-FFF2-40B4-BE49-F238E27FC236}">
              <a16:creationId xmlns="" xmlns:a16="http://schemas.microsoft.com/office/drawing/2014/main" id="{00000000-0008-0000-0000-0000DE1B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135" name="Text Box 85">
          <a:extLst>
            <a:ext uri="{FF2B5EF4-FFF2-40B4-BE49-F238E27FC236}">
              <a16:creationId xmlns="" xmlns:a16="http://schemas.microsoft.com/office/drawing/2014/main" id="{00000000-0008-0000-0000-0000DF1B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136" name="Text Box 86">
          <a:extLst>
            <a:ext uri="{FF2B5EF4-FFF2-40B4-BE49-F238E27FC236}">
              <a16:creationId xmlns="" xmlns:a16="http://schemas.microsoft.com/office/drawing/2014/main" id="{00000000-0008-0000-0000-0000E01B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137" name="Text Box 87">
          <a:extLst>
            <a:ext uri="{FF2B5EF4-FFF2-40B4-BE49-F238E27FC236}">
              <a16:creationId xmlns="" xmlns:a16="http://schemas.microsoft.com/office/drawing/2014/main" id="{00000000-0008-0000-0000-0000E11B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138" name="Text Box 88">
          <a:extLst>
            <a:ext uri="{FF2B5EF4-FFF2-40B4-BE49-F238E27FC236}">
              <a16:creationId xmlns="" xmlns:a16="http://schemas.microsoft.com/office/drawing/2014/main" id="{00000000-0008-0000-0000-0000E21B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139" name="Text Box 89">
          <a:extLst>
            <a:ext uri="{FF2B5EF4-FFF2-40B4-BE49-F238E27FC236}">
              <a16:creationId xmlns="" xmlns:a16="http://schemas.microsoft.com/office/drawing/2014/main" id="{00000000-0008-0000-0000-0000E31B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140" name="Text Box 90">
          <a:extLst>
            <a:ext uri="{FF2B5EF4-FFF2-40B4-BE49-F238E27FC236}">
              <a16:creationId xmlns="" xmlns:a16="http://schemas.microsoft.com/office/drawing/2014/main" id="{00000000-0008-0000-0000-0000E41B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141" name="Text Box 91">
          <a:extLst>
            <a:ext uri="{FF2B5EF4-FFF2-40B4-BE49-F238E27FC236}">
              <a16:creationId xmlns="" xmlns:a16="http://schemas.microsoft.com/office/drawing/2014/main" id="{00000000-0008-0000-0000-0000E51B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142" name="Text Box 92">
          <a:extLst>
            <a:ext uri="{FF2B5EF4-FFF2-40B4-BE49-F238E27FC236}">
              <a16:creationId xmlns="" xmlns:a16="http://schemas.microsoft.com/office/drawing/2014/main" id="{00000000-0008-0000-0000-0000E61B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143" name="Text Box 93">
          <a:extLst>
            <a:ext uri="{FF2B5EF4-FFF2-40B4-BE49-F238E27FC236}">
              <a16:creationId xmlns="" xmlns:a16="http://schemas.microsoft.com/office/drawing/2014/main" id="{00000000-0008-0000-0000-0000E71B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144" name="Text Box 94">
          <a:extLst>
            <a:ext uri="{FF2B5EF4-FFF2-40B4-BE49-F238E27FC236}">
              <a16:creationId xmlns="" xmlns:a16="http://schemas.microsoft.com/office/drawing/2014/main" id="{00000000-0008-0000-0000-0000E81B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145" name="Text Box 95">
          <a:extLst>
            <a:ext uri="{FF2B5EF4-FFF2-40B4-BE49-F238E27FC236}">
              <a16:creationId xmlns="" xmlns:a16="http://schemas.microsoft.com/office/drawing/2014/main" id="{00000000-0008-0000-0000-0000E91B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146" name="Text Box 96">
          <a:extLst>
            <a:ext uri="{FF2B5EF4-FFF2-40B4-BE49-F238E27FC236}">
              <a16:creationId xmlns="" xmlns:a16="http://schemas.microsoft.com/office/drawing/2014/main" id="{00000000-0008-0000-0000-0000EA1B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147" name="Text Box 97">
          <a:extLst>
            <a:ext uri="{FF2B5EF4-FFF2-40B4-BE49-F238E27FC236}">
              <a16:creationId xmlns="" xmlns:a16="http://schemas.microsoft.com/office/drawing/2014/main" id="{00000000-0008-0000-0000-0000EB1B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148" name="Text Box 98">
          <a:extLst>
            <a:ext uri="{FF2B5EF4-FFF2-40B4-BE49-F238E27FC236}">
              <a16:creationId xmlns="" xmlns:a16="http://schemas.microsoft.com/office/drawing/2014/main" id="{00000000-0008-0000-0000-0000EC1B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149" name="Text Box 99">
          <a:extLst>
            <a:ext uri="{FF2B5EF4-FFF2-40B4-BE49-F238E27FC236}">
              <a16:creationId xmlns="" xmlns:a16="http://schemas.microsoft.com/office/drawing/2014/main" id="{00000000-0008-0000-0000-0000ED1B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150" name="Text Box 100">
          <a:extLst>
            <a:ext uri="{FF2B5EF4-FFF2-40B4-BE49-F238E27FC236}">
              <a16:creationId xmlns="" xmlns:a16="http://schemas.microsoft.com/office/drawing/2014/main" id="{00000000-0008-0000-0000-0000EE1B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151" name="Text Box 101">
          <a:extLst>
            <a:ext uri="{FF2B5EF4-FFF2-40B4-BE49-F238E27FC236}">
              <a16:creationId xmlns="" xmlns:a16="http://schemas.microsoft.com/office/drawing/2014/main" id="{00000000-0008-0000-0000-0000EF1B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152" name="Text Box 102">
          <a:extLst>
            <a:ext uri="{FF2B5EF4-FFF2-40B4-BE49-F238E27FC236}">
              <a16:creationId xmlns="" xmlns:a16="http://schemas.microsoft.com/office/drawing/2014/main" id="{00000000-0008-0000-0000-0000F01B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153" name="Text Box 103">
          <a:extLst>
            <a:ext uri="{FF2B5EF4-FFF2-40B4-BE49-F238E27FC236}">
              <a16:creationId xmlns="" xmlns:a16="http://schemas.microsoft.com/office/drawing/2014/main" id="{00000000-0008-0000-0000-0000F11B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154" name="Text Box 104">
          <a:extLst>
            <a:ext uri="{FF2B5EF4-FFF2-40B4-BE49-F238E27FC236}">
              <a16:creationId xmlns="" xmlns:a16="http://schemas.microsoft.com/office/drawing/2014/main" id="{00000000-0008-0000-0000-0000F21B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155" name="Text Box 105">
          <a:extLst>
            <a:ext uri="{FF2B5EF4-FFF2-40B4-BE49-F238E27FC236}">
              <a16:creationId xmlns="" xmlns:a16="http://schemas.microsoft.com/office/drawing/2014/main" id="{00000000-0008-0000-0000-0000F31B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156" name="Text Box 106">
          <a:extLst>
            <a:ext uri="{FF2B5EF4-FFF2-40B4-BE49-F238E27FC236}">
              <a16:creationId xmlns="" xmlns:a16="http://schemas.microsoft.com/office/drawing/2014/main" id="{00000000-0008-0000-0000-0000F41B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157" name="Text Box 24">
          <a:extLst>
            <a:ext uri="{FF2B5EF4-FFF2-40B4-BE49-F238E27FC236}">
              <a16:creationId xmlns="" xmlns:a16="http://schemas.microsoft.com/office/drawing/2014/main" id="{00000000-0008-0000-0000-0000F51B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158" name="Text Box 25">
          <a:extLst>
            <a:ext uri="{FF2B5EF4-FFF2-40B4-BE49-F238E27FC236}">
              <a16:creationId xmlns="" xmlns:a16="http://schemas.microsoft.com/office/drawing/2014/main" id="{00000000-0008-0000-0000-0000F61B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159" name="Text Box 26">
          <a:extLst>
            <a:ext uri="{FF2B5EF4-FFF2-40B4-BE49-F238E27FC236}">
              <a16:creationId xmlns="" xmlns:a16="http://schemas.microsoft.com/office/drawing/2014/main" id="{00000000-0008-0000-0000-0000F71B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160" name="Text Box 27">
          <a:extLst>
            <a:ext uri="{FF2B5EF4-FFF2-40B4-BE49-F238E27FC236}">
              <a16:creationId xmlns="" xmlns:a16="http://schemas.microsoft.com/office/drawing/2014/main" id="{00000000-0008-0000-0000-0000F81B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161" name="Text Box 83">
          <a:extLst>
            <a:ext uri="{FF2B5EF4-FFF2-40B4-BE49-F238E27FC236}">
              <a16:creationId xmlns="" xmlns:a16="http://schemas.microsoft.com/office/drawing/2014/main" id="{00000000-0008-0000-0000-0000F91B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162" name="Text Box 84">
          <a:extLst>
            <a:ext uri="{FF2B5EF4-FFF2-40B4-BE49-F238E27FC236}">
              <a16:creationId xmlns="" xmlns:a16="http://schemas.microsoft.com/office/drawing/2014/main" id="{00000000-0008-0000-0000-0000FA1B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163" name="Text Box 85">
          <a:extLst>
            <a:ext uri="{FF2B5EF4-FFF2-40B4-BE49-F238E27FC236}">
              <a16:creationId xmlns="" xmlns:a16="http://schemas.microsoft.com/office/drawing/2014/main" id="{00000000-0008-0000-0000-0000FB1B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164" name="Text Box 86">
          <a:extLst>
            <a:ext uri="{FF2B5EF4-FFF2-40B4-BE49-F238E27FC236}">
              <a16:creationId xmlns="" xmlns:a16="http://schemas.microsoft.com/office/drawing/2014/main" id="{00000000-0008-0000-0000-0000FC1B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165" name="Text Box 87">
          <a:extLst>
            <a:ext uri="{FF2B5EF4-FFF2-40B4-BE49-F238E27FC236}">
              <a16:creationId xmlns="" xmlns:a16="http://schemas.microsoft.com/office/drawing/2014/main" id="{00000000-0008-0000-0000-0000FD1B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166" name="Text Box 88">
          <a:extLst>
            <a:ext uri="{FF2B5EF4-FFF2-40B4-BE49-F238E27FC236}">
              <a16:creationId xmlns="" xmlns:a16="http://schemas.microsoft.com/office/drawing/2014/main" id="{00000000-0008-0000-0000-0000FE1B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167" name="Text Box 89">
          <a:extLst>
            <a:ext uri="{FF2B5EF4-FFF2-40B4-BE49-F238E27FC236}">
              <a16:creationId xmlns="" xmlns:a16="http://schemas.microsoft.com/office/drawing/2014/main" id="{00000000-0008-0000-0000-0000FF1B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168" name="Text Box 90">
          <a:extLst>
            <a:ext uri="{FF2B5EF4-FFF2-40B4-BE49-F238E27FC236}">
              <a16:creationId xmlns="" xmlns:a16="http://schemas.microsoft.com/office/drawing/2014/main" id="{00000000-0008-0000-0000-000000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169" name="Text Box 91">
          <a:extLst>
            <a:ext uri="{FF2B5EF4-FFF2-40B4-BE49-F238E27FC236}">
              <a16:creationId xmlns="" xmlns:a16="http://schemas.microsoft.com/office/drawing/2014/main" id="{00000000-0008-0000-0000-000001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170" name="Text Box 92">
          <a:extLst>
            <a:ext uri="{FF2B5EF4-FFF2-40B4-BE49-F238E27FC236}">
              <a16:creationId xmlns="" xmlns:a16="http://schemas.microsoft.com/office/drawing/2014/main" id="{00000000-0008-0000-0000-000002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171" name="Text Box 93">
          <a:extLst>
            <a:ext uri="{FF2B5EF4-FFF2-40B4-BE49-F238E27FC236}">
              <a16:creationId xmlns="" xmlns:a16="http://schemas.microsoft.com/office/drawing/2014/main" id="{00000000-0008-0000-0000-000003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172" name="Text Box 94">
          <a:extLst>
            <a:ext uri="{FF2B5EF4-FFF2-40B4-BE49-F238E27FC236}">
              <a16:creationId xmlns="" xmlns:a16="http://schemas.microsoft.com/office/drawing/2014/main" id="{00000000-0008-0000-0000-000004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173" name="Text Box 95">
          <a:extLst>
            <a:ext uri="{FF2B5EF4-FFF2-40B4-BE49-F238E27FC236}">
              <a16:creationId xmlns="" xmlns:a16="http://schemas.microsoft.com/office/drawing/2014/main" id="{00000000-0008-0000-0000-000005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174" name="Text Box 96">
          <a:extLst>
            <a:ext uri="{FF2B5EF4-FFF2-40B4-BE49-F238E27FC236}">
              <a16:creationId xmlns="" xmlns:a16="http://schemas.microsoft.com/office/drawing/2014/main" id="{00000000-0008-0000-0000-000006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175" name="Text Box 97">
          <a:extLst>
            <a:ext uri="{FF2B5EF4-FFF2-40B4-BE49-F238E27FC236}">
              <a16:creationId xmlns="" xmlns:a16="http://schemas.microsoft.com/office/drawing/2014/main" id="{00000000-0008-0000-0000-000007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176" name="Text Box 98">
          <a:extLst>
            <a:ext uri="{FF2B5EF4-FFF2-40B4-BE49-F238E27FC236}">
              <a16:creationId xmlns="" xmlns:a16="http://schemas.microsoft.com/office/drawing/2014/main" id="{00000000-0008-0000-0000-000008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177" name="Text Box 99">
          <a:extLst>
            <a:ext uri="{FF2B5EF4-FFF2-40B4-BE49-F238E27FC236}">
              <a16:creationId xmlns="" xmlns:a16="http://schemas.microsoft.com/office/drawing/2014/main" id="{00000000-0008-0000-0000-000009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178" name="Text Box 100">
          <a:extLst>
            <a:ext uri="{FF2B5EF4-FFF2-40B4-BE49-F238E27FC236}">
              <a16:creationId xmlns="" xmlns:a16="http://schemas.microsoft.com/office/drawing/2014/main" id="{00000000-0008-0000-0000-00000A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179" name="Text Box 101">
          <a:extLst>
            <a:ext uri="{FF2B5EF4-FFF2-40B4-BE49-F238E27FC236}">
              <a16:creationId xmlns="" xmlns:a16="http://schemas.microsoft.com/office/drawing/2014/main" id="{00000000-0008-0000-0000-00000B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180" name="Text Box 102">
          <a:extLst>
            <a:ext uri="{FF2B5EF4-FFF2-40B4-BE49-F238E27FC236}">
              <a16:creationId xmlns="" xmlns:a16="http://schemas.microsoft.com/office/drawing/2014/main" id="{00000000-0008-0000-0000-00000C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181" name="Text Box 103">
          <a:extLst>
            <a:ext uri="{FF2B5EF4-FFF2-40B4-BE49-F238E27FC236}">
              <a16:creationId xmlns="" xmlns:a16="http://schemas.microsoft.com/office/drawing/2014/main" id="{00000000-0008-0000-0000-00000D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182" name="Text Box 104">
          <a:extLst>
            <a:ext uri="{FF2B5EF4-FFF2-40B4-BE49-F238E27FC236}">
              <a16:creationId xmlns="" xmlns:a16="http://schemas.microsoft.com/office/drawing/2014/main" id="{00000000-0008-0000-0000-00000E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183" name="Text Box 105">
          <a:extLst>
            <a:ext uri="{FF2B5EF4-FFF2-40B4-BE49-F238E27FC236}">
              <a16:creationId xmlns="" xmlns:a16="http://schemas.microsoft.com/office/drawing/2014/main" id="{00000000-0008-0000-0000-00000F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184" name="Text Box 106">
          <a:extLst>
            <a:ext uri="{FF2B5EF4-FFF2-40B4-BE49-F238E27FC236}">
              <a16:creationId xmlns="" xmlns:a16="http://schemas.microsoft.com/office/drawing/2014/main" id="{00000000-0008-0000-0000-000010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185" name="Text Box 24">
          <a:extLst>
            <a:ext uri="{FF2B5EF4-FFF2-40B4-BE49-F238E27FC236}">
              <a16:creationId xmlns="" xmlns:a16="http://schemas.microsoft.com/office/drawing/2014/main" id="{00000000-0008-0000-0000-000011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186" name="Text Box 25">
          <a:extLst>
            <a:ext uri="{FF2B5EF4-FFF2-40B4-BE49-F238E27FC236}">
              <a16:creationId xmlns="" xmlns:a16="http://schemas.microsoft.com/office/drawing/2014/main" id="{00000000-0008-0000-0000-000012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187" name="Text Box 26">
          <a:extLst>
            <a:ext uri="{FF2B5EF4-FFF2-40B4-BE49-F238E27FC236}">
              <a16:creationId xmlns="" xmlns:a16="http://schemas.microsoft.com/office/drawing/2014/main" id="{00000000-0008-0000-0000-000013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188" name="Text Box 27">
          <a:extLst>
            <a:ext uri="{FF2B5EF4-FFF2-40B4-BE49-F238E27FC236}">
              <a16:creationId xmlns="" xmlns:a16="http://schemas.microsoft.com/office/drawing/2014/main" id="{00000000-0008-0000-0000-000014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189" name="Text Box 83">
          <a:extLst>
            <a:ext uri="{FF2B5EF4-FFF2-40B4-BE49-F238E27FC236}">
              <a16:creationId xmlns="" xmlns:a16="http://schemas.microsoft.com/office/drawing/2014/main" id="{00000000-0008-0000-0000-000015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190" name="Text Box 84">
          <a:extLst>
            <a:ext uri="{FF2B5EF4-FFF2-40B4-BE49-F238E27FC236}">
              <a16:creationId xmlns="" xmlns:a16="http://schemas.microsoft.com/office/drawing/2014/main" id="{00000000-0008-0000-0000-000016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191" name="Text Box 85">
          <a:extLst>
            <a:ext uri="{FF2B5EF4-FFF2-40B4-BE49-F238E27FC236}">
              <a16:creationId xmlns="" xmlns:a16="http://schemas.microsoft.com/office/drawing/2014/main" id="{00000000-0008-0000-0000-000017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192" name="Text Box 86">
          <a:extLst>
            <a:ext uri="{FF2B5EF4-FFF2-40B4-BE49-F238E27FC236}">
              <a16:creationId xmlns="" xmlns:a16="http://schemas.microsoft.com/office/drawing/2014/main" id="{00000000-0008-0000-0000-000018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193" name="Text Box 87">
          <a:extLst>
            <a:ext uri="{FF2B5EF4-FFF2-40B4-BE49-F238E27FC236}">
              <a16:creationId xmlns="" xmlns:a16="http://schemas.microsoft.com/office/drawing/2014/main" id="{00000000-0008-0000-0000-000019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194" name="Text Box 88">
          <a:extLst>
            <a:ext uri="{FF2B5EF4-FFF2-40B4-BE49-F238E27FC236}">
              <a16:creationId xmlns="" xmlns:a16="http://schemas.microsoft.com/office/drawing/2014/main" id="{00000000-0008-0000-0000-00001A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195" name="Text Box 89">
          <a:extLst>
            <a:ext uri="{FF2B5EF4-FFF2-40B4-BE49-F238E27FC236}">
              <a16:creationId xmlns="" xmlns:a16="http://schemas.microsoft.com/office/drawing/2014/main" id="{00000000-0008-0000-0000-00001B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196" name="Text Box 90">
          <a:extLst>
            <a:ext uri="{FF2B5EF4-FFF2-40B4-BE49-F238E27FC236}">
              <a16:creationId xmlns="" xmlns:a16="http://schemas.microsoft.com/office/drawing/2014/main" id="{00000000-0008-0000-0000-00001C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197" name="Text Box 91">
          <a:extLst>
            <a:ext uri="{FF2B5EF4-FFF2-40B4-BE49-F238E27FC236}">
              <a16:creationId xmlns="" xmlns:a16="http://schemas.microsoft.com/office/drawing/2014/main" id="{00000000-0008-0000-0000-00001D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198" name="Text Box 92">
          <a:extLst>
            <a:ext uri="{FF2B5EF4-FFF2-40B4-BE49-F238E27FC236}">
              <a16:creationId xmlns="" xmlns:a16="http://schemas.microsoft.com/office/drawing/2014/main" id="{00000000-0008-0000-0000-00001E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199" name="Text Box 93">
          <a:extLst>
            <a:ext uri="{FF2B5EF4-FFF2-40B4-BE49-F238E27FC236}">
              <a16:creationId xmlns="" xmlns:a16="http://schemas.microsoft.com/office/drawing/2014/main" id="{00000000-0008-0000-0000-00001F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200" name="Text Box 94">
          <a:extLst>
            <a:ext uri="{FF2B5EF4-FFF2-40B4-BE49-F238E27FC236}">
              <a16:creationId xmlns="" xmlns:a16="http://schemas.microsoft.com/office/drawing/2014/main" id="{00000000-0008-0000-0000-000020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201" name="Text Box 95">
          <a:extLst>
            <a:ext uri="{FF2B5EF4-FFF2-40B4-BE49-F238E27FC236}">
              <a16:creationId xmlns="" xmlns:a16="http://schemas.microsoft.com/office/drawing/2014/main" id="{00000000-0008-0000-0000-000021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202" name="Text Box 96">
          <a:extLst>
            <a:ext uri="{FF2B5EF4-FFF2-40B4-BE49-F238E27FC236}">
              <a16:creationId xmlns="" xmlns:a16="http://schemas.microsoft.com/office/drawing/2014/main" id="{00000000-0008-0000-0000-000022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203" name="Text Box 97">
          <a:extLst>
            <a:ext uri="{FF2B5EF4-FFF2-40B4-BE49-F238E27FC236}">
              <a16:creationId xmlns="" xmlns:a16="http://schemas.microsoft.com/office/drawing/2014/main" id="{00000000-0008-0000-0000-000023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204" name="Text Box 98">
          <a:extLst>
            <a:ext uri="{FF2B5EF4-FFF2-40B4-BE49-F238E27FC236}">
              <a16:creationId xmlns="" xmlns:a16="http://schemas.microsoft.com/office/drawing/2014/main" id="{00000000-0008-0000-0000-000024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205" name="Text Box 99">
          <a:extLst>
            <a:ext uri="{FF2B5EF4-FFF2-40B4-BE49-F238E27FC236}">
              <a16:creationId xmlns="" xmlns:a16="http://schemas.microsoft.com/office/drawing/2014/main" id="{00000000-0008-0000-0000-000025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206" name="Text Box 100">
          <a:extLst>
            <a:ext uri="{FF2B5EF4-FFF2-40B4-BE49-F238E27FC236}">
              <a16:creationId xmlns="" xmlns:a16="http://schemas.microsoft.com/office/drawing/2014/main" id="{00000000-0008-0000-0000-000026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207" name="Text Box 101">
          <a:extLst>
            <a:ext uri="{FF2B5EF4-FFF2-40B4-BE49-F238E27FC236}">
              <a16:creationId xmlns="" xmlns:a16="http://schemas.microsoft.com/office/drawing/2014/main" id="{00000000-0008-0000-0000-000027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208" name="Text Box 102">
          <a:extLst>
            <a:ext uri="{FF2B5EF4-FFF2-40B4-BE49-F238E27FC236}">
              <a16:creationId xmlns="" xmlns:a16="http://schemas.microsoft.com/office/drawing/2014/main" id="{00000000-0008-0000-0000-000028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209" name="Text Box 103">
          <a:extLst>
            <a:ext uri="{FF2B5EF4-FFF2-40B4-BE49-F238E27FC236}">
              <a16:creationId xmlns="" xmlns:a16="http://schemas.microsoft.com/office/drawing/2014/main" id="{00000000-0008-0000-0000-000029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210" name="Text Box 104">
          <a:extLst>
            <a:ext uri="{FF2B5EF4-FFF2-40B4-BE49-F238E27FC236}">
              <a16:creationId xmlns="" xmlns:a16="http://schemas.microsoft.com/office/drawing/2014/main" id="{00000000-0008-0000-0000-00002A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211" name="Text Box 105">
          <a:extLst>
            <a:ext uri="{FF2B5EF4-FFF2-40B4-BE49-F238E27FC236}">
              <a16:creationId xmlns="" xmlns:a16="http://schemas.microsoft.com/office/drawing/2014/main" id="{00000000-0008-0000-0000-00002B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212" name="Text Box 106">
          <a:extLst>
            <a:ext uri="{FF2B5EF4-FFF2-40B4-BE49-F238E27FC236}">
              <a16:creationId xmlns="" xmlns:a16="http://schemas.microsoft.com/office/drawing/2014/main" id="{00000000-0008-0000-0000-00002C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213" name="Text Box 24">
          <a:extLst>
            <a:ext uri="{FF2B5EF4-FFF2-40B4-BE49-F238E27FC236}">
              <a16:creationId xmlns="" xmlns:a16="http://schemas.microsoft.com/office/drawing/2014/main" id="{00000000-0008-0000-0000-00002D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214" name="Text Box 25">
          <a:extLst>
            <a:ext uri="{FF2B5EF4-FFF2-40B4-BE49-F238E27FC236}">
              <a16:creationId xmlns="" xmlns:a16="http://schemas.microsoft.com/office/drawing/2014/main" id="{00000000-0008-0000-0000-00002E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215" name="Text Box 26">
          <a:extLst>
            <a:ext uri="{FF2B5EF4-FFF2-40B4-BE49-F238E27FC236}">
              <a16:creationId xmlns="" xmlns:a16="http://schemas.microsoft.com/office/drawing/2014/main" id="{00000000-0008-0000-0000-00002F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216" name="Text Box 27">
          <a:extLst>
            <a:ext uri="{FF2B5EF4-FFF2-40B4-BE49-F238E27FC236}">
              <a16:creationId xmlns="" xmlns:a16="http://schemas.microsoft.com/office/drawing/2014/main" id="{00000000-0008-0000-0000-000030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217" name="Text Box 83">
          <a:extLst>
            <a:ext uri="{FF2B5EF4-FFF2-40B4-BE49-F238E27FC236}">
              <a16:creationId xmlns="" xmlns:a16="http://schemas.microsoft.com/office/drawing/2014/main" id="{00000000-0008-0000-0000-000031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218" name="Text Box 84">
          <a:extLst>
            <a:ext uri="{FF2B5EF4-FFF2-40B4-BE49-F238E27FC236}">
              <a16:creationId xmlns="" xmlns:a16="http://schemas.microsoft.com/office/drawing/2014/main" id="{00000000-0008-0000-0000-000032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219" name="Text Box 85">
          <a:extLst>
            <a:ext uri="{FF2B5EF4-FFF2-40B4-BE49-F238E27FC236}">
              <a16:creationId xmlns="" xmlns:a16="http://schemas.microsoft.com/office/drawing/2014/main" id="{00000000-0008-0000-0000-000033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220" name="Text Box 86">
          <a:extLst>
            <a:ext uri="{FF2B5EF4-FFF2-40B4-BE49-F238E27FC236}">
              <a16:creationId xmlns="" xmlns:a16="http://schemas.microsoft.com/office/drawing/2014/main" id="{00000000-0008-0000-0000-000034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221" name="Text Box 87">
          <a:extLst>
            <a:ext uri="{FF2B5EF4-FFF2-40B4-BE49-F238E27FC236}">
              <a16:creationId xmlns="" xmlns:a16="http://schemas.microsoft.com/office/drawing/2014/main" id="{00000000-0008-0000-0000-000035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222" name="Text Box 88">
          <a:extLst>
            <a:ext uri="{FF2B5EF4-FFF2-40B4-BE49-F238E27FC236}">
              <a16:creationId xmlns="" xmlns:a16="http://schemas.microsoft.com/office/drawing/2014/main" id="{00000000-0008-0000-0000-000036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223" name="Text Box 89">
          <a:extLst>
            <a:ext uri="{FF2B5EF4-FFF2-40B4-BE49-F238E27FC236}">
              <a16:creationId xmlns="" xmlns:a16="http://schemas.microsoft.com/office/drawing/2014/main" id="{00000000-0008-0000-0000-000037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224" name="Text Box 90">
          <a:extLst>
            <a:ext uri="{FF2B5EF4-FFF2-40B4-BE49-F238E27FC236}">
              <a16:creationId xmlns="" xmlns:a16="http://schemas.microsoft.com/office/drawing/2014/main" id="{00000000-0008-0000-0000-000038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225" name="Text Box 91">
          <a:extLst>
            <a:ext uri="{FF2B5EF4-FFF2-40B4-BE49-F238E27FC236}">
              <a16:creationId xmlns="" xmlns:a16="http://schemas.microsoft.com/office/drawing/2014/main" id="{00000000-0008-0000-0000-000039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226" name="Text Box 92">
          <a:extLst>
            <a:ext uri="{FF2B5EF4-FFF2-40B4-BE49-F238E27FC236}">
              <a16:creationId xmlns="" xmlns:a16="http://schemas.microsoft.com/office/drawing/2014/main" id="{00000000-0008-0000-0000-00003A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227" name="Text Box 93">
          <a:extLst>
            <a:ext uri="{FF2B5EF4-FFF2-40B4-BE49-F238E27FC236}">
              <a16:creationId xmlns="" xmlns:a16="http://schemas.microsoft.com/office/drawing/2014/main" id="{00000000-0008-0000-0000-00003B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228" name="Text Box 94">
          <a:extLst>
            <a:ext uri="{FF2B5EF4-FFF2-40B4-BE49-F238E27FC236}">
              <a16:creationId xmlns="" xmlns:a16="http://schemas.microsoft.com/office/drawing/2014/main" id="{00000000-0008-0000-0000-00003C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229" name="Text Box 95">
          <a:extLst>
            <a:ext uri="{FF2B5EF4-FFF2-40B4-BE49-F238E27FC236}">
              <a16:creationId xmlns="" xmlns:a16="http://schemas.microsoft.com/office/drawing/2014/main" id="{00000000-0008-0000-0000-00003D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230" name="Text Box 96">
          <a:extLst>
            <a:ext uri="{FF2B5EF4-FFF2-40B4-BE49-F238E27FC236}">
              <a16:creationId xmlns="" xmlns:a16="http://schemas.microsoft.com/office/drawing/2014/main" id="{00000000-0008-0000-0000-00003E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231" name="Text Box 97">
          <a:extLst>
            <a:ext uri="{FF2B5EF4-FFF2-40B4-BE49-F238E27FC236}">
              <a16:creationId xmlns="" xmlns:a16="http://schemas.microsoft.com/office/drawing/2014/main" id="{00000000-0008-0000-0000-00003F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232" name="Text Box 98">
          <a:extLst>
            <a:ext uri="{FF2B5EF4-FFF2-40B4-BE49-F238E27FC236}">
              <a16:creationId xmlns="" xmlns:a16="http://schemas.microsoft.com/office/drawing/2014/main" id="{00000000-0008-0000-0000-000040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233" name="Text Box 99">
          <a:extLst>
            <a:ext uri="{FF2B5EF4-FFF2-40B4-BE49-F238E27FC236}">
              <a16:creationId xmlns="" xmlns:a16="http://schemas.microsoft.com/office/drawing/2014/main" id="{00000000-0008-0000-0000-000041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234" name="Text Box 100">
          <a:extLst>
            <a:ext uri="{FF2B5EF4-FFF2-40B4-BE49-F238E27FC236}">
              <a16:creationId xmlns="" xmlns:a16="http://schemas.microsoft.com/office/drawing/2014/main" id="{00000000-0008-0000-0000-000042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235" name="Text Box 101">
          <a:extLst>
            <a:ext uri="{FF2B5EF4-FFF2-40B4-BE49-F238E27FC236}">
              <a16:creationId xmlns="" xmlns:a16="http://schemas.microsoft.com/office/drawing/2014/main" id="{00000000-0008-0000-0000-000043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236" name="Text Box 102">
          <a:extLst>
            <a:ext uri="{FF2B5EF4-FFF2-40B4-BE49-F238E27FC236}">
              <a16:creationId xmlns="" xmlns:a16="http://schemas.microsoft.com/office/drawing/2014/main" id="{00000000-0008-0000-0000-000044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237" name="Text Box 103">
          <a:extLst>
            <a:ext uri="{FF2B5EF4-FFF2-40B4-BE49-F238E27FC236}">
              <a16:creationId xmlns="" xmlns:a16="http://schemas.microsoft.com/office/drawing/2014/main" id="{00000000-0008-0000-0000-000045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238" name="Text Box 104">
          <a:extLst>
            <a:ext uri="{FF2B5EF4-FFF2-40B4-BE49-F238E27FC236}">
              <a16:creationId xmlns="" xmlns:a16="http://schemas.microsoft.com/office/drawing/2014/main" id="{00000000-0008-0000-0000-000046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239" name="Text Box 105">
          <a:extLst>
            <a:ext uri="{FF2B5EF4-FFF2-40B4-BE49-F238E27FC236}">
              <a16:creationId xmlns="" xmlns:a16="http://schemas.microsoft.com/office/drawing/2014/main" id="{00000000-0008-0000-0000-000047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240" name="Text Box 106">
          <a:extLst>
            <a:ext uri="{FF2B5EF4-FFF2-40B4-BE49-F238E27FC236}">
              <a16:creationId xmlns="" xmlns:a16="http://schemas.microsoft.com/office/drawing/2014/main" id="{00000000-0008-0000-0000-0000481C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41" name="Text Box 24">
          <a:extLst>
            <a:ext uri="{FF2B5EF4-FFF2-40B4-BE49-F238E27FC236}">
              <a16:creationId xmlns="" xmlns:a16="http://schemas.microsoft.com/office/drawing/2014/main" id="{00000000-0008-0000-0000-000049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42" name="Text Box 25">
          <a:extLst>
            <a:ext uri="{FF2B5EF4-FFF2-40B4-BE49-F238E27FC236}">
              <a16:creationId xmlns="" xmlns:a16="http://schemas.microsoft.com/office/drawing/2014/main" id="{00000000-0008-0000-0000-00004A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43" name="Text Box 26">
          <a:extLst>
            <a:ext uri="{FF2B5EF4-FFF2-40B4-BE49-F238E27FC236}">
              <a16:creationId xmlns="" xmlns:a16="http://schemas.microsoft.com/office/drawing/2014/main" id="{00000000-0008-0000-0000-00004B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44" name="Text Box 27">
          <a:extLst>
            <a:ext uri="{FF2B5EF4-FFF2-40B4-BE49-F238E27FC236}">
              <a16:creationId xmlns="" xmlns:a16="http://schemas.microsoft.com/office/drawing/2014/main" id="{00000000-0008-0000-0000-00004C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45" name="Text Box 83">
          <a:extLst>
            <a:ext uri="{FF2B5EF4-FFF2-40B4-BE49-F238E27FC236}">
              <a16:creationId xmlns="" xmlns:a16="http://schemas.microsoft.com/office/drawing/2014/main" id="{00000000-0008-0000-0000-00004D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46" name="Text Box 84">
          <a:extLst>
            <a:ext uri="{FF2B5EF4-FFF2-40B4-BE49-F238E27FC236}">
              <a16:creationId xmlns="" xmlns:a16="http://schemas.microsoft.com/office/drawing/2014/main" id="{00000000-0008-0000-0000-00004E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47" name="Text Box 85">
          <a:extLst>
            <a:ext uri="{FF2B5EF4-FFF2-40B4-BE49-F238E27FC236}">
              <a16:creationId xmlns="" xmlns:a16="http://schemas.microsoft.com/office/drawing/2014/main" id="{00000000-0008-0000-0000-00004F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48" name="Text Box 86">
          <a:extLst>
            <a:ext uri="{FF2B5EF4-FFF2-40B4-BE49-F238E27FC236}">
              <a16:creationId xmlns="" xmlns:a16="http://schemas.microsoft.com/office/drawing/2014/main" id="{00000000-0008-0000-0000-000050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49" name="Text Box 87">
          <a:extLst>
            <a:ext uri="{FF2B5EF4-FFF2-40B4-BE49-F238E27FC236}">
              <a16:creationId xmlns="" xmlns:a16="http://schemas.microsoft.com/office/drawing/2014/main" id="{00000000-0008-0000-0000-000051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50" name="Text Box 88">
          <a:extLst>
            <a:ext uri="{FF2B5EF4-FFF2-40B4-BE49-F238E27FC236}">
              <a16:creationId xmlns="" xmlns:a16="http://schemas.microsoft.com/office/drawing/2014/main" id="{00000000-0008-0000-0000-000052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51" name="Text Box 89">
          <a:extLst>
            <a:ext uri="{FF2B5EF4-FFF2-40B4-BE49-F238E27FC236}">
              <a16:creationId xmlns="" xmlns:a16="http://schemas.microsoft.com/office/drawing/2014/main" id="{00000000-0008-0000-0000-000053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52" name="Text Box 90">
          <a:extLst>
            <a:ext uri="{FF2B5EF4-FFF2-40B4-BE49-F238E27FC236}">
              <a16:creationId xmlns="" xmlns:a16="http://schemas.microsoft.com/office/drawing/2014/main" id="{00000000-0008-0000-0000-000054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53" name="Text Box 91">
          <a:extLst>
            <a:ext uri="{FF2B5EF4-FFF2-40B4-BE49-F238E27FC236}">
              <a16:creationId xmlns="" xmlns:a16="http://schemas.microsoft.com/office/drawing/2014/main" id="{00000000-0008-0000-0000-000055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54" name="Text Box 92">
          <a:extLst>
            <a:ext uri="{FF2B5EF4-FFF2-40B4-BE49-F238E27FC236}">
              <a16:creationId xmlns="" xmlns:a16="http://schemas.microsoft.com/office/drawing/2014/main" id="{00000000-0008-0000-0000-000056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55" name="Text Box 93">
          <a:extLst>
            <a:ext uri="{FF2B5EF4-FFF2-40B4-BE49-F238E27FC236}">
              <a16:creationId xmlns="" xmlns:a16="http://schemas.microsoft.com/office/drawing/2014/main" id="{00000000-0008-0000-0000-000057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56" name="Text Box 94">
          <a:extLst>
            <a:ext uri="{FF2B5EF4-FFF2-40B4-BE49-F238E27FC236}">
              <a16:creationId xmlns="" xmlns:a16="http://schemas.microsoft.com/office/drawing/2014/main" id="{00000000-0008-0000-0000-000058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57" name="Text Box 95">
          <a:extLst>
            <a:ext uri="{FF2B5EF4-FFF2-40B4-BE49-F238E27FC236}">
              <a16:creationId xmlns="" xmlns:a16="http://schemas.microsoft.com/office/drawing/2014/main" id="{00000000-0008-0000-0000-000059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58" name="Text Box 96">
          <a:extLst>
            <a:ext uri="{FF2B5EF4-FFF2-40B4-BE49-F238E27FC236}">
              <a16:creationId xmlns="" xmlns:a16="http://schemas.microsoft.com/office/drawing/2014/main" id="{00000000-0008-0000-0000-00005A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59" name="Text Box 97">
          <a:extLst>
            <a:ext uri="{FF2B5EF4-FFF2-40B4-BE49-F238E27FC236}">
              <a16:creationId xmlns="" xmlns:a16="http://schemas.microsoft.com/office/drawing/2014/main" id="{00000000-0008-0000-0000-00005B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60" name="Text Box 98">
          <a:extLst>
            <a:ext uri="{FF2B5EF4-FFF2-40B4-BE49-F238E27FC236}">
              <a16:creationId xmlns="" xmlns:a16="http://schemas.microsoft.com/office/drawing/2014/main" id="{00000000-0008-0000-0000-00005C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61" name="Text Box 99">
          <a:extLst>
            <a:ext uri="{FF2B5EF4-FFF2-40B4-BE49-F238E27FC236}">
              <a16:creationId xmlns="" xmlns:a16="http://schemas.microsoft.com/office/drawing/2014/main" id="{00000000-0008-0000-0000-00005D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62" name="Text Box 100">
          <a:extLst>
            <a:ext uri="{FF2B5EF4-FFF2-40B4-BE49-F238E27FC236}">
              <a16:creationId xmlns="" xmlns:a16="http://schemas.microsoft.com/office/drawing/2014/main" id="{00000000-0008-0000-0000-00005E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63" name="Text Box 101">
          <a:extLst>
            <a:ext uri="{FF2B5EF4-FFF2-40B4-BE49-F238E27FC236}">
              <a16:creationId xmlns="" xmlns:a16="http://schemas.microsoft.com/office/drawing/2014/main" id="{00000000-0008-0000-0000-00005F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64" name="Text Box 102">
          <a:extLst>
            <a:ext uri="{FF2B5EF4-FFF2-40B4-BE49-F238E27FC236}">
              <a16:creationId xmlns="" xmlns:a16="http://schemas.microsoft.com/office/drawing/2014/main" id="{00000000-0008-0000-0000-000060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65" name="Text Box 103">
          <a:extLst>
            <a:ext uri="{FF2B5EF4-FFF2-40B4-BE49-F238E27FC236}">
              <a16:creationId xmlns="" xmlns:a16="http://schemas.microsoft.com/office/drawing/2014/main" id="{00000000-0008-0000-0000-000061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66" name="Text Box 104">
          <a:extLst>
            <a:ext uri="{FF2B5EF4-FFF2-40B4-BE49-F238E27FC236}">
              <a16:creationId xmlns="" xmlns:a16="http://schemas.microsoft.com/office/drawing/2014/main" id="{00000000-0008-0000-0000-000062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67" name="Text Box 105">
          <a:extLst>
            <a:ext uri="{FF2B5EF4-FFF2-40B4-BE49-F238E27FC236}">
              <a16:creationId xmlns="" xmlns:a16="http://schemas.microsoft.com/office/drawing/2014/main" id="{00000000-0008-0000-0000-000063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68" name="Text Box 106">
          <a:extLst>
            <a:ext uri="{FF2B5EF4-FFF2-40B4-BE49-F238E27FC236}">
              <a16:creationId xmlns="" xmlns:a16="http://schemas.microsoft.com/office/drawing/2014/main" id="{00000000-0008-0000-0000-000064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69" name="Text Box 24">
          <a:extLst>
            <a:ext uri="{FF2B5EF4-FFF2-40B4-BE49-F238E27FC236}">
              <a16:creationId xmlns="" xmlns:a16="http://schemas.microsoft.com/office/drawing/2014/main" id="{00000000-0008-0000-0000-000065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70" name="Text Box 25">
          <a:extLst>
            <a:ext uri="{FF2B5EF4-FFF2-40B4-BE49-F238E27FC236}">
              <a16:creationId xmlns="" xmlns:a16="http://schemas.microsoft.com/office/drawing/2014/main" id="{00000000-0008-0000-0000-000066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71" name="Text Box 26">
          <a:extLst>
            <a:ext uri="{FF2B5EF4-FFF2-40B4-BE49-F238E27FC236}">
              <a16:creationId xmlns="" xmlns:a16="http://schemas.microsoft.com/office/drawing/2014/main" id="{00000000-0008-0000-0000-000067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72" name="Text Box 27">
          <a:extLst>
            <a:ext uri="{FF2B5EF4-FFF2-40B4-BE49-F238E27FC236}">
              <a16:creationId xmlns="" xmlns:a16="http://schemas.microsoft.com/office/drawing/2014/main" id="{00000000-0008-0000-0000-000068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73" name="Text Box 83">
          <a:extLst>
            <a:ext uri="{FF2B5EF4-FFF2-40B4-BE49-F238E27FC236}">
              <a16:creationId xmlns="" xmlns:a16="http://schemas.microsoft.com/office/drawing/2014/main" id="{00000000-0008-0000-0000-000069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74" name="Text Box 84">
          <a:extLst>
            <a:ext uri="{FF2B5EF4-FFF2-40B4-BE49-F238E27FC236}">
              <a16:creationId xmlns="" xmlns:a16="http://schemas.microsoft.com/office/drawing/2014/main" id="{00000000-0008-0000-0000-00006A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75" name="Text Box 85">
          <a:extLst>
            <a:ext uri="{FF2B5EF4-FFF2-40B4-BE49-F238E27FC236}">
              <a16:creationId xmlns="" xmlns:a16="http://schemas.microsoft.com/office/drawing/2014/main" id="{00000000-0008-0000-0000-00006B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76" name="Text Box 86">
          <a:extLst>
            <a:ext uri="{FF2B5EF4-FFF2-40B4-BE49-F238E27FC236}">
              <a16:creationId xmlns="" xmlns:a16="http://schemas.microsoft.com/office/drawing/2014/main" id="{00000000-0008-0000-0000-00006C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77" name="Text Box 87">
          <a:extLst>
            <a:ext uri="{FF2B5EF4-FFF2-40B4-BE49-F238E27FC236}">
              <a16:creationId xmlns="" xmlns:a16="http://schemas.microsoft.com/office/drawing/2014/main" id="{00000000-0008-0000-0000-00006D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78" name="Text Box 88">
          <a:extLst>
            <a:ext uri="{FF2B5EF4-FFF2-40B4-BE49-F238E27FC236}">
              <a16:creationId xmlns="" xmlns:a16="http://schemas.microsoft.com/office/drawing/2014/main" id="{00000000-0008-0000-0000-00006E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79" name="Text Box 89">
          <a:extLst>
            <a:ext uri="{FF2B5EF4-FFF2-40B4-BE49-F238E27FC236}">
              <a16:creationId xmlns="" xmlns:a16="http://schemas.microsoft.com/office/drawing/2014/main" id="{00000000-0008-0000-0000-00006F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80" name="Text Box 90">
          <a:extLst>
            <a:ext uri="{FF2B5EF4-FFF2-40B4-BE49-F238E27FC236}">
              <a16:creationId xmlns="" xmlns:a16="http://schemas.microsoft.com/office/drawing/2014/main" id="{00000000-0008-0000-0000-000070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81" name="Text Box 91">
          <a:extLst>
            <a:ext uri="{FF2B5EF4-FFF2-40B4-BE49-F238E27FC236}">
              <a16:creationId xmlns="" xmlns:a16="http://schemas.microsoft.com/office/drawing/2014/main" id="{00000000-0008-0000-0000-000071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82" name="Text Box 92">
          <a:extLst>
            <a:ext uri="{FF2B5EF4-FFF2-40B4-BE49-F238E27FC236}">
              <a16:creationId xmlns="" xmlns:a16="http://schemas.microsoft.com/office/drawing/2014/main" id="{00000000-0008-0000-0000-000072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83" name="Text Box 93">
          <a:extLst>
            <a:ext uri="{FF2B5EF4-FFF2-40B4-BE49-F238E27FC236}">
              <a16:creationId xmlns="" xmlns:a16="http://schemas.microsoft.com/office/drawing/2014/main" id="{00000000-0008-0000-0000-000073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84" name="Text Box 94">
          <a:extLst>
            <a:ext uri="{FF2B5EF4-FFF2-40B4-BE49-F238E27FC236}">
              <a16:creationId xmlns="" xmlns:a16="http://schemas.microsoft.com/office/drawing/2014/main" id="{00000000-0008-0000-0000-000074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85" name="Text Box 95">
          <a:extLst>
            <a:ext uri="{FF2B5EF4-FFF2-40B4-BE49-F238E27FC236}">
              <a16:creationId xmlns="" xmlns:a16="http://schemas.microsoft.com/office/drawing/2014/main" id="{00000000-0008-0000-0000-000075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86" name="Text Box 96">
          <a:extLst>
            <a:ext uri="{FF2B5EF4-FFF2-40B4-BE49-F238E27FC236}">
              <a16:creationId xmlns="" xmlns:a16="http://schemas.microsoft.com/office/drawing/2014/main" id="{00000000-0008-0000-0000-000076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87" name="Text Box 97">
          <a:extLst>
            <a:ext uri="{FF2B5EF4-FFF2-40B4-BE49-F238E27FC236}">
              <a16:creationId xmlns="" xmlns:a16="http://schemas.microsoft.com/office/drawing/2014/main" id="{00000000-0008-0000-0000-000077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88" name="Text Box 98">
          <a:extLst>
            <a:ext uri="{FF2B5EF4-FFF2-40B4-BE49-F238E27FC236}">
              <a16:creationId xmlns="" xmlns:a16="http://schemas.microsoft.com/office/drawing/2014/main" id="{00000000-0008-0000-0000-000078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89" name="Text Box 99">
          <a:extLst>
            <a:ext uri="{FF2B5EF4-FFF2-40B4-BE49-F238E27FC236}">
              <a16:creationId xmlns="" xmlns:a16="http://schemas.microsoft.com/office/drawing/2014/main" id="{00000000-0008-0000-0000-000079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90" name="Text Box 100">
          <a:extLst>
            <a:ext uri="{FF2B5EF4-FFF2-40B4-BE49-F238E27FC236}">
              <a16:creationId xmlns="" xmlns:a16="http://schemas.microsoft.com/office/drawing/2014/main" id="{00000000-0008-0000-0000-00007A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91" name="Text Box 101">
          <a:extLst>
            <a:ext uri="{FF2B5EF4-FFF2-40B4-BE49-F238E27FC236}">
              <a16:creationId xmlns="" xmlns:a16="http://schemas.microsoft.com/office/drawing/2014/main" id="{00000000-0008-0000-0000-00007B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92" name="Text Box 102">
          <a:extLst>
            <a:ext uri="{FF2B5EF4-FFF2-40B4-BE49-F238E27FC236}">
              <a16:creationId xmlns="" xmlns:a16="http://schemas.microsoft.com/office/drawing/2014/main" id="{00000000-0008-0000-0000-00007C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93" name="Text Box 103">
          <a:extLst>
            <a:ext uri="{FF2B5EF4-FFF2-40B4-BE49-F238E27FC236}">
              <a16:creationId xmlns="" xmlns:a16="http://schemas.microsoft.com/office/drawing/2014/main" id="{00000000-0008-0000-0000-00007D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94" name="Text Box 104">
          <a:extLst>
            <a:ext uri="{FF2B5EF4-FFF2-40B4-BE49-F238E27FC236}">
              <a16:creationId xmlns="" xmlns:a16="http://schemas.microsoft.com/office/drawing/2014/main" id="{00000000-0008-0000-0000-00007E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95" name="Text Box 105">
          <a:extLst>
            <a:ext uri="{FF2B5EF4-FFF2-40B4-BE49-F238E27FC236}">
              <a16:creationId xmlns="" xmlns:a16="http://schemas.microsoft.com/office/drawing/2014/main" id="{00000000-0008-0000-0000-00007F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96" name="Text Box 106">
          <a:extLst>
            <a:ext uri="{FF2B5EF4-FFF2-40B4-BE49-F238E27FC236}">
              <a16:creationId xmlns="" xmlns:a16="http://schemas.microsoft.com/office/drawing/2014/main" id="{00000000-0008-0000-0000-000080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97" name="Text Box 24">
          <a:extLst>
            <a:ext uri="{FF2B5EF4-FFF2-40B4-BE49-F238E27FC236}">
              <a16:creationId xmlns="" xmlns:a16="http://schemas.microsoft.com/office/drawing/2014/main" id="{00000000-0008-0000-0000-000081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98" name="Text Box 25">
          <a:extLst>
            <a:ext uri="{FF2B5EF4-FFF2-40B4-BE49-F238E27FC236}">
              <a16:creationId xmlns="" xmlns:a16="http://schemas.microsoft.com/office/drawing/2014/main" id="{00000000-0008-0000-0000-000082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299" name="Text Box 26">
          <a:extLst>
            <a:ext uri="{FF2B5EF4-FFF2-40B4-BE49-F238E27FC236}">
              <a16:creationId xmlns="" xmlns:a16="http://schemas.microsoft.com/office/drawing/2014/main" id="{00000000-0008-0000-0000-000083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00" name="Text Box 27">
          <a:extLst>
            <a:ext uri="{FF2B5EF4-FFF2-40B4-BE49-F238E27FC236}">
              <a16:creationId xmlns="" xmlns:a16="http://schemas.microsoft.com/office/drawing/2014/main" id="{00000000-0008-0000-0000-000084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01" name="Text Box 83">
          <a:extLst>
            <a:ext uri="{FF2B5EF4-FFF2-40B4-BE49-F238E27FC236}">
              <a16:creationId xmlns="" xmlns:a16="http://schemas.microsoft.com/office/drawing/2014/main" id="{00000000-0008-0000-0000-000085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02" name="Text Box 84">
          <a:extLst>
            <a:ext uri="{FF2B5EF4-FFF2-40B4-BE49-F238E27FC236}">
              <a16:creationId xmlns="" xmlns:a16="http://schemas.microsoft.com/office/drawing/2014/main" id="{00000000-0008-0000-0000-000086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03" name="Text Box 85">
          <a:extLst>
            <a:ext uri="{FF2B5EF4-FFF2-40B4-BE49-F238E27FC236}">
              <a16:creationId xmlns="" xmlns:a16="http://schemas.microsoft.com/office/drawing/2014/main" id="{00000000-0008-0000-0000-000087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04" name="Text Box 86">
          <a:extLst>
            <a:ext uri="{FF2B5EF4-FFF2-40B4-BE49-F238E27FC236}">
              <a16:creationId xmlns="" xmlns:a16="http://schemas.microsoft.com/office/drawing/2014/main" id="{00000000-0008-0000-0000-000088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05" name="Text Box 87">
          <a:extLst>
            <a:ext uri="{FF2B5EF4-FFF2-40B4-BE49-F238E27FC236}">
              <a16:creationId xmlns="" xmlns:a16="http://schemas.microsoft.com/office/drawing/2014/main" id="{00000000-0008-0000-0000-000089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06" name="Text Box 88">
          <a:extLst>
            <a:ext uri="{FF2B5EF4-FFF2-40B4-BE49-F238E27FC236}">
              <a16:creationId xmlns="" xmlns:a16="http://schemas.microsoft.com/office/drawing/2014/main" id="{00000000-0008-0000-0000-00008A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07" name="Text Box 89">
          <a:extLst>
            <a:ext uri="{FF2B5EF4-FFF2-40B4-BE49-F238E27FC236}">
              <a16:creationId xmlns="" xmlns:a16="http://schemas.microsoft.com/office/drawing/2014/main" id="{00000000-0008-0000-0000-00008B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08" name="Text Box 90">
          <a:extLst>
            <a:ext uri="{FF2B5EF4-FFF2-40B4-BE49-F238E27FC236}">
              <a16:creationId xmlns="" xmlns:a16="http://schemas.microsoft.com/office/drawing/2014/main" id="{00000000-0008-0000-0000-00008C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09" name="Text Box 91">
          <a:extLst>
            <a:ext uri="{FF2B5EF4-FFF2-40B4-BE49-F238E27FC236}">
              <a16:creationId xmlns="" xmlns:a16="http://schemas.microsoft.com/office/drawing/2014/main" id="{00000000-0008-0000-0000-00008D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10" name="Text Box 92">
          <a:extLst>
            <a:ext uri="{FF2B5EF4-FFF2-40B4-BE49-F238E27FC236}">
              <a16:creationId xmlns="" xmlns:a16="http://schemas.microsoft.com/office/drawing/2014/main" id="{00000000-0008-0000-0000-00008E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11" name="Text Box 93">
          <a:extLst>
            <a:ext uri="{FF2B5EF4-FFF2-40B4-BE49-F238E27FC236}">
              <a16:creationId xmlns="" xmlns:a16="http://schemas.microsoft.com/office/drawing/2014/main" id="{00000000-0008-0000-0000-00008F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12" name="Text Box 94">
          <a:extLst>
            <a:ext uri="{FF2B5EF4-FFF2-40B4-BE49-F238E27FC236}">
              <a16:creationId xmlns="" xmlns:a16="http://schemas.microsoft.com/office/drawing/2014/main" id="{00000000-0008-0000-0000-000090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13" name="Text Box 95">
          <a:extLst>
            <a:ext uri="{FF2B5EF4-FFF2-40B4-BE49-F238E27FC236}">
              <a16:creationId xmlns="" xmlns:a16="http://schemas.microsoft.com/office/drawing/2014/main" id="{00000000-0008-0000-0000-000091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14" name="Text Box 96">
          <a:extLst>
            <a:ext uri="{FF2B5EF4-FFF2-40B4-BE49-F238E27FC236}">
              <a16:creationId xmlns="" xmlns:a16="http://schemas.microsoft.com/office/drawing/2014/main" id="{00000000-0008-0000-0000-000092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15" name="Text Box 97">
          <a:extLst>
            <a:ext uri="{FF2B5EF4-FFF2-40B4-BE49-F238E27FC236}">
              <a16:creationId xmlns="" xmlns:a16="http://schemas.microsoft.com/office/drawing/2014/main" id="{00000000-0008-0000-0000-000093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16" name="Text Box 98">
          <a:extLst>
            <a:ext uri="{FF2B5EF4-FFF2-40B4-BE49-F238E27FC236}">
              <a16:creationId xmlns="" xmlns:a16="http://schemas.microsoft.com/office/drawing/2014/main" id="{00000000-0008-0000-0000-000094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17" name="Text Box 99">
          <a:extLst>
            <a:ext uri="{FF2B5EF4-FFF2-40B4-BE49-F238E27FC236}">
              <a16:creationId xmlns="" xmlns:a16="http://schemas.microsoft.com/office/drawing/2014/main" id="{00000000-0008-0000-0000-000095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18" name="Text Box 100">
          <a:extLst>
            <a:ext uri="{FF2B5EF4-FFF2-40B4-BE49-F238E27FC236}">
              <a16:creationId xmlns="" xmlns:a16="http://schemas.microsoft.com/office/drawing/2014/main" id="{00000000-0008-0000-0000-000096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19" name="Text Box 101">
          <a:extLst>
            <a:ext uri="{FF2B5EF4-FFF2-40B4-BE49-F238E27FC236}">
              <a16:creationId xmlns="" xmlns:a16="http://schemas.microsoft.com/office/drawing/2014/main" id="{00000000-0008-0000-0000-000097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20" name="Text Box 102">
          <a:extLst>
            <a:ext uri="{FF2B5EF4-FFF2-40B4-BE49-F238E27FC236}">
              <a16:creationId xmlns="" xmlns:a16="http://schemas.microsoft.com/office/drawing/2014/main" id="{00000000-0008-0000-0000-000098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21" name="Text Box 103">
          <a:extLst>
            <a:ext uri="{FF2B5EF4-FFF2-40B4-BE49-F238E27FC236}">
              <a16:creationId xmlns="" xmlns:a16="http://schemas.microsoft.com/office/drawing/2014/main" id="{00000000-0008-0000-0000-000099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22" name="Text Box 104">
          <a:extLst>
            <a:ext uri="{FF2B5EF4-FFF2-40B4-BE49-F238E27FC236}">
              <a16:creationId xmlns="" xmlns:a16="http://schemas.microsoft.com/office/drawing/2014/main" id="{00000000-0008-0000-0000-00009A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23" name="Text Box 105">
          <a:extLst>
            <a:ext uri="{FF2B5EF4-FFF2-40B4-BE49-F238E27FC236}">
              <a16:creationId xmlns="" xmlns:a16="http://schemas.microsoft.com/office/drawing/2014/main" id="{00000000-0008-0000-0000-00009B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24" name="Text Box 106">
          <a:extLst>
            <a:ext uri="{FF2B5EF4-FFF2-40B4-BE49-F238E27FC236}">
              <a16:creationId xmlns="" xmlns:a16="http://schemas.microsoft.com/office/drawing/2014/main" id="{00000000-0008-0000-0000-00009C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25" name="Text Box 24">
          <a:extLst>
            <a:ext uri="{FF2B5EF4-FFF2-40B4-BE49-F238E27FC236}">
              <a16:creationId xmlns="" xmlns:a16="http://schemas.microsoft.com/office/drawing/2014/main" id="{00000000-0008-0000-0000-00009D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26" name="Text Box 25">
          <a:extLst>
            <a:ext uri="{FF2B5EF4-FFF2-40B4-BE49-F238E27FC236}">
              <a16:creationId xmlns="" xmlns:a16="http://schemas.microsoft.com/office/drawing/2014/main" id="{00000000-0008-0000-0000-00009E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27" name="Text Box 26">
          <a:extLst>
            <a:ext uri="{FF2B5EF4-FFF2-40B4-BE49-F238E27FC236}">
              <a16:creationId xmlns="" xmlns:a16="http://schemas.microsoft.com/office/drawing/2014/main" id="{00000000-0008-0000-0000-00009F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28" name="Text Box 27">
          <a:extLst>
            <a:ext uri="{FF2B5EF4-FFF2-40B4-BE49-F238E27FC236}">
              <a16:creationId xmlns="" xmlns:a16="http://schemas.microsoft.com/office/drawing/2014/main" id="{00000000-0008-0000-0000-0000A0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29" name="Text Box 83">
          <a:extLst>
            <a:ext uri="{FF2B5EF4-FFF2-40B4-BE49-F238E27FC236}">
              <a16:creationId xmlns="" xmlns:a16="http://schemas.microsoft.com/office/drawing/2014/main" id="{00000000-0008-0000-0000-0000A1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30" name="Text Box 84">
          <a:extLst>
            <a:ext uri="{FF2B5EF4-FFF2-40B4-BE49-F238E27FC236}">
              <a16:creationId xmlns="" xmlns:a16="http://schemas.microsoft.com/office/drawing/2014/main" id="{00000000-0008-0000-0000-0000A2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31" name="Text Box 85">
          <a:extLst>
            <a:ext uri="{FF2B5EF4-FFF2-40B4-BE49-F238E27FC236}">
              <a16:creationId xmlns="" xmlns:a16="http://schemas.microsoft.com/office/drawing/2014/main" id="{00000000-0008-0000-0000-0000A3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32" name="Text Box 86">
          <a:extLst>
            <a:ext uri="{FF2B5EF4-FFF2-40B4-BE49-F238E27FC236}">
              <a16:creationId xmlns="" xmlns:a16="http://schemas.microsoft.com/office/drawing/2014/main" id="{00000000-0008-0000-0000-0000A4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33" name="Text Box 87">
          <a:extLst>
            <a:ext uri="{FF2B5EF4-FFF2-40B4-BE49-F238E27FC236}">
              <a16:creationId xmlns="" xmlns:a16="http://schemas.microsoft.com/office/drawing/2014/main" id="{00000000-0008-0000-0000-0000A5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34" name="Text Box 88">
          <a:extLst>
            <a:ext uri="{FF2B5EF4-FFF2-40B4-BE49-F238E27FC236}">
              <a16:creationId xmlns="" xmlns:a16="http://schemas.microsoft.com/office/drawing/2014/main" id="{00000000-0008-0000-0000-0000A6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35" name="Text Box 89">
          <a:extLst>
            <a:ext uri="{FF2B5EF4-FFF2-40B4-BE49-F238E27FC236}">
              <a16:creationId xmlns="" xmlns:a16="http://schemas.microsoft.com/office/drawing/2014/main" id="{00000000-0008-0000-0000-0000A7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36" name="Text Box 90">
          <a:extLst>
            <a:ext uri="{FF2B5EF4-FFF2-40B4-BE49-F238E27FC236}">
              <a16:creationId xmlns="" xmlns:a16="http://schemas.microsoft.com/office/drawing/2014/main" id="{00000000-0008-0000-0000-0000A8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37" name="Text Box 91">
          <a:extLst>
            <a:ext uri="{FF2B5EF4-FFF2-40B4-BE49-F238E27FC236}">
              <a16:creationId xmlns="" xmlns:a16="http://schemas.microsoft.com/office/drawing/2014/main" id="{00000000-0008-0000-0000-0000A9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38" name="Text Box 92">
          <a:extLst>
            <a:ext uri="{FF2B5EF4-FFF2-40B4-BE49-F238E27FC236}">
              <a16:creationId xmlns="" xmlns:a16="http://schemas.microsoft.com/office/drawing/2014/main" id="{00000000-0008-0000-0000-0000AA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39" name="Text Box 93">
          <a:extLst>
            <a:ext uri="{FF2B5EF4-FFF2-40B4-BE49-F238E27FC236}">
              <a16:creationId xmlns="" xmlns:a16="http://schemas.microsoft.com/office/drawing/2014/main" id="{00000000-0008-0000-0000-0000AB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40" name="Text Box 94">
          <a:extLst>
            <a:ext uri="{FF2B5EF4-FFF2-40B4-BE49-F238E27FC236}">
              <a16:creationId xmlns="" xmlns:a16="http://schemas.microsoft.com/office/drawing/2014/main" id="{00000000-0008-0000-0000-0000AC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41" name="Text Box 95">
          <a:extLst>
            <a:ext uri="{FF2B5EF4-FFF2-40B4-BE49-F238E27FC236}">
              <a16:creationId xmlns="" xmlns:a16="http://schemas.microsoft.com/office/drawing/2014/main" id="{00000000-0008-0000-0000-0000AD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42" name="Text Box 96">
          <a:extLst>
            <a:ext uri="{FF2B5EF4-FFF2-40B4-BE49-F238E27FC236}">
              <a16:creationId xmlns="" xmlns:a16="http://schemas.microsoft.com/office/drawing/2014/main" id="{00000000-0008-0000-0000-0000AE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43" name="Text Box 97">
          <a:extLst>
            <a:ext uri="{FF2B5EF4-FFF2-40B4-BE49-F238E27FC236}">
              <a16:creationId xmlns="" xmlns:a16="http://schemas.microsoft.com/office/drawing/2014/main" id="{00000000-0008-0000-0000-0000AF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44" name="Text Box 98">
          <a:extLst>
            <a:ext uri="{FF2B5EF4-FFF2-40B4-BE49-F238E27FC236}">
              <a16:creationId xmlns="" xmlns:a16="http://schemas.microsoft.com/office/drawing/2014/main" id="{00000000-0008-0000-0000-0000B0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45" name="Text Box 99">
          <a:extLst>
            <a:ext uri="{FF2B5EF4-FFF2-40B4-BE49-F238E27FC236}">
              <a16:creationId xmlns="" xmlns:a16="http://schemas.microsoft.com/office/drawing/2014/main" id="{00000000-0008-0000-0000-0000B1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46" name="Text Box 100">
          <a:extLst>
            <a:ext uri="{FF2B5EF4-FFF2-40B4-BE49-F238E27FC236}">
              <a16:creationId xmlns="" xmlns:a16="http://schemas.microsoft.com/office/drawing/2014/main" id="{00000000-0008-0000-0000-0000B2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47" name="Text Box 101">
          <a:extLst>
            <a:ext uri="{FF2B5EF4-FFF2-40B4-BE49-F238E27FC236}">
              <a16:creationId xmlns="" xmlns:a16="http://schemas.microsoft.com/office/drawing/2014/main" id="{00000000-0008-0000-0000-0000B3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48" name="Text Box 102">
          <a:extLst>
            <a:ext uri="{FF2B5EF4-FFF2-40B4-BE49-F238E27FC236}">
              <a16:creationId xmlns="" xmlns:a16="http://schemas.microsoft.com/office/drawing/2014/main" id="{00000000-0008-0000-0000-0000B4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49" name="Text Box 103">
          <a:extLst>
            <a:ext uri="{FF2B5EF4-FFF2-40B4-BE49-F238E27FC236}">
              <a16:creationId xmlns="" xmlns:a16="http://schemas.microsoft.com/office/drawing/2014/main" id="{00000000-0008-0000-0000-0000B5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50" name="Text Box 104">
          <a:extLst>
            <a:ext uri="{FF2B5EF4-FFF2-40B4-BE49-F238E27FC236}">
              <a16:creationId xmlns="" xmlns:a16="http://schemas.microsoft.com/office/drawing/2014/main" id="{00000000-0008-0000-0000-0000B6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51" name="Text Box 105">
          <a:extLst>
            <a:ext uri="{FF2B5EF4-FFF2-40B4-BE49-F238E27FC236}">
              <a16:creationId xmlns="" xmlns:a16="http://schemas.microsoft.com/office/drawing/2014/main" id="{00000000-0008-0000-0000-0000B7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352" name="Text Box 106">
          <a:extLst>
            <a:ext uri="{FF2B5EF4-FFF2-40B4-BE49-F238E27FC236}">
              <a16:creationId xmlns="" xmlns:a16="http://schemas.microsoft.com/office/drawing/2014/main" id="{00000000-0008-0000-0000-0000B81C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353" name="Text Box 24">
          <a:extLst>
            <a:ext uri="{FF2B5EF4-FFF2-40B4-BE49-F238E27FC236}">
              <a16:creationId xmlns="" xmlns:a16="http://schemas.microsoft.com/office/drawing/2014/main" id="{00000000-0008-0000-0000-0000B9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354" name="Text Box 25">
          <a:extLst>
            <a:ext uri="{FF2B5EF4-FFF2-40B4-BE49-F238E27FC236}">
              <a16:creationId xmlns="" xmlns:a16="http://schemas.microsoft.com/office/drawing/2014/main" id="{00000000-0008-0000-0000-0000BA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355" name="Text Box 26">
          <a:extLst>
            <a:ext uri="{FF2B5EF4-FFF2-40B4-BE49-F238E27FC236}">
              <a16:creationId xmlns="" xmlns:a16="http://schemas.microsoft.com/office/drawing/2014/main" id="{00000000-0008-0000-0000-0000BB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356" name="Text Box 27">
          <a:extLst>
            <a:ext uri="{FF2B5EF4-FFF2-40B4-BE49-F238E27FC236}">
              <a16:creationId xmlns="" xmlns:a16="http://schemas.microsoft.com/office/drawing/2014/main" id="{00000000-0008-0000-0000-0000BC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357" name="Text Box 83">
          <a:extLst>
            <a:ext uri="{FF2B5EF4-FFF2-40B4-BE49-F238E27FC236}">
              <a16:creationId xmlns="" xmlns:a16="http://schemas.microsoft.com/office/drawing/2014/main" id="{00000000-0008-0000-0000-0000BD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358" name="Text Box 84">
          <a:extLst>
            <a:ext uri="{FF2B5EF4-FFF2-40B4-BE49-F238E27FC236}">
              <a16:creationId xmlns="" xmlns:a16="http://schemas.microsoft.com/office/drawing/2014/main" id="{00000000-0008-0000-0000-0000BE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359" name="Text Box 85">
          <a:extLst>
            <a:ext uri="{FF2B5EF4-FFF2-40B4-BE49-F238E27FC236}">
              <a16:creationId xmlns="" xmlns:a16="http://schemas.microsoft.com/office/drawing/2014/main" id="{00000000-0008-0000-0000-0000BF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360" name="Text Box 86">
          <a:extLst>
            <a:ext uri="{FF2B5EF4-FFF2-40B4-BE49-F238E27FC236}">
              <a16:creationId xmlns="" xmlns:a16="http://schemas.microsoft.com/office/drawing/2014/main" id="{00000000-0008-0000-0000-0000C0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361" name="Text Box 87">
          <a:extLst>
            <a:ext uri="{FF2B5EF4-FFF2-40B4-BE49-F238E27FC236}">
              <a16:creationId xmlns="" xmlns:a16="http://schemas.microsoft.com/office/drawing/2014/main" id="{00000000-0008-0000-0000-0000C1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362" name="Text Box 88">
          <a:extLst>
            <a:ext uri="{FF2B5EF4-FFF2-40B4-BE49-F238E27FC236}">
              <a16:creationId xmlns="" xmlns:a16="http://schemas.microsoft.com/office/drawing/2014/main" id="{00000000-0008-0000-0000-0000C2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363" name="Text Box 89">
          <a:extLst>
            <a:ext uri="{FF2B5EF4-FFF2-40B4-BE49-F238E27FC236}">
              <a16:creationId xmlns="" xmlns:a16="http://schemas.microsoft.com/office/drawing/2014/main" id="{00000000-0008-0000-0000-0000C3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364" name="Text Box 90">
          <a:extLst>
            <a:ext uri="{FF2B5EF4-FFF2-40B4-BE49-F238E27FC236}">
              <a16:creationId xmlns="" xmlns:a16="http://schemas.microsoft.com/office/drawing/2014/main" id="{00000000-0008-0000-0000-0000C4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365" name="Text Box 91">
          <a:extLst>
            <a:ext uri="{FF2B5EF4-FFF2-40B4-BE49-F238E27FC236}">
              <a16:creationId xmlns="" xmlns:a16="http://schemas.microsoft.com/office/drawing/2014/main" id="{00000000-0008-0000-0000-0000C5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366" name="Text Box 92">
          <a:extLst>
            <a:ext uri="{FF2B5EF4-FFF2-40B4-BE49-F238E27FC236}">
              <a16:creationId xmlns="" xmlns:a16="http://schemas.microsoft.com/office/drawing/2014/main" id="{00000000-0008-0000-0000-0000C6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367" name="Text Box 93">
          <a:extLst>
            <a:ext uri="{FF2B5EF4-FFF2-40B4-BE49-F238E27FC236}">
              <a16:creationId xmlns="" xmlns:a16="http://schemas.microsoft.com/office/drawing/2014/main" id="{00000000-0008-0000-0000-0000C7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368" name="Text Box 94">
          <a:extLst>
            <a:ext uri="{FF2B5EF4-FFF2-40B4-BE49-F238E27FC236}">
              <a16:creationId xmlns="" xmlns:a16="http://schemas.microsoft.com/office/drawing/2014/main" id="{00000000-0008-0000-0000-0000C8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369" name="Text Box 95">
          <a:extLst>
            <a:ext uri="{FF2B5EF4-FFF2-40B4-BE49-F238E27FC236}">
              <a16:creationId xmlns="" xmlns:a16="http://schemas.microsoft.com/office/drawing/2014/main" id="{00000000-0008-0000-0000-0000C9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370" name="Text Box 96">
          <a:extLst>
            <a:ext uri="{FF2B5EF4-FFF2-40B4-BE49-F238E27FC236}">
              <a16:creationId xmlns="" xmlns:a16="http://schemas.microsoft.com/office/drawing/2014/main" id="{00000000-0008-0000-0000-0000CA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371" name="Text Box 97">
          <a:extLst>
            <a:ext uri="{FF2B5EF4-FFF2-40B4-BE49-F238E27FC236}">
              <a16:creationId xmlns="" xmlns:a16="http://schemas.microsoft.com/office/drawing/2014/main" id="{00000000-0008-0000-0000-0000CB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372" name="Text Box 98">
          <a:extLst>
            <a:ext uri="{FF2B5EF4-FFF2-40B4-BE49-F238E27FC236}">
              <a16:creationId xmlns="" xmlns:a16="http://schemas.microsoft.com/office/drawing/2014/main" id="{00000000-0008-0000-0000-0000CC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373" name="Text Box 99">
          <a:extLst>
            <a:ext uri="{FF2B5EF4-FFF2-40B4-BE49-F238E27FC236}">
              <a16:creationId xmlns="" xmlns:a16="http://schemas.microsoft.com/office/drawing/2014/main" id="{00000000-0008-0000-0000-0000CD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374" name="Text Box 100">
          <a:extLst>
            <a:ext uri="{FF2B5EF4-FFF2-40B4-BE49-F238E27FC236}">
              <a16:creationId xmlns="" xmlns:a16="http://schemas.microsoft.com/office/drawing/2014/main" id="{00000000-0008-0000-0000-0000CE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375" name="Text Box 101">
          <a:extLst>
            <a:ext uri="{FF2B5EF4-FFF2-40B4-BE49-F238E27FC236}">
              <a16:creationId xmlns="" xmlns:a16="http://schemas.microsoft.com/office/drawing/2014/main" id="{00000000-0008-0000-0000-0000CF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376" name="Text Box 102">
          <a:extLst>
            <a:ext uri="{FF2B5EF4-FFF2-40B4-BE49-F238E27FC236}">
              <a16:creationId xmlns="" xmlns:a16="http://schemas.microsoft.com/office/drawing/2014/main" id="{00000000-0008-0000-0000-0000D0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377" name="Text Box 103">
          <a:extLst>
            <a:ext uri="{FF2B5EF4-FFF2-40B4-BE49-F238E27FC236}">
              <a16:creationId xmlns="" xmlns:a16="http://schemas.microsoft.com/office/drawing/2014/main" id="{00000000-0008-0000-0000-0000D1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378" name="Text Box 104">
          <a:extLst>
            <a:ext uri="{FF2B5EF4-FFF2-40B4-BE49-F238E27FC236}">
              <a16:creationId xmlns="" xmlns:a16="http://schemas.microsoft.com/office/drawing/2014/main" id="{00000000-0008-0000-0000-0000D2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379" name="Text Box 105">
          <a:extLst>
            <a:ext uri="{FF2B5EF4-FFF2-40B4-BE49-F238E27FC236}">
              <a16:creationId xmlns="" xmlns:a16="http://schemas.microsoft.com/office/drawing/2014/main" id="{00000000-0008-0000-0000-0000D3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380" name="Text Box 106">
          <a:extLst>
            <a:ext uri="{FF2B5EF4-FFF2-40B4-BE49-F238E27FC236}">
              <a16:creationId xmlns="" xmlns:a16="http://schemas.microsoft.com/office/drawing/2014/main" id="{00000000-0008-0000-0000-0000D4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381" name="Text Box 24">
          <a:extLst>
            <a:ext uri="{FF2B5EF4-FFF2-40B4-BE49-F238E27FC236}">
              <a16:creationId xmlns="" xmlns:a16="http://schemas.microsoft.com/office/drawing/2014/main" id="{00000000-0008-0000-0000-0000D5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382" name="Text Box 25">
          <a:extLst>
            <a:ext uri="{FF2B5EF4-FFF2-40B4-BE49-F238E27FC236}">
              <a16:creationId xmlns="" xmlns:a16="http://schemas.microsoft.com/office/drawing/2014/main" id="{00000000-0008-0000-0000-0000D6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383" name="Text Box 26">
          <a:extLst>
            <a:ext uri="{FF2B5EF4-FFF2-40B4-BE49-F238E27FC236}">
              <a16:creationId xmlns="" xmlns:a16="http://schemas.microsoft.com/office/drawing/2014/main" id="{00000000-0008-0000-0000-0000D7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384" name="Text Box 27">
          <a:extLst>
            <a:ext uri="{FF2B5EF4-FFF2-40B4-BE49-F238E27FC236}">
              <a16:creationId xmlns="" xmlns:a16="http://schemas.microsoft.com/office/drawing/2014/main" id="{00000000-0008-0000-0000-0000D8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385" name="Text Box 83">
          <a:extLst>
            <a:ext uri="{FF2B5EF4-FFF2-40B4-BE49-F238E27FC236}">
              <a16:creationId xmlns="" xmlns:a16="http://schemas.microsoft.com/office/drawing/2014/main" id="{00000000-0008-0000-0000-0000D9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386" name="Text Box 84">
          <a:extLst>
            <a:ext uri="{FF2B5EF4-FFF2-40B4-BE49-F238E27FC236}">
              <a16:creationId xmlns="" xmlns:a16="http://schemas.microsoft.com/office/drawing/2014/main" id="{00000000-0008-0000-0000-0000DA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387" name="Text Box 85">
          <a:extLst>
            <a:ext uri="{FF2B5EF4-FFF2-40B4-BE49-F238E27FC236}">
              <a16:creationId xmlns="" xmlns:a16="http://schemas.microsoft.com/office/drawing/2014/main" id="{00000000-0008-0000-0000-0000DB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388" name="Text Box 86">
          <a:extLst>
            <a:ext uri="{FF2B5EF4-FFF2-40B4-BE49-F238E27FC236}">
              <a16:creationId xmlns="" xmlns:a16="http://schemas.microsoft.com/office/drawing/2014/main" id="{00000000-0008-0000-0000-0000DC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389" name="Text Box 87">
          <a:extLst>
            <a:ext uri="{FF2B5EF4-FFF2-40B4-BE49-F238E27FC236}">
              <a16:creationId xmlns="" xmlns:a16="http://schemas.microsoft.com/office/drawing/2014/main" id="{00000000-0008-0000-0000-0000DD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390" name="Text Box 88">
          <a:extLst>
            <a:ext uri="{FF2B5EF4-FFF2-40B4-BE49-F238E27FC236}">
              <a16:creationId xmlns="" xmlns:a16="http://schemas.microsoft.com/office/drawing/2014/main" id="{00000000-0008-0000-0000-0000DE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391" name="Text Box 89">
          <a:extLst>
            <a:ext uri="{FF2B5EF4-FFF2-40B4-BE49-F238E27FC236}">
              <a16:creationId xmlns="" xmlns:a16="http://schemas.microsoft.com/office/drawing/2014/main" id="{00000000-0008-0000-0000-0000DF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392" name="Text Box 90">
          <a:extLst>
            <a:ext uri="{FF2B5EF4-FFF2-40B4-BE49-F238E27FC236}">
              <a16:creationId xmlns="" xmlns:a16="http://schemas.microsoft.com/office/drawing/2014/main" id="{00000000-0008-0000-0000-0000E0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393" name="Text Box 91">
          <a:extLst>
            <a:ext uri="{FF2B5EF4-FFF2-40B4-BE49-F238E27FC236}">
              <a16:creationId xmlns="" xmlns:a16="http://schemas.microsoft.com/office/drawing/2014/main" id="{00000000-0008-0000-0000-0000E1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394" name="Text Box 92">
          <a:extLst>
            <a:ext uri="{FF2B5EF4-FFF2-40B4-BE49-F238E27FC236}">
              <a16:creationId xmlns="" xmlns:a16="http://schemas.microsoft.com/office/drawing/2014/main" id="{00000000-0008-0000-0000-0000E2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395" name="Text Box 93">
          <a:extLst>
            <a:ext uri="{FF2B5EF4-FFF2-40B4-BE49-F238E27FC236}">
              <a16:creationId xmlns="" xmlns:a16="http://schemas.microsoft.com/office/drawing/2014/main" id="{00000000-0008-0000-0000-0000E3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396" name="Text Box 94">
          <a:extLst>
            <a:ext uri="{FF2B5EF4-FFF2-40B4-BE49-F238E27FC236}">
              <a16:creationId xmlns="" xmlns:a16="http://schemas.microsoft.com/office/drawing/2014/main" id="{00000000-0008-0000-0000-0000E4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397" name="Text Box 95">
          <a:extLst>
            <a:ext uri="{FF2B5EF4-FFF2-40B4-BE49-F238E27FC236}">
              <a16:creationId xmlns="" xmlns:a16="http://schemas.microsoft.com/office/drawing/2014/main" id="{00000000-0008-0000-0000-0000E5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398" name="Text Box 96">
          <a:extLst>
            <a:ext uri="{FF2B5EF4-FFF2-40B4-BE49-F238E27FC236}">
              <a16:creationId xmlns="" xmlns:a16="http://schemas.microsoft.com/office/drawing/2014/main" id="{00000000-0008-0000-0000-0000E6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399" name="Text Box 97">
          <a:extLst>
            <a:ext uri="{FF2B5EF4-FFF2-40B4-BE49-F238E27FC236}">
              <a16:creationId xmlns="" xmlns:a16="http://schemas.microsoft.com/office/drawing/2014/main" id="{00000000-0008-0000-0000-0000E7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400" name="Text Box 98">
          <a:extLst>
            <a:ext uri="{FF2B5EF4-FFF2-40B4-BE49-F238E27FC236}">
              <a16:creationId xmlns="" xmlns:a16="http://schemas.microsoft.com/office/drawing/2014/main" id="{00000000-0008-0000-0000-0000E8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401" name="Text Box 99">
          <a:extLst>
            <a:ext uri="{FF2B5EF4-FFF2-40B4-BE49-F238E27FC236}">
              <a16:creationId xmlns="" xmlns:a16="http://schemas.microsoft.com/office/drawing/2014/main" id="{00000000-0008-0000-0000-0000E9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402" name="Text Box 100">
          <a:extLst>
            <a:ext uri="{FF2B5EF4-FFF2-40B4-BE49-F238E27FC236}">
              <a16:creationId xmlns="" xmlns:a16="http://schemas.microsoft.com/office/drawing/2014/main" id="{00000000-0008-0000-0000-0000EA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403" name="Text Box 101">
          <a:extLst>
            <a:ext uri="{FF2B5EF4-FFF2-40B4-BE49-F238E27FC236}">
              <a16:creationId xmlns="" xmlns:a16="http://schemas.microsoft.com/office/drawing/2014/main" id="{00000000-0008-0000-0000-0000EB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404" name="Text Box 102">
          <a:extLst>
            <a:ext uri="{FF2B5EF4-FFF2-40B4-BE49-F238E27FC236}">
              <a16:creationId xmlns="" xmlns:a16="http://schemas.microsoft.com/office/drawing/2014/main" id="{00000000-0008-0000-0000-0000EC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405" name="Text Box 103">
          <a:extLst>
            <a:ext uri="{FF2B5EF4-FFF2-40B4-BE49-F238E27FC236}">
              <a16:creationId xmlns="" xmlns:a16="http://schemas.microsoft.com/office/drawing/2014/main" id="{00000000-0008-0000-0000-0000ED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406" name="Text Box 104">
          <a:extLst>
            <a:ext uri="{FF2B5EF4-FFF2-40B4-BE49-F238E27FC236}">
              <a16:creationId xmlns="" xmlns:a16="http://schemas.microsoft.com/office/drawing/2014/main" id="{00000000-0008-0000-0000-0000EE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407" name="Text Box 105">
          <a:extLst>
            <a:ext uri="{FF2B5EF4-FFF2-40B4-BE49-F238E27FC236}">
              <a16:creationId xmlns="" xmlns:a16="http://schemas.microsoft.com/office/drawing/2014/main" id="{00000000-0008-0000-0000-0000EF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408" name="Text Box 106">
          <a:extLst>
            <a:ext uri="{FF2B5EF4-FFF2-40B4-BE49-F238E27FC236}">
              <a16:creationId xmlns="" xmlns:a16="http://schemas.microsoft.com/office/drawing/2014/main" id="{00000000-0008-0000-0000-0000F0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409" name="Text Box 24">
          <a:extLst>
            <a:ext uri="{FF2B5EF4-FFF2-40B4-BE49-F238E27FC236}">
              <a16:creationId xmlns="" xmlns:a16="http://schemas.microsoft.com/office/drawing/2014/main" id="{00000000-0008-0000-0000-0000F1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410" name="Text Box 25">
          <a:extLst>
            <a:ext uri="{FF2B5EF4-FFF2-40B4-BE49-F238E27FC236}">
              <a16:creationId xmlns="" xmlns:a16="http://schemas.microsoft.com/office/drawing/2014/main" id="{00000000-0008-0000-0000-0000F2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411" name="Text Box 26">
          <a:extLst>
            <a:ext uri="{FF2B5EF4-FFF2-40B4-BE49-F238E27FC236}">
              <a16:creationId xmlns="" xmlns:a16="http://schemas.microsoft.com/office/drawing/2014/main" id="{00000000-0008-0000-0000-0000F3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412" name="Text Box 27">
          <a:extLst>
            <a:ext uri="{FF2B5EF4-FFF2-40B4-BE49-F238E27FC236}">
              <a16:creationId xmlns="" xmlns:a16="http://schemas.microsoft.com/office/drawing/2014/main" id="{00000000-0008-0000-0000-0000F4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413" name="Text Box 83">
          <a:extLst>
            <a:ext uri="{FF2B5EF4-FFF2-40B4-BE49-F238E27FC236}">
              <a16:creationId xmlns="" xmlns:a16="http://schemas.microsoft.com/office/drawing/2014/main" id="{00000000-0008-0000-0000-0000F5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414" name="Text Box 84">
          <a:extLst>
            <a:ext uri="{FF2B5EF4-FFF2-40B4-BE49-F238E27FC236}">
              <a16:creationId xmlns="" xmlns:a16="http://schemas.microsoft.com/office/drawing/2014/main" id="{00000000-0008-0000-0000-0000F6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415" name="Text Box 85">
          <a:extLst>
            <a:ext uri="{FF2B5EF4-FFF2-40B4-BE49-F238E27FC236}">
              <a16:creationId xmlns="" xmlns:a16="http://schemas.microsoft.com/office/drawing/2014/main" id="{00000000-0008-0000-0000-0000F7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416" name="Text Box 86">
          <a:extLst>
            <a:ext uri="{FF2B5EF4-FFF2-40B4-BE49-F238E27FC236}">
              <a16:creationId xmlns="" xmlns:a16="http://schemas.microsoft.com/office/drawing/2014/main" id="{00000000-0008-0000-0000-0000F8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417" name="Text Box 87">
          <a:extLst>
            <a:ext uri="{FF2B5EF4-FFF2-40B4-BE49-F238E27FC236}">
              <a16:creationId xmlns="" xmlns:a16="http://schemas.microsoft.com/office/drawing/2014/main" id="{00000000-0008-0000-0000-0000F9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418" name="Text Box 88">
          <a:extLst>
            <a:ext uri="{FF2B5EF4-FFF2-40B4-BE49-F238E27FC236}">
              <a16:creationId xmlns="" xmlns:a16="http://schemas.microsoft.com/office/drawing/2014/main" id="{00000000-0008-0000-0000-0000FA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419" name="Text Box 89">
          <a:extLst>
            <a:ext uri="{FF2B5EF4-FFF2-40B4-BE49-F238E27FC236}">
              <a16:creationId xmlns="" xmlns:a16="http://schemas.microsoft.com/office/drawing/2014/main" id="{00000000-0008-0000-0000-0000FB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420" name="Text Box 90">
          <a:extLst>
            <a:ext uri="{FF2B5EF4-FFF2-40B4-BE49-F238E27FC236}">
              <a16:creationId xmlns="" xmlns:a16="http://schemas.microsoft.com/office/drawing/2014/main" id="{00000000-0008-0000-0000-0000FC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421" name="Text Box 91">
          <a:extLst>
            <a:ext uri="{FF2B5EF4-FFF2-40B4-BE49-F238E27FC236}">
              <a16:creationId xmlns="" xmlns:a16="http://schemas.microsoft.com/office/drawing/2014/main" id="{00000000-0008-0000-0000-0000FD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422" name="Text Box 92">
          <a:extLst>
            <a:ext uri="{FF2B5EF4-FFF2-40B4-BE49-F238E27FC236}">
              <a16:creationId xmlns="" xmlns:a16="http://schemas.microsoft.com/office/drawing/2014/main" id="{00000000-0008-0000-0000-0000FE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423" name="Text Box 93">
          <a:extLst>
            <a:ext uri="{FF2B5EF4-FFF2-40B4-BE49-F238E27FC236}">
              <a16:creationId xmlns="" xmlns:a16="http://schemas.microsoft.com/office/drawing/2014/main" id="{00000000-0008-0000-0000-0000FF1C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424" name="Text Box 94">
          <a:extLst>
            <a:ext uri="{FF2B5EF4-FFF2-40B4-BE49-F238E27FC236}">
              <a16:creationId xmlns="" xmlns:a16="http://schemas.microsoft.com/office/drawing/2014/main" id="{00000000-0008-0000-0000-0000001D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425" name="Text Box 95">
          <a:extLst>
            <a:ext uri="{FF2B5EF4-FFF2-40B4-BE49-F238E27FC236}">
              <a16:creationId xmlns="" xmlns:a16="http://schemas.microsoft.com/office/drawing/2014/main" id="{00000000-0008-0000-0000-0000011D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426" name="Text Box 96">
          <a:extLst>
            <a:ext uri="{FF2B5EF4-FFF2-40B4-BE49-F238E27FC236}">
              <a16:creationId xmlns="" xmlns:a16="http://schemas.microsoft.com/office/drawing/2014/main" id="{00000000-0008-0000-0000-0000021D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427" name="Text Box 97">
          <a:extLst>
            <a:ext uri="{FF2B5EF4-FFF2-40B4-BE49-F238E27FC236}">
              <a16:creationId xmlns="" xmlns:a16="http://schemas.microsoft.com/office/drawing/2014/main" id="{00000000-0008-0000-0000-0000031D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428" name="Text Box 98">
          <a:extLst>
            <a:ext uri="{FF2B5EF4-FFF2-40B4-BE49-F238E27FC236}">
              <a16:creationId xmlns="" xmlns:a16="http://schemas.microsoft.com/office/drawing/2014/main" id="{00000000-0008-0000-0000-0000041D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429" name="Text Box 99">
          <a:extLst>
            <a:ext uri="{FF2B5EF4-FFF2-40B4-BE49-F238E27FC236}">
              <a16:creationId xmlns="" xmlns:a16="http://schemas.microsoft.com/office/drawing/2014/main" id="{00000000-0008-0000-0000-0000051D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430" name="Text Box 100">
          <a:extLst>
            <a:ext uri="{FF2B5EF4-FFF2-40B4-BE49-F238E27FC236}">
              <a16:creationId xmlns="" xmlns:a16="http://schemas.microsoft.com/office/drawing/2014/main" id="{00000000-0008-0000-0000-0000061D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431" name="Text Box 101">
          <a:extLst>
            <a:ext uri="{FF2B5EF4-FFF2-40B4-BE49-F238E27FC236}">
              <a16:creationId xmlns="" xmlns:a16="http://schemas.microsoft.com/office/drawing/2014/main" id="{00000000-0008-0000-0000-0000071D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432" name="Text Box 102">
          <a:extLst>
            <a:ext uri="{FF2B5EF4-FFF2-40B4-BE49-F238E27FC236}">
              <a16:creationId xmlns="" xmlns:a16="http://schemas.microsoft.com/office/drawing/2014/main" id="{00000000-0008-0000-0000-0000081D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433" name="Text Box 103">
          <a:extLst>
            <a:ext uri="{FF2B5EF4-FFF2-40B4-BE49-F238E27FC236}">
              <a16:creationId xmlns="" xmlns:a16="http://schemas.microsoft.com/office/drawing/2014/main" id="{00000000-0008-0000-0000-0000091D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434" name="Text Box 104">
          <a:extLst>
            <a:ext uri="{FF2B5EF4-FFF2-40B4-BE49-F238E27FC236}">
              <a16:creationId xmlns="" xmlns:a16="http://schemas.microsoft.com/office/drawing/2014/main" id="{00000000-0008-0000-0000-00000A1D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435" name="Text Box 105">
          <a:extLst>
            <a:ext uri="{FF2B5EF4-FFF2-40B4-BE49-F238E27FC236}">
              <a16:creationId xmlns="" xmlns:a16="http://schemas.microsoft.com/office/drawing/2014/main" id="{00000000-0008-0000-0000-00000B1D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436" name="Text Box 106">
          <a:extLst>
            <a:ext uri="{FF2B5EF4-FFF2-40B4-BE49-F238E27FC236}">
              <a16:creationId xmlns="" xmlns:a16="http://schemas.microsoft.com/office/drawing/2014/main" id="{00000000-0008-0000-0000-00000C1D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37" name="Text Box 24">
          <a:extLst>
            <a:ext uri="{FF2B5EF4-FFF2-40B4-BE49-F238E27FC236}">
              <a16:creationId xmlns="" xmlns:a16="http://schemas.microsoft.com/office/drawing/2014/main" id="{00000000-0008-0000-0000-00000D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38" name="Text Box 25">
          <a:extLst>
            <a:ext uri="{FF2B5EF4-FFF2-40B4-BE49-F238E27FC236}">
              <a16:creationId xmlns="" xmlns:a16="http://schemas.microsoft.com/office/drawing/2014/main" id="{00000000-0008-0000-0000-00000E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39" name="Text Box 26">
          <a:extLst>
            <a:ext uri="{FF2B5EF4-FFF2-40B4-BE49-F238E27FC236}">
              <a16:creationId xmlns="" xmlns:a16="http://schemas.microsoft.com/office/drawing/2014/main" id="{00000000-0008-0000-0000-00000F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40" name="Text Box 27">
          <a:extLst>
            <a:ext uri="{FF2B5EF4-FFF2-40B4-BE49-F238E27FC236}">
              <a16:creationId xmlns="" xmlns:a16="http://schemas.microsoft.com/office/drawing/2014/main" id="{00000000-0008-0000-0000-000010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41" name="Text Box 83">
          <a:extLst>
            <a:ext uri="{FF2B5EF4-FFF2-40B4-BE49-F238E27FC236}">
              <a16:creationId xmlns="" xmlns:a16="http://schemas.microsoft.com/office/drawing/2014/main" id="{00000000-0008-0000-0000-000011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42" name="Text Box 84">
          <a:extLst>
            <a:ext uri="{FF2B5EF4-FFF2-40B4-BE49-F238E27FC236}">
              <a16:creationId xmlns="" xmlns:a16="http://schemas.microsoft.com/office/drawing/2014/main" id="{00000000-0008-0000-0000-000012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43" name="Text Box 85">
          <a:extLst>
            <a:ext uri="{FF2B5EF4-FFF2-40B4-BE49-F238E27FC236}">
              <a16:creationId xmlns="" xmlns:a16="http://schemas.microsoft.com/office/drawing/2014/main" id="{00000000-0008-0000-0000-000013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44" name="Text Box 86">
          <a:extLst>
            <a:ext uri="{FF2B5EF4-FFF2-40B4-BE49-F238E27FC236}">
              <a16:creationId xmlns="" xmlns:a16="http://schemas.microsoft.com/office/drawing/2014/main" id="{00000000-0008-0000-0000-000014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45" name="Text Box 87">
          <a:extLst>
            <a:ext uri="{FF2B5EF4-FFF2-40B4-BE49-F238E27FC236}">
              <a16:creationId xmlns="" xmlns:a16="http://schemas.microsoft.com/office/drawing/2014/main" id="{00000000-0008-0000-0000-000015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46" name="Text Box 88">
          <a:extLst>
            <a:ext uri="{FF2B5EF4-FFF2-40B4-BE49-F238E27FC236}">
              <a16:creationId xmlns="" xmlns:a16="http://schemas.microsoft.com/office/drawing/2014/main" id="{00000000-0008-0000-0000-000016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47" name="Text Box 89">
          <a:extLst>
            <a:ext uri="{FF2B5EF4-FFF2-40B4-BE49-F238E27FC236}">
              <a16:creationId xmlns="" xmlns:a16="http://schemas.microsoft.com/office/drawing/2014/main" id="{00000000-0008-0000-0000-000017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48" name="Text Box 90">
          <a:extLst>
            <a:ext uri="{FF2B5EF4-FFF2-40B4-BE49-F238E27FC236}">
              <a16:creationId xmlns="" xmlns:a16="http://schemas.microsoft.com/office/drawing/2014/main" id="{00000000-0008-0000-0000-000018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49" name="Text Box 91">
          <a:extLst>
            <a:ext uri="{FF2B5EF4-FFF2-40B4-BE49-F238E27FC236}">
              <a16:creationId xmlns="" xmlns:a16="http://schemas.microsoft.com/office/drawing/2014/main" id="{00000000-0008-0000-0000-000019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50" name="Text Box 92">
          <a:extLst>
            <a:ext uri="{FF2B5EF4-FFF2-40B4-BE49-F238E27FC236}">
              <a16:creationId xmlns="" xmlns:a16="http://schemas.microsoft.com/office/drawing/2014/main" id="{00000000-0008-0000-0000-00001A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51" name="Text Box 93">
          <a:extLst>
            <a:ext uri="{FF2B5EF4-FFF2-40B4-BE49-F238E27FC236}">
              <a16:creationId xmlns="" xmlns:a16="http://schemas.microsoft.com/office/drawing/2014/main" id="{00000000-0008-0000-0000-00001B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52" name="Text Box 94">
          <a:extLst>
            <a:ext uri="{FF2B5EF4-FFF2-40B4-BE49-F238E27FC236}">
              <a16:creationId xmlns="" xmlns:a16="http://schemas.microsoft.com/office/drawing/2014/main" id="{00000000-0008-0000-0000-00001C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53" name="Text Box 95">
          <a:extLst>
            <a:ext uri="{FF2B5EF4-FFF2-40B4-BE49-F238E27FC236}">
              <a16:creationId xmlns="" xmlns:a16="http://schemas.microsoft.com/office/drawing/2014/main" id="{00000000-0008-0000-0000-00001D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54" name="Text Box 96">
          <a:extLst>
            <a:ext uri="{FF2B5EF4-FFF2-40B4-BE49-F238E27FC236}">
              <a16:creationId xmlns="" xmlns:a16="http://schemas.microsoft.com/office/drawing/2014/main" id="{00000000-0008-0000-0000-00001E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55" name="Text Box 97">
          <a:extLst>
            <a:ext uri="{FF2B5EF4-FFF2-40B4-BE49-F238E27FC236}">
              <a16:creationId xmlns="" xmlns:a16="http://schemas.microsoft.com/office/drawing/2014/main" id="{00000000-0008-0000-0000-00001F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56" name="Text Box 98">
          <a:extLst>
            <a:ext uri="{FF2B5EF4-FFF2-40B4-BE49-F238E27FC236}">
              <a16:creationId xmlns="" xmlns:a16="http://schemas.microsoft.com/office/drawing/2014/main" id="{00000000-0008-0000-0000-000020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57" name="Text Box 99">
          <a:extLst>
            <a:ext uri="{FF2B5EF4-FFF2-40B4-BE49-F238E27FC236}">
              <a16:creationId xmlns="" xmlns:a16="http://schemas.microsoft.com/office/drawing/2014/main" id="{00000000-0008-0000-0000-000021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58" name="Text Box 100">
          <a:extLst>
            <a:ext uri="{FF2B5EF4-FFF2-40B4-BE49-F238E27FC236}">
              <a16:creationId xmlns="" xmlns:a16="http://schemas.microsoft.com/office/drawing/2014/main" id="{00000000-0008-0000-0000-000022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59" name="Text Box 101">
          <a:extLst>
            <a:ext uri="{FF2B5EF4-FFF2-40B4-BE49-F238E27FC236}">
              <a16:creationId xmlns="" xmlns:a16="http://schemas.microsoft.com/office/drawing/2014/main" id="{00000000-0008-0000-0000-000023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60" name="Text Box 102">
          <a:extLst>
            <a:ext uri="{FF2B5EF4-FFF2-40B4-BE49-F238E27FC236}">
              <a16:creationId xmlns="" xmlns:a16="http://schemas.microsoft.com/office/drawing/2014/main" id="{00000000-0008-0000-0000-000024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61" name="Text Box 103">
          <a:extLst>
            <a:ext uri="{FF2B5EF4-FFF2-40B4-BE49-F238E27FC236}">
              <a16:creationId xmlns="" xmlns:a16="http://schemas.microsoft.com/office/drawing/2014/main" id="{00000000-0008-0000-0000-000025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62" name="Text Box 104">
          <a:extLst>
            <a:ext uri="{FF2B5EF4-FFF2-40B4-BE49-F238E27FC236}">
              <a16:creationId xmlns="" xmlns:a16="http://schemas.microsoft.com/office/drawing/2014/main" id="{00000000-0008-0000-0000-000026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63" name="Text Box 105">
          <a:extLst>
            <a:ext uri="{FF2B5EF4-FFF2-40B4-BE49-F238E27FC236}">
              <a16:creationId xmlns="" xmlns:a16="http://schemas.microsoft.com/office/drawing/2014/main" id="{00000000-0008-0000-0000-000027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64" name="Text Box 106">
          <a:extLst>
            <a:ext uri="{FF2B5EF4-FFF2-40B4-BE49-F238E27FC236}">
              <a16:creationId xmlns="" xmlns:a16="http://schemas.microsoft.com/office/drawing/2014/main" id="{00000000-0008-0000-0000-000028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65" name="Text Box 24">
          <a:extLst>
            <a:ext uri="{FF2B5EF4-FFF2-40B4-BE49-F238E27FC236}">
              <a16:creationId xmlns="" xmlns:a16="http://schemas.microsoft.com/office/drawing/2014/main" id="{00000000-0008-0000-0000-000029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66" name="Text Box 25">
          <a:extLst>
            <a:ext uri="{FF2B5EF4-FFF2-40B4-BE49-F238E27FC236}">
              <a16:creationId xmlns="" xmlns:a16="http://schemas.microsoft.com/office/drawing/2014/main" id="{00000000-0008-0000-0000-00002A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67" name="Text Box 26">
          <a:extLst>
            <a:ext uri="{FF2B5EF4-FFF2-40B4-BE49-F238E27FC236}">
              <a16:creationId xmlns="" xmlns:a16="http://schemas.microsoft.com/office/drawing/2014/main" id="{00000000-0008-0000-0000-00002B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68" name="Text Box 27">
          <a:extLst>
            <a:ext uri="{FF2B5EF4-FFF2-40B4-BE49-F238E27FC236}">
              <a16:creationId xmlns="" xmlns:a16="http://schemas.microsoft.com/office/drawing/2014/main" id="{00000000-0008-0000-0000-00002C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69" name="Text Box 83">
          <a:extLst>
            <a:ext uri="{FF2B5EF4-FFF2-40B4-BE49-F238E27FC236}">
              <a16:creationId xmlns="" xmlns:a16="http://schemas.microsoft.com/office/drawing/2014/main" id="{00000000-0008-0000-0000-00002D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70" name="Text Box 84">
          <a:extLst>
            <a:ext uri="{FF2B5EF4-FFF2-40B4-BE49-F238E27FC236}">
              <a16:creationId xmlns="" xmlns:a16="http://schemas.microsoft.com/office/drawing/2014/main" id="{00000000-0008-0000-0000-00002E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71" name="Text Box 85">
          <a:extLst>
            <a:ext uri="{FF2B5EF4-FFF2-40B4-BE49-F238E27FC236}">
              <a16:creationId xmlns="" xmlns:a16="http://schemas.microsoft.com/office/drawing/2014/main" id="{00000000-0008-0000-0000-00002F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72" name="Text Box 86">
          <a:extLst>
            <a:ext uri="{FF2B5EF4-FFF2-40B4-BE49-F238E27FC236}">
              <a16:creationId xmlns="" xmlns:a16="http://schemas.microsoft.com/office/drawing/2014/main" id="{00000000-0008-0000-0000-000030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73" name="Text Box 87">
          <a:extLst>
            <a:ext uri="{FF2B5EF4-FFF2-40B4-BE49-F238E27FC236}">
              <a16:creationId xmlns="" xmlns:a16="http://schemas.microsoft.com/office/drawing/2014/main" id="{00000000-0008-0000-0000-000031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74" name="Text Box 88">
          <a:extLst>
            <a:ext uri="{FF2B5EF4-FFF2-40B4-BE49-F238E27FC236}">
              <a16:creationId xmlns="" xmlns:a16="http://schemas.microsoft.com/office/drawing/2014/main" id="{00000000-0008-0000-0000-000032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75" name="Text Box 89">
          <a:extLst>
            <a:ext uri="{FF2B5EF4-FFF2-40B4-BE49-F238E27FC236}">
              <a16:creationId xmlns="" xmlns:a16="http://schemas.microsoft.com/office/drawing/2014/main" id="{00000000-0008-0000-0000-000033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76" name="Text Box 90">
          <a:extLst>
            <a:ext uri="{FF2B5EF4-FFF2-40B4-BE49-F238E27FC236}">
              <a16:creationId xmlns="" xmlns:a16="http://schemas.microsoft.com/office/drawing/2014/main" id="{00000000-0008-0000-0000-000034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77" name="Text Box 91">
          <a:extLst>
            <a:ext uri="{FF2B5EF4-FFF2-40B4-BE49-F238E27FC236}">
              <a16:creationId xmlns="" xmlns:a16="http://schemas.microsoft.com/office/drawing/2014/main" id="{00000000-0008-0000-0000-000035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78" name="Text Box 92">
          <a:extLst>
            <a:ext uri="{FF2B5EF4-FFF2-40B4-BE49-F238E27FC236}">
              <a16:creationId xmlns="" xmlns:a16="http://schemas.microsoft.com/office/drawing/2014/main" id="{00000000-0008-0000-0000-000036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79" name="Text Box 93">
          <a:extLst>
            <a:ext uri="{FF2B5EF4-FFF2-40B4-BE49-F238E27FC236}">
              <a16:creationId xmlns="" xmlns:a16="http://schemas.microsoft.com/office/drawing/2014/main" id="{00000000-0008-0000-0000-000037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80" name="Text Box 94">
          <a:extLst>
            <a:ext uri="{FF2B5EF4-FFF2-40B4-BE49-F238E27FC236}">
              <a16:creationId xmlns="" xmlns:a16="http://schemas.microsoft.com/office/drawing/2014/main" id="{00000000-0008-0000-0000-000038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81" name="Text Box 95">
          <a:extLst>
            <a:ext uri="{FF2B5EF4-FFF2-40B4-BE49-F238E27FC236}">
              <a16:creationId xmlns="" xmlns:a16="http://schemas.microsoft.com/office/drawing/2014/main" id="{00000000-0008-0000-0000-000039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82" name="Text Box 96">
          <a:extLst>
            <a:ext uri="{FF2B5EF4-FFF2-40B4-BE49-F238E27FC236}">
              <a16:creationId xmlns="" xmlns:a16="http://schemas.microsoft.com/office/drawing/2014/main" id="{00000000-0008-0000-0000-00003A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83" name="Text Box 97">
          <a:extLst>
            <a:ext uri="{FF2B5EF4-FFF2-40B4-BE49-F238E27FC236}">
              <a16:creationId xmlns="" xmlns:a16="http://schemas.microsoft.com/office/drawing/2014/main" id="{00000000-0008-0000-0000-00003B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84" name="Text Box 98">
          <a:extLst>
            <a:ext uri="{FF2B5EF4-FFF2-40B4-BE49-F238E27FC236}">
              <a16:creationId xmlns="" xmlns:a16="http://schemas.microsoft.com/office/drawing/2014/main" id="{00000000-0008-0000-0000-00003C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85" name="Text Box 99">
          <a:extLst>
            <a:ext uri="{FF2B5EF4-FFF2-40B4-BE49-F238E27FC236}">
              <a16:creationId xmlns="" xmlns:a16="http://schemas.microsoft.com/office/drawing/2014/main" id="{00000000-0008-0000-0000-00003D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86" name="Text Box 100">
          <a:extLst>
            <a:ext uri="{FF2B5EF4-FFF2-40B4-BE49-F238E27FC236}">
              <a16:creationId xmlns="" xmlns:a16="http://schemas.microsoft.com/office/drawing/2014/main" id="{00000000-0008-0000-0000-00003E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87" name="Text Box 101">
          <a:extLst>
            <a:ext uri="{FF2B5EF4-FFF2-40B4-BE49-F238E27FC236}">
              <a16:creationId xmlns="" xmlns:a16="http://schemas.microsoft.com/office/drawing/2014/main" id="{00000000-0008-0000-0000-00003F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88" name="Text Box 102">
          <a:extLst>
            <a:ext uri="{FF2B5EF4-FFF2-40B4-BE49-F238E27FC236}">
              <a16:creationId xmlns="" xmlns:a16="http://schemas.microsoft.com/office/drawing/2014/main" id="{00000000-0008-0000-0000-000040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89" name="Text Box 103">
          <a:extLst>
            <a:ext uri="{FF2B5EF4-FFF2-40B4-BE49-F238E27FC236}">
              <a16:creationId xmlns="" xmlns:a16="http://schemas.microsoft.com/office/drawing/2014/main" id="{00000000-0008-0000-0000-000041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90" name="Text Box 104">
          <a:extLst>
            <a:ext uri="{FF2B5EF4-FFF2-40B4-BE49-F238E27FC236}">
              <a16:creationId xmlns="" xmlns:a16="http://schemas.microsoft.com/office/drawing/2014/main" id="{00000000-0008-0000-0000-000042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91" name="Text Box 105">
          <a:extLst>
            <a:ext uri="{FF2B5EF4-FFF2-40B4-BE49-F238E27FC236}">
              <a16:creationId xmlns="" xmlns:a16="http://schemas.microsoft.com/office/drawing/2014/main" id="{00000000-0008-0000-0000-000043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92" name="Text Box 106">
          <a:extLst>
            <a:ext uri="{FF2B5EF4-FFF2-40B4-BE49-F238E27FC236}">
              <a16:creationId xmlns="" xmlns:a16="http://schemas.microsoft.com/office/drawing/2014/main" id="{00000000-0008-0000-0000-000044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93" name="Text Box 24">
          <a:extLst>
            <a:ext uri="{FF2B5EF4-FFF2-40B4-BE49-F238E27FC236}">
              <a16:creationId xmlns="" xmlns:a16="http://schemas.microsoft.com/office/drawing/2014/main" id="{00000000-0008-0000-0000-000045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94" name="Text Box 25">
          <a:extLst>
            <a:ext uri="{FF2B5EF4-FFF2-40B4-BE49-F238E27FC236}">
              <a16:creationId xmlns="" xmlns:a16="http://schemas.microsoft.com/office/drawing/2014/main" id="{00000000-0008-0000-0000-000046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95" name="Text Box 26">
          <a:extLst>
            <a:ext uri="{FF2B5EF4-FFF2-40B4-BE49-F238E27FC236}">
              <a16:creationId xmlns="" xmlns:a16="http://schemas.microsoft.com/office/drawing/2014/main" id="{00000000-0008-0000-0000-000047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96" name="Text Box 27">
          <a:extLst>
            <a:ext uri="{FF2B5EF4-FFF2-40B4-BE49-F238E27FC236}">
              <a16:creationId xmlns="" xmlns:a16="http://schemas.microsoft.com/office/drawing/2014/main" id="{00000000-0008-0000-0000-000048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97" name="Text Box 83">
          <a:extLst>
            <a:ext uri="{FF2B5EF4-FFF2-40B4-BE49-F238E27FC236}">
              <a16:creationId xmlns="" xmlns:a16="http://schemas.microsoft.com/office/drawing/2014/main" id="{00000000-0008-0000-0000-000049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98" name="Text Box 84">
          <a:extLst>
            <a:ext uri="{FF2B5EF4-FFF2-40B4-BE49-F238E27FC236}">
              <a16:creationId xmlns="" xmlns:a16="http://schemas.microsoft.com/office/drawing/2014/main" id="{00000000-0008-0000-0000-00004A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499" name="Text Box 85">
          <a:extLst>
            <a:ext uri="{FF2B5EF4-FFF2-40B4-BE49-F238E27FC236}">
              <a16:creationId xmlns="" xmlns:a16="http://schemas.microsoft.com/office/drawing/2014/main" id="{00000000-0008-0000-0000-00004B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500" name="Text Box 86">
          <a:extLst>
            <a:ext uri="{FF2B5EF4-FFF2-40B4-BE49-F238E27FC236}">
              <a16:creationId xmlns="" xmlns:a16="http://schemas.microsoft.com/office/drawing/2014/main" id="{00000000-0008-0000-0000-00004C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501" name="Text Box 87">
          <a:extLst>
            <a:ext uri="{FF2B5EF4-FFF2-40B4-BE49-F238E27FC236}">
              <a16:creationId xmlns="" xmlns:a16="http://schemas.microsoft.com/office/drawing/2014/main" id="{00000000-0008-0000-0000-00004D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502" name="Text Box 88">
          <a:extLst>
            <a:ext uri="{FF2B5EF4-FFF2-40B4-BE49-F238E27FC236}">
              <a16:creationId xmlns="" xmlns:a16="http://schemas.microsoft.com/office/drawing/2014/main" id="{00000000-0008-0000-0000-00004E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503" name="Text Box 89">
          <a:extLst>
            <a:ext uri="{FF2B5EF4-FFF2-40B4-BE49-F238E27FC236}">
              <a16:creationId xmlns="" xmlns:a16="http://schemas.microsoft.com/office/drawing/2014/main" id="{00000000-0008-0000-0000-00004F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504" name="Text Box 90">
          <a:extLst>
            <a:ext uri="{FF2B5EF4-FFF2-40B4-BE49-F238E27FC236}">
              <a16:creationId xmlns="" xmlns:a16="http://schemas.microsoft.com/office/drawing/2014/main" id="{00000000-0008-0000-0000-000050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505" name="Text Box 91">
          <a:extLst>
            <a:ext uri="{FF2B5EF4-FFF2-40B4-BE49-F238E27FC236}">
              <a16:creationId xmlns="" xmlns:a16="http://schemas.microsoft.com/office/drawing/2014/main" id="{00000000-0008-0000-0000-000051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506" name="Text Box 92">
          <a:extLst>
            <a:ext uri="{FF2B5EF4-FFF2-40B4-BE49-F238E27FC236}">
              <a16:creationId xmlns="" xmlns:a16="http://schemas.microsoft.com/office/drawing/2014/main" id="{00000000-0008-0000-0000-000052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507" name="Text Box 93">
          <a:extLst>
            <a:ext uri="{FF2B5EF4-FFF2-40B4-BE49-F238E27FC236}">
              <a16:creationId xmlns="" xmlns:a16="http://schemas.microsoft.com/office/drawing/2014/main" id="{00000000-0008-0000-0000-000053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508" name="Text Box 94">
          <a:extLst>
            <a:ext uri="{FF2B5EF4-FFF2-40B4-BE49-F238E27FC236}">
              <a16:creationId xmlns="" xmlns:a16="http://schemas.microsoft.com/office/drawing/2014/main" id="{00000000-0008-0000-0000-000054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509" name="Text Box 95">
          <a:extLst>
            <a:ext uri="{FF2B5EF4-FFF2-40B4-BE49-F238E27FC236}">
              <a16:creationId xmlns="" xmlns:a16="http://schemas.microsoft.com/office/drawing/2014/main" id="{00000000-0008-0000-0000-000055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510" name="Text Box 96">
          <a:extLst>
            <a:ext uri="{FF2B5EF4-FFF2-40B4-BE49-F238E27FC236}">
              <a16:creationId xmlns="" xmlns:a16="http://schemas.microsoft.com/office/drawing/2014/main" id="{00000000-0008-0000-0000-000056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511" name="Text Box 97">
          <a:extLst>
            <a:ext uri="{FF2B5EF4-FFF2-40B4-BE49-F238E27FC236}">
              <a16:creationId xmlns="" xmlns:a16="http://schemas.microsoft.com/office/drawing/2014/main" id="{00000000-0008-0000-0000-000057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512" name="Text Box 98">
          <a:extLst>
            <a:ext uri="{FF2B5EF4-FFF2-40B4-BE49-F238E27FC236}">
              <a16:creationId xmlns="" xmlns:a16="http://schemas.microsoft.com/office/drawing/2014/main" id="{00000000-0008-0000-0000-000058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513" name="Text Box 99">
          <a:extLst>
            <a:ext uri="{FF2B5EF4-FFF2-40B4-BE49-F238E27FC236}">
              <a16:creationId xmlns="" xmlns:a16="http://schemas.microsoft.com/office/drawing/2014/main" id="{00000000-0008-0000-0000-000059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514" name="Text Box 100">
          <a:extLst>
            <a:ext uri="{FF2B5EF4-FFF2-40B4-BE49-F238E27FC236}">
              <a16:creationId xmlns="" xmlns:a16="http://schemas.microsoft.com/office/drawing/2014/main" id="{00000000-0008-0000-0000-00005A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515" name="Text Box 101">
          <a:extLst>
            <a:ext uri="{FF2B5EF4-FFF2-40B4-BE49-F238E27FC236}">
              <a16:creationId xmlns="" xmlns:a16="http://schemas.microsoft.com/office/drawing/2014/main" id="{00000000-0008-0000-0000-00005B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516" name="Text Box 102">
          <a:extLst>
            <a:ext uri="{FF2B5EF4-FFF2-40B4-BE49-F238E27FC236}">
              <a16:creationId xmlns="" xmlns:a16="http://schemas.microsoft.com/office/drawing/2014/main" id="{00000000-0008-0000-0000-00005C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517" name="Text Box 103">
          <a:extLst>
            <a:ext uri="{FF2B5EF4-FFF2-40B4-BE49-F238E27FC236}">
              <a16:creationId xmlns="" xmlns:a16="http://schemas.microsoft.com/office/drawing/2014/main" id="{00000000-0008-0000-0000-00005D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518" name="Text Box 104">
          <a:extLst>
            <a:ext uri="{FF2B5EF4-FFF2-40B4-BE49-F238E27FC236}">
              <a16:creationId xmlns="" xmlns:a16="http://schemas.microsoft.com/office/drawing/2014/main" id="{00000000-0008-0000-0000-00005E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519" name="Text Box 105">
          <a:extLst>
            <a:ext uri="{FF2B5EF4-FFF2-40B4-BE49-F238E27FC236}">
              <a16:creationId xmlns="" xmlns:a16="http://schemas.microsoft.com/office/drawing/2014/main" id="{00000000-0008-0000-0000-00005F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520" name="Text Box 106">
          <a:extLst>
            <a:ext uri="{FF2B5EF4-FFF2-40B4-BE49-F238E27FC236}">
              <a16:creationId xmlns="" xmlns:a16="http://schemas.microsoft.com/office/drawing/2014/main" id="{00000000-0008-0000-0000-000060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521" name="Text Box 24">
          <a:extLst>
            <a:ext uri="{FF2B5EF4-FFF2-40B4-BE49-F238E27FC236}">
              <a16:creationId xmlns="" xmlns:a16="http://schemas.microsoft.com/office/drawing/2014/main" id="{00000000-0008-0000-0000-000061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522" name="Text Box 25">
          <a:extLst>
            <a:ext uri="{FF2B5EF4-FFF2-40B4-BE49-F238E27FC236}">
              <a16:creationId xmlns="" xmlns:a16="http://schemas.microsoft.com/office/drawing/2014/main" id="{00000000-0008-0000-0000-000062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523" name="Text Box 26">
          <a:extLst>
            <a:ext uri="{FF2B5EF4-FFF2-40B4-BE49-F238E27FC236}">
              <a16:creationId xmlns="" xmlns:a16="http://schemas.microsoft.com/office/drawing/2014/main" id="{00000000-0008-0000-0000-000063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524" name="Text Box 27">
          <a:extLst>
            <a:ext uri="{FF2B5EF4-FFF2-40B4-BE49-F238E27FC236}">
              <a16:creationId xmlns="" xmlns:a16="http://schemas.microsoft.com/office/drawing/2014/main" id="{00000000-0008-0000-0000-000064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525" name="Text Box 83">
          <a:extLst>
            <a:ext uri="{FF2B5EF4-FFF2-40B4-BE49-F238E27FC236}">
              <a16:creationId xmlns="" xmlns:a16="http://schemas.microsoft.com/office/drawing/2014/main" id="{00000000-0008-0000-0000-000065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526" name="Text Box 84">
          <a:extLst>
            <a:ext uri="{FF2B5EF4-FFF2-40B4-BE49-F238E27FC236}">
              <a16:creationId xmlns="" xmlns:a16="http://schemas.microsoft.com/office/drawing/2014/main" id="{00000000-0008-0000-0000-000066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527" name="Text Box 85">
          <a:extLst>
            <a:ext uri="{FF2B5EF4-FFF2-40B4-BE49-F238E27FC236}">
              <a16:creationId xmlns="" xmlns:a16="http://schemas.microsoft.com/office/drawing/2014/main" id="{00000000-0008-0000-0000-000067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528" name="Text Box 86">
          <a:extLst>
            <a:ext uri="{FF2B5EF4-FFF2-40B4-BE49-F238E27FC236}">
              <a16:creationId xmlns="" xmlns:a16="http://schemas.microsoft.com/office/drawing/2014/main" id="{00000000-0008-0000-0000-000068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529" name="Text Box 87">
          <a:extLst>
            <a:ext uri="{FF2B5EF4-FFF2-40B4-BE49-F238E27FC236}">
              <a16:creationId xmlns="" xmlns:a16="http://schemas.microsoft.com/office/drawing/2014/main" id="{00000000-0008-0000-0000-000069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530" name="Text Box 88">
          <a:extLst>
            <a:ext uri="{FF2B5EF4-FFF2-40B4-BE49-F238E27FC236}">
              <a16:creationId xmlns="" xmlns:a16="http://schemas.microsoft.com/office/drawing/2014/main" id="{00000000-0008-0000-0000-00006A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531" name="Text Box 89">
          <a:extLst>
            <a:ext uri="{FF2B5EF4-FFF2-40B4-BE49-F238E27FC236}">
              <a16:creationId xmlns="" xmlns:a16="http://schemas.microsoft.com/office/drawing/2014/main" id="{00000000-0008-0000-0000-00006B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532" name="Text Box 90">
          <a:extLst>
            <a:ext uri="{FF2B5EF4-FFF2-40B4-BE49-F238E27FC236}">
              <a16:creationId xmlns="" xmlns:a16="http://schemas.microsoft.com/office/drawing/2014/main" id="{00000000-0008-0000-0000-00006C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533" name="Text Box 91">
          <a:extLst>
            <a:ext uri="{FF2B5EF4-FFF2-40B4-BE49-F238E27FC236}">
              <a16:creationId xmlns="" xmlns:a16="http://schemas.microsoft.com/office/drawing/2014/main" id="{00000000-0008-0000-0000-00006D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534" name="Text Box 92">
          <a:extLst>
            <a:ext uri="{FF2B5EF4-FFF2-40B4-BE49-F238E27FC236}">
              <a16:creationId xmlns="" xmlns:a16="http://schemas.microsoft.com/office/drawing/2014/main" id="{00000000-0008-0000-0000-00006E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535" name="Text Box 93">
          <a:extLst>
            <a:ext uri="{FF2B5EF4-FFF2-40B4-BE49-F238E27FC236}">
              <a16:creationId xmlns="" xmlns:a16="http://schemas.microsoft.com/office/drawing/2014/main" id="{00000000-0008-0000-0000-00006F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536" name="Text Box 94">
          <a:extLst>
            <a:ext uri="{FF2B5EF4-FFF2-40B4-BE49-F238E27FC236}">
              <a16:creationId xmlns="" xmlns:a16="http://schemas.microsoft.com/office/drawing/2014/main" id="{00000000-0008-0000-0000-000070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537" name="Text Box 95">
          <a:extLst>
            <a:ext uri="{FF2B5EF4-FFF2-40B4-BE49-F238E27FC236}">
              <a16:creationId xmlns="" xmlns:a16="http://schemas.microsoft.com/office/drawing/2014/main" id="{00000000-0008-0000-0000-000071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538" name="Text Box 96">
          <a:extLst>
            <a:ext uri="{FF2B5EF4-FFF2-40B4-BE49-F238E27FC236}">
              <a16:creationId xmlns="" xmlns:a16="http://schemas.microsoft.com/office/drawing/2014/main" id="{00000000-0008-0000-0000-000072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539" name="Text Box 97">
          <a:extLst>
            <a:ext uri="{FF2B5EF4-FFF2-40B4-BE49-F238E27FC236}">
              <a16:creationId xmlns="" xmlns:a16="http://schemas.microsoft.com/office/drawing/2014/main" id="{00000000-0008-0000-0000-000073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540" name="Text Box 98">
          <a:extLst>
            <a:ext uri="{FF2B5EF4-FFF2-40B4-BE49-F238E27FC236}">
              <a16:creationId xmlns="" xmlns:a16="http://schemas.microsoft.com/office/drawing/2014/main" id="{00000000-0008-0000-0000-000074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541" name="Text Box 99">
          <a:extLst>
            <a:ext uri="{FF2B5EF4-FFF2-40B4-BE49-F238E27FC236}">
              <a16:creationId xmlns="" xmlns:a16="http://schemas.microsoft.com/office/drawing/2014/main" id="{00000000-0008-0000-0000-000075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542" name="Text Box 100">
          <a:extLst>
            <a:ext uri="{FF2B5EF4-FFF2-40B4-BE49-F238E27FC236}">
              <a16:creationId xmlns="" xmlns:a16="http://schemas.microsoft.com/office/drawing/2014/main" id="{00000000-0008-0000-0000-000076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543" name="Text Box 101">
          <a:extLst>
            <a:ext uri="{FF2B5EF4-FFF2-40B4-BE49-F238E27FC236}">
              <a16:creationId xmlns="" xmlns:a16="http://schemas.microsoft.com/office/drawing/2014/main" id="{00000000-0008-0000-0000-000077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544" name="Text Box 102">
          <a:extLst>
            <a:ext uri="{FF2B5EF4-FFF2-40B4-BE49-F238E27FC236}">
              <a16:creationId xmlns="" xmlns:a16="http://schemas.microsoft.com/office/drawing/2014/main" id="{00000000-0008-0000-0000-000078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545" name="Text Box 103">
          <a:extLst>
            <a:ext uri="{FF2B5EF4-FFF2-40B4-BE49-F238E27FC236}">
              <a16:creationId xmlns="" xmlns:a16="http://schemas.microsoft.com/office/drawing/2014/main" id="{00000000-0008-0000-0000-000079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546" name="Text Box 104">
          <a:extLst>
            <a:ext uri="{FF2B5EF4-FFF2-40B4-BE49-F238E27FC236}">
              <a16:creationId xmlns="" xmlns:a16="http://schemas.microsoft.com/office/drawing/2014/main" id="{00000000-0008-0000-0000-00007A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547" name="Text Box 105">
          <a:extLst>
            <a:ext uri="{FF2B5EF4-FFF2-40B4-BE49-F238E27FC236}">
              <a16:creationId xmlns="" xmlns:a16="http://schemas.microsoft.com/office/drawing/2014/main" id="{00000000-0008-0000-0000-00007B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548" name="Text Box 106">
          <a:extLst>
            <a:ext uri="{FF2B5EF4-FFF2-40B4-BE49-F238E27FC236}">
              <a16:creationId xmlns="" xmlns:a16="http://schemas.microsoft.com/office/drawing/2014/main" id="{00000000-0008-0000-0000-00007C1D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549" name="Text Box 25">
          <a:extLst>
            <a:ext uri="{FF2B5EF4-FFF2-40B4-BE49-F238E27FC236}">
              <a16:creationId xmlns="" xmlns:a16="http://schemas.microsoft.com/office/drawing/2014/main" id="{00000000-0008-0000-0000-00007D1D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550" name="Text Box 26">
          <a:extLst>
            <a:ext uri="{FF2B5EF4-FFF2-40B4-BE49-F238E27FC236}">
              <a16:creationId xmlns="" xmlns:a16="http://schemas.microsoft.com/office/drawing/2014/main" id="{00000000-0008-0000-0000-00007E1D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551" name="Text Box 27">
          <a:extLst>
            <a:ext uri="{FF2B5EF4-FFF2-40B4-BE49-F238E27FC236}">
              <a16:creationId xmlns="" xmlns:a16="http://schemas.microsoft.com/office/drawing/2014/main" id="{00000000-0008-0000-0000-00007F1D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552" name="Text Box 83">
          <a:extLst>
            <a:ext uri="{FF2B5EF4-FFF2-40B4-BE49-F238E27FC236}">
              <a16:creationId xmlns="" xmlns:a16="http://schemas.microsoft.com/office/drawing/2014/main" id="{00000000-0008-0000-0000-0000801D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553" name="Text Box 84">
          <a:extLst>
            <a:ext uri="{FF2B5EF4-FFF2-40B4-BE49-F238E27FC236}">
              <a16:creationId xmlns="" xmlns:a16="http://schemas.microsoft.com/office/drawing/2014/main" id="{00000000-0008-0000-0000-0000811D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554" name="Text Box 85">
          <a:extLst>
            <a:ext uri="{FF2B5EF4-FFF2-40B4-BE49-F238E27FC236}">
              <a16:creationId xmlns="" xmlns:a16="http://schemas.microsoft.com/office/drawing/2014/main" id="{00000000-0008-0000-0000-0000821D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555" name="Text Box 86">
          <a:extLst>
            <a:ext uri="{FF2B5EF4-FFF2-40B4-BE49-F238E27FC236}">
              <a16:creationId xmlns="" xmlns:a16="http://schemas.microsoft.com/office/drawing/2014/main" id="{00000000-0008-0000-0000-0000831D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556" name="Text Box 87">
          <a:extLst>
            <a:ext uri="{FF2B5EF4-FFF2-40B4-BE49-F238E27FC236}">
              <a16:creationId xmlns="" xmlns:a16="http://schemas.microsoft.com/office/drawing/2014/main" id="{00000000-0008-0000-0000-0000841D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557" name="Text Box 88">
          <a:extLst>
            <a:ext uri="{FF2B5EF4-FFF2-40B4-BE49-F238E27FC236}">
              <a16:creationId xmlns="" xmlns:a16="http://schemas.microsoft.com/office/drawing/2014/main" id="{00000000-0008-0000-0000-0000851D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558" name="Text Box 89">
          <a:extLst>
            <a:ext uri="{FF2B5EF4-FFF2-40B4-BE49-F238E27FC236}">
              <a16:creationId xmlns="" xmlns:a16="http://schemas.microsoft.com/office/drawing/2014/main" id="{00000000-0008-0000-0000-0000861D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559" name="Text Box 90">
          <a:extLst>
            <a:ext uri="{FF2B5EF4-FFF2-40B4-BE49-F238E27FC236}">
              <a16:creationId xmlns="" xmlns:a16="http://schemas.microsoft.com/office/drawing/2014/main" id="{00000000-0008-0000-0000-0000871D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560" name="Text Box 91">
          <a:extLst>
            <a:ext uri="{FF2B5EF4-FFF2-40B4-BE49-F238E27FC236}">
              <a16:creationId xmlns="" xmlns:a16="http://schemas.microsoft.com/office/drawing/2014/main" id="{00000000-0008-0000-0000-0000881D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561" name="Text Box 92">
          <a:extLst>
            <a:ext uri="{FF2B5EF4-FFF2-40B4-BE49-F238E27FC236}">
              <a16:creationId xmlns="" xmlns:a16="http://schemas.microsoft.com/office/drawing/2014/main" id="{00000000-0008-0000-0000-0000891D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562" name="Text Box 93">
          <a:extLst>
            <a:ext uri="{FF2B5EF4-FFF2-40B4-BE49-F238E27FC236}">
              <a16:creationId xmlns="" xmlns:a16="http://schemas.microsoft.com/office/drawing/2014/main" id="{00000000-0008-0000-0000-00008A1D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563" name="Text Box 94">
          <a:extLst>
            <a:ext uri="{FF2B5EF4-FFF2-40B4-BE49-F238E27FC236}">
              <a16:creationId xmlns="" xmlns:a16="http://schemas.microsoft.com/office/drawing/2014/main" id="{00000000-0008-0000-0000-00008B1D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564" name="Text Box 95">
          <a:extLst>
            <a:ext uri="{FF2B5EF4-FFF2-40B4-BE49-F238E27FC236}">
              <a16:creationId xmlns="" xmlns:a16="http://schemas.microsoft.com/office/drawing/2014/main" id="{00000000-0008-0000-0000-00008C1D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565" name="Text Box 96">
          <a:extLst>
            <a:ext uri="{FF2B5EF4-FFF2-40B4-BE49-F238E27FC236}">
              <a16:creationId xmlns="" xmlns:a16="http://schemas.microsoft.com/office/drawing/2014/main" id="{00000000-0008-0000-0000-00008D1D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566" name="Text Box 97">
          <a:extLst>
            <a:ext uri="{FF2B5EF4-FFF2-40B4-BE49-F238E27FC236}">
              <a16:creationId xmlns="" xmlns:a16="http://schemas.microsoft.com/office/drawing/2014/main" id="{00000000-0008-0000-0000-00008E1D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567" name="Text Box 98">
          <a:extLst>
            <a:ext uri="{FF2B5EF4-FFF2-40B4-BE49-F238E27FC236}">
              <a16:creationId xmlns="" xmlns:a16="http://schemas.microsoft.com/office/drawing/2014/main" id="{00000000-0008-0000-0000-00008F1D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568" name="Text Box 99">
          <a:extLst>
            <a:ext uri="{FF2B5EF4-FFF2-40B4-BE49-F238E27FC236}">
              <a16:creationId xmlns="" xmlns:a16="http://schemas.microsoft.com/office/drawing/2014/main" id="{00000000-0008-0000-0000-0000901D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569" name="Text Box 100">
          <a:extLst>
            <a:ext uri="{FF2B5EF4-FFF2-40B4-BE49-F238E27FC236}">
              <a16:creationId xmlns="" xmlns:a16="http://schemas.microsoft.com/office/drawing/2014/main" id="{00000000-0008-0000-0000-0000911D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570" name="Text Box 101">
          <a:extLst>
            <a:ext uri="{FF2B5EF4-FFF2-40B4-BE49-F238E27FC236}">
              <a16:creationId xmlns="" xmlns:a16="http://schemas.microsoft.com/office/drawing/2014/main" id="{00000000-0008-0000-0000-0000921D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571" name="Text Box 102">
          <a:extLst>
            <a:ext uri="{FF2B5EF4-FFF2-40B4-BE49-F238E27FC236}">
              <a16:creationId xmlns="" xmlns:a16="http://schemas.microsoft.com/office/drawing/2014/main" id="{00000000-0008-0000-0000-0000931D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572" name="Text Box 103">
          <a:extLst>
            <a:ext uri="{FF2B5EF4-FFF2-40B4-BE49-F238E27FC236}">
              <a16:creationId xmlns="" xmlns:a16="http://schemas.microsoft.com/office/drawing/2014/main" id="{00000000-0008-0000-0000-0000941D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573" name="Text Box 104">
          <a:extLst>
            <a:ext uri="{FF2B5EF4-FFF2-40B4-BE49-F238E27FC236}">
              <a16:creationId xmlns="" xmlns:a16="http://schemas.microsoft.com/office/drawing/2014/main" id="{00000000-0008-0000-0000-0000951D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574" name="Text Box 105">
          <a:extLst>
            <a:ext uri="{FF2B5EF4-FFF2-40B4-BE49-F238E27FC236}">
              <a16:creationId xmlns="" xmlns:a16="http://schemas.microsoft.com/office/drawing/2014/main" id="{00000000-0008-0000-0000-0000961D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575" name="Text Box 106">
          <a:extLst>
            <a:ext uri="{FF2B5EF4-FFF2-40B4-BE49-F238E27FC236}">
              <a16:creationId xmlns="" xmlns:a16="http://schemas.microsoft.com/office/drawing/2014/main" id="{00000000-0008-0000-0000-0000971D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576" name="Text Box 24">
          <a:extLst>
            <a:ext uri="{FF2B5EF4-FFF2-40B4-BE49-F238E27FC236}">
              <a16:creationId xmlns="" xmlns:a16="http://schemas.microsoft.com/office/drawing/2014/main" id="{00000000-0008-0000-0000-000098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577" name="Text Box 25">
          <a:extLst>
            <a:ext uri="{FF2B5EF4-FFF2-40B4-BE49-F238E27FC236}">
              <a16:creationId xmlns="" xmlns:a16="http://schemas.microsoft.com/office/drawing/2014/main" id="{00000000-0008-0000-0000-000099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578" name="Text Box 26">
          <a:extLst>
            <a:ext uri="{FF2B5EF4-FFF2-40B4-BE49-F238E27FC236}">
              <a16:creationId xmlns="" xmlns:a16="http://schemas.microsoft.com/office/drawing/2014/main" id="{00000000-0008-0000-0000-00009A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579" name="Text Box 27">
          <a:extLst>
            <a:ext uri="{FF2B5EF4-FFF2-40B4-BE49-F238E27FC236}">
              <a16:creationId xmlns="" xmlns:a16="http://schemas.microsoft.com/office/drawing/2014/main" id="{00000000-0008-0000-0000-00009B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580" name="Text Box 83">
          <a:extLst>
            <a:ext uri="{FF2B5EF4-FFF2-40B4-BE49-F238E27FC236}">
              <a16:creationId xmlns="" xmlns:a16="http://schemas.microsoft.com/office/drawing/2014/main" id="{00000000-0008-0000-0000-00009C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581" name="Text Box 84">
          <a:extLst>
            <a:ext uri="{FF2B5EF4-FFF2-40B4-BE49-F238E27FC236}">
              <a16:creationId xmlns="" xmlns:a16="http://schemas.microsoft.com/office/drawing/2014/main" id="{00000000-0008-0000-0000-00009D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582" name="Text Box 85">
          <a:extLst>
            <a:ext uri="{FF2B5EF4-FFF2-40B4-BE49-F238E27FC236}">
              <a16:creationId xmlns="" xmlns:a16="http://schemas.microsoft.com/office/drawing/2014/main" id="{00000000-0008-0000-0000-00009E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583" name="Text Box 86">
          <a:extLst>
            <a:ext uri="{FF2B5EF4-FFF2-40B4-BE49-F238E27FC236}">
              <a16:creationId xmlns="" xmlns:a16="http://schemas.microsoft.com/office/drawing/2014/main" id="{00000000-0008-0000-0000-00009F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584" name="Text Box 87">
          <a:extLst>
            <a:ext uri="{FF2B5EF4-FFF2-40B4-BE49-F238E27FC236}">
              <a16:creationId xmlns="" xmlns:a16="http://schemas.microsoft.com/office/drawing/2014/main" id="{00000000-0008-0000-0000-0000A0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585" name="Text Box 88">
          <a:extLst>
            <a:ext uri="{FF2B5EF4-FFF2-40B4-BE49-F238E27FC236}">
              <a16:creationId xmlns="" xmlns:a16="http://schemas.microsoft.com/office/drawing/2014/main" id="{00000000-0008-0000-0000-0000A1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586" name="Text Box 89">
          <a:extLst>
            <a:ext uri="{FF2B5EF4-FFF2-40B4-BE49-F238E27FC236}">
              <a16:creationId xmlns="" xmlns:a16="http://schemas.microsoft.com/office/drawing/2014/main" id="{00000000-0008-0000-0000-0000A2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587" name="Text Box 90">
          <a:extLst>
            <a:ext uri="{FF2B5EF4-FFF2-40B4-BE49-F238E27FC236}">
              <a16:creationId xmlns="" xmlns:a16="http://schemas.microsoft.com/office/drawing/2014/main" id="{00000000-0008-0000-0000-0000A3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588" name="Text Box 91">
          <a:extLst>
            <a:ext uri="{FF2B5EF4-FFF2-40B4-BE49-F238E27FC236}">
              <a16:creationId xmlns="" xmlns:a16="http://schemas.microsoft.com/office/drawing/2014/main" id="{00000000-0008-0000-0000-0000A4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589" name="Text Box 92">
          <a:extLst>
            <a:ext uri="{FF2B5EF4-FFF2-40B4-BE49-F238E27FC236}">
              <a16:creationId xmlns="" xmlns:a16="http://schemas.microsoft.com/office/drawing/2014/main" id="{00000000-0008-0000-0000-0000A5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590" name="Text Box 93">
          <a:extLst>
            <a:ext uri="{FF2B5EF4-FFF2-40B4-BE49-F238E27FC236}">
              <a16:creationId xmlns="" xmlns:a16="http://schemas.microsoft.com/office/drawing/2014/main" id="{00000000-0008-0000-0000-0000A6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591" name="Text Box 94">
          <a:extLst>
            <a:ext uri="{FF2B5EF4-FFF2-40B4-BE49-F238E27FC236}">
              <a16:creationId xmlns="" xmlns:a16="http://schemas.microsoft.com/office/drawing/2014/main" id="{00000000-0008-0000-0000-0000A7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592" name="Text Box 95">
          <a:extLst>
            <a:ext uri="{FF2B5EF4-FFF2-40B4-BE49-F238E27FC236}">
              <a16:creationId xmlns="" xmlns:a16="http://schemas.microsoft.com/office/drawing/2014/main" id="{00000000-0008-0000-0000-0000A8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593" name="Text Box 96">
          <a:extLst>
            <a:ext uri="{FF2B5EF4-FFF2-40B4-BE49-F238E27FC236}">
              <a16:creationId xmlns="" xmlns:a16="http://schemas.microsoft.com/office/drawing/2014/main" id="{00000000-0008-0000-0000-0000A9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594" name="Text Box 97">
          <a:extLst>
            <a:ext uri="{FF2B5EF4-FFF2-40B4-BE49-F238E27FC236}">
              <a16:creationId xmlns="" xmlns:a16="http://schemas.microsoft.com/office/drawing/2014/main" id="{00000000-0008-0000-0000-0000AA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595" name="Text Box 98">
          <a:extLst>
            <a:ext uri="{FF2B5EF4-FFF2-40B4-BE49-F238E27FC236}">
              <a16:creationId xmlns="" xmlns:a16="http://schemas.microsoft.com/office/drawing/2014/main" id="{00000000-0008-0000-0000-0000AB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596" name="Text Box 99">
          <a:extLst>
            <a:ext uri="{FF2B5EF4-FFF2-40B4-BE49-F238E27FC236}">
              <a16:creationId xmlns="" xmlns:a16="http://schemas.microsoft.com/office/drawing/2014/main" id="{00000000-0008-0000-0000-0000AC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597" name="Text Box 100">
          <a:extLst>
            <a:ext uri="{FF2B5EF4-FFF2-40B4-BE49-F238E27FC236}">
              <a16:creationId xmlns="" xmlns:a16="http://schemas.microsoft.com/office/drawing/2014/main" id="{00000000-0008-0000-0000-0000AD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598" name="Text Box 101">
          <a:extLst>
            <a:ext uri="{FF2B5EF4-FFF2-40B4-BE49-F238E27FC236}">
              <a16:creationId xmlns="" xmlns:a16="http://schemas.microsoft.com/office/drawing/2014/main" id="{00000000-0008-0000-0000-0000AE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599" name="Text Box 102">
          <a:extLst>
            <a:ext uri="{FF2B5EF4-FFF2-40B4-BE49-F238E27FC236}">
              <a16:creationId xmlns="" xmlns:a16="http://schemas.microsoft.com/office/drawing/2014/main" id="{00000000-0008-0000-0000-0000AF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00" name="Text Box 103">
          <a:extLst>
            <a:ext uri="{FF2B5EF4-FFF2-40B4-BE49-F238E27FC236}">
              <a16:creationId xmlns="" xmlns:a16="http://schemas.microsoft.com/office/drawing/2014/main" id="{00000000-0008-0000-0000-0000B0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01" name="Text Box 104">
          <a:extLst>
            <a:ext uri="{FF2B5EF4-FFF2-40B4-BE49-F238E27FC236}">
              <a16:creationId xmlns="" xmlns:a16="http://schemas.microsoft.com/office/drawing/2014/main" id="{00000000-0008-0000-0000-0000B1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02" name="Text Box 105">
          <a:extLst>
            <a:ext uri="{FF2B5EF4-FFF2-40B4-BE49-F238E27FC236}">
              <a16:creationId xmlns="" xmlns:a16="http://schemas.microsoft.com/office/drawing/2014/main" id="{00000000-0008-0000-0000-0000B2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03" name="Text Box 106">
          <a:extLst>
            <a:ext uri="{FF2B5EF4-FFF2-40B4-BE49-F238E27FC236}">
              <a16:creationId xmlns="" xmlns:a16="http://schemas.microsoft.com/office/drawing/2014/main" id="{00000000-0008-0000-0000-0000B3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04" name="Text Box 24">
          <a:extLst>
            <a:ext uri="{FF2B5EF4-FFF2-40B4-BE49-F238E27FC236}">
              <a16:creationId xmlns="" xmlns:a16="http://schemas.microsoft.com/office/drawing/2014/main" id="{00000000-0008-0000-0000-0000B4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05" name="Text Box 25">
          <a:extLst>
            <a:ext uri="{FF2B5EF4-FFF2-40B4-BE49-F238E27FC236}">
              <a16:creationId xmlns="" xmlns:a16="http://schemas.microsoft.com/office/drawing/2014/main" id="{00000000-0008-0000-0000-0000B5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06" name="Text Box 26">
          <a:extLst>
            <a:ext uri="{FF2B5EF4-FFF2-40B4-BE49-F238E27FC236}">
              <a16:creationId xmlns="" xmlns:a16="http://schemas.microsoft.com/office/drawing/2014/main" id="{00000000-0008-0000-0000-0000B6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07" name="Text Box 27">
          <a:extLst>
            <a:ext uri="{FF2B5EF4-FFF2-40B4-BE49-F238E27FC236}">
              <a16:creationId xmlns="" xmlns:a16="http://schemas.microsoft.com/office/drawing/2014/main" id="{00000000-0008-0000-0000-0000B7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08" name="Text Box 83">
          <a:extLst>
            <a:ext uri="{FF2B5EF4-FFF2-40B4-BE49-F238E27FC236}">
              <a16:creationId xmlns="" xmlns:a16="http://schemas.microsoft.com/office/drawing/2014/main" id="{00000000-0008-0000-0000-0000B8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09" name="Text Box 84">
          <a:extLst>
            <a:ext uri="{FF2B5EF4-FFF2-40B4-BE49-F238E27FC236}">
              <a16:creationId xmlns="" xmlns:a16="http://schemas.microsoft.com/office/drawing/2014/main" id="{00000000-0008-0000-0000-0000B9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10" name="Text Box 85">
          <a:extLst>
            <a:ext uri="{FF2B5EF4-FFF2-40B4-BE49-F238E27FC236}">
              <a16:creationId xmlns="" xmlns:a16="http://schemas.microsoft.com/office/drawing/2014/main" id="{00000000-0008-0000-0000-0000BA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11" name="Text Box 86">
          <a:extLst>
            <a:ext uri="{FF2B5EF4-FFF2-40B4-BE49-F238E27FC236}">
              <a16:creationId xmlns="" xmlns:a16="http://schemas.microsoft.com/office/drawing/2014/main" id="{00000000-0008-0000-0000-0000BB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12" name="Text Box 87">
          <a:extLst>
            <a:ext uri="{FF2B5EF4-FFF2-40B4-BE49-F238E27FC236}">
              <a16:creationId xmlns="" xmlns:a16="http://schemas.microsoft.com/office/drawing/2014/main" id="{00000000-0008-0000-0000-0000BC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13" name="Text Box 88">
          <a:extLst>
            <a:ext uri="{FF2B5EF4-FFF2-40B4-BE49-F238E27FC236}">
              <a16:creationId xmlns="" xmlns:a16="http://schemas.microsoft.com/office/drawing/2014/main" id="{00000000-0008-0000-0000-0000BD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14" name="Text Box 89">
          <a:extLst>
            <a:ext uri="{FF2B5EF4-FFF2-40B4-BE49-F238E27FC236}">
              <a16:creationId xmlns="" xmlns:a16="http://schemas.microsoft.com/office/drawing/2014/main" id="{00000000-0008-0000-0000-0000BE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15" name="Text Box 90">
          <a:extLst>
            <a:ext uri="{FF2B5EF4-FFF2-40B4-BE49-F238E27FC236}">
              <a16:creationId xmlns="" xmlns:a16="http://schemas.microsoft.com/office/drawing/2014/main" id="{00000000-0008-0000-0000-0000BF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16" name="Text Box 91">
          <a:extLst>
            <a:ext uri="{FF2B5EF4-FFF2-40B4-BE49-F238E27FC236}">
              <a16:creationId xmlns="" xmlns:a16="http://schemas.microsoft.com/office/drawing/2014/main" id="{00000000-0008-0000-0000-0000C0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17" name="Text Box 92">
          <a:extLst>
            <a:ext uri="{FF2B5EF4-FFF2-40B4-BE49-F238E27FC236}">
              <a16:creationId xmlns="" xmlns:a16="http://schemas.microsoft.com/office/drawing/2014/main" id="{00000000-0008-0000-0000-0000C1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18" name="Text Box 93">
          <a:extLst>
            <a:ext uri="{FF2B5EF4-FFF2-40B4-BE49-F238E27FC236}">
              <a16:creationId xmlns="" xmlns:a16="http://schemas.microsoft.com/office/drawing/2014/main" id="{00000000-0008-0000-0000-0000C2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19" name="Text Box 94">
          <a:extLst>
            <a:ext uri="{FF2B5EF4-FFF2-40B4-BE49-F238E27FC236}">
              <a16:creationId xmlns="" xmlns:a16="http://schemas.microsoft.com/office/drawing/2014/main" id="{00000000-0008-0000-0000-0000C3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20" name="Text Box 95">
          <a:extLst>
            <a:ext uri="{FF2B5EF4-FFF2-40B4-BE49-F238E27FC236}">
              <a16:creationId xmlns="" xmlns:a16="http://schemas.microsoft.com/office/drawing/2014/main" id="{00000000-0008-0000-0000-0000C4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21" name="Text Box 96">
          <a:extLst>
            <a:ext uri="{FF2B5EF4-FFF2-40B4-BE49-F238E27FC236}">
              <a16:creationId xmlns="" xmlns:a16="http://schemas.microsoft.com/office/drawing/2014/main" id="{00000000-0008-0000-0000-0000C5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22" name="Text Box 97">
          <a:extLst>
            <a:ext uri="{FF2B5EF4-FFF2-40B4-BE49-F238E27FC236}">
              <a16:creationId xmlns="" xmlns:a16="http://schemas.microsoft.com/office/drawing/2014/main" id="{00000000-0008-0000-0000-0000C6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23" name="Text Box 98">
          <a:extLst>
            <a:ext uri="{FF2B5EF4-FFF2-40B4-BE49-F238E27FC236}">
              <a16:creationId xmlns="" xmlns:a16="http://schemas.microsoft.com/office/drawing/2014/main" id="{00000000-0008-0000-0000-0000C7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24" name="Text Box 99">
          <a:extLst>
            <a:ext uri="{FF2B5EF4-FFF2-40B4-BE49-F238E27FC236}">
              <a16:creationId xmlns="" xmlns:a16="http://schemas.microsoft.com/office/drawing/2014/main" id="{00000000-0008-0000-0000-0000C8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25" name="Text Box 100">
          <a:extLst>
            <a:ext uri="{FF2B5EF4-FFF2-40B4-BE49-F238E27FC236}">
              <a16:creationId xmlns="" xmlns:a16="http://schemas.microsoft.com/office/drawing/2014/main" id="{00000000-0008-0000-0000-0000C9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26" name="Text Box 101">
          <a:extLst>
            <a:ext uri="{FF2B5EF4-FFF2-40B4-BE49-F238E27FC236}">
              <a16:creationId xmlns="" xmlns:a16="http://schemas.microsoft.com/office/drawing/2014/main" id="{00000000-0008-0000-0000-0000CA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27" name="Text Box 102">
          <a:extLst>
            <a:ext uri="{FF2B5EF4-FFF2-40B4-BE49-F238E27FC236}">
              <a16:creationId xmlns="" xmlns:a16="http://schemas.microsoft.com/office/drawing/2014/main" id="{00000000-0008-0000-0000-0000CB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28" name="Text Box 103">
          <a:extLst>
            <a:ext uri="{FF2B5EF4-FFF2-40B4-BE49-F238E27FC236}">
              <a16:creationId xmlns="" xmlns:a16="http://schemas.microsoft.com/office/drawing/2014/main" id="{00000000-0008-0000-0000-0000CC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29" name="Text Box 104">
          <a:extLst>
            <a:ext uri="{FF2B5EF4-FFF2-40B4-BE49-F238E27FC236}">
              <a16:creationId xmlns="" xmlns:a16="http://schemas.microsoft.com/office/drawing/2014/main" id="{00000000-0008-0000-0000-0000CD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30" name="Text Box 105">
          <a:extLst>
            <a:ext uri="{FF2B5EF4-FFF2-40B4-BE49-F238E27FC236}">
              <a16:creationId xmlns="" xmlns:a16="http://schemas.microsoft.com/office/drawing/2014/main" id="{00000000-0008-0000-0000-0000CE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31" name="Text Box 106">
          <a:extLst>
            <a:ext uri="{FF2B5EF4-FFF2-40B4-BE49-F238E27FC236}">
              <a16:creationId xmlns="" xmlns:a16="http://schemas.microsoft.com/office/drawing/2014/main" id="{00000000-0008-0000-0000-0000CF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32" name="Text Box 24">
          <a:extLst>
            <a:ext uri="{FF2B5EF4-FFF2-40B4-BE49-F238E27FC236}">
              <a16:creationId xmlns="" xmlns:a16="http://schemas.microsoft.com/office/drawing/2014/main" id="{00000000-0008-0000-0000-0000D0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33" name="Text Box 25">
          <a:extLst>
            <a:ext uri="{FF2B5EF4-FFF2-40B4-BE49-F238E27FC236}">
              <a16:creationId xmlns="" xmlns:a16="http://schemas.microsoft.com/office/drawing/2014/main" id="{00000000-0008-0000-0000-0000D1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34" name="Text Box 26">
          <a:extLst>
            <a:ext uri="{FF2B5EF4-FFF2-40B4-BE49-F238E27FC236}">
              <a16:creationId xmlns="" xmlns:a16="http://schemas.microsoft.com/office/drawing/2014/main" id="{00000000-0008-0000-0000-0000D2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35" name="Text Box 27">
          <a:extLst>
            <a:ext uri="{FF2B5EF4-FFF2-40B4-BE49-F238E27FC236}">
              <a16:creationId xmlns="" xmlns:a16="http://schemas.microsoft.com/office/drawing/2014/main" id="{00000000-0008-0000-0000-0000D3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36" name="Text Box 83">
          <a:extLst>
            <a:ext uri="{FF2B5EF4-FFF2-40B4-BE49-F238E27FC236}">
              <a16:creationId xmlns="" xmlns:a16="http://schemas.microsoft.com/office/drawing/2014/main" id="{00000000-0008-0000-0000-0000D4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37" name="Text Box 84">
          <a:extLst>
            <a:ext uri="{FF2B5EF4-FFF2-40B4-BE49-F238E27FC236}">
              <a16:creationId xmlns="" xmlns:a16="http://schemas.microsoft.com/office/drawing/2014/main" id="{00000000-0008-0000-0000-0000D5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38" name="Text Box 85">
          <a:extLst>
            <a:ext uri="{FF2B5EF4-FFF2-40B4-BE49-F238E27FC236}">
              <a16:creationId xmlns="" xmlns:a16="http://schemas.microsoft.com/office/drawing/2014/main" id="{00000000-0008-0000-0000-0000D6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39" name="Text Box 86">
          <a:extLst>
            <a:ext uri="{FF2B5EF4-FFF2-40B4-BE49-F238E27FC236}">
              <a16:creationId xmlns="" xmlns:a16="http://schemas.microsoft.com/office/drawing/2014/main" id="{00000000-0008-0000-0000-0000D7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40" name="Text Box 87">
          <a:extLst>
            <a:ext uri="{FF2B5EF4-FFF2-40B4-BE49-F238E27FC236}">
              <a16:creationId xmlns="" xmlns:a16="http://schemas.microsoft.com/office/drawing/2014/main" id="{00000000-0008-0000-0000-0000D8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41" name="Text Box 88">
          <a:extLst>
            <a:ext uri="{FF2B5EF4-FFF2-40B4-BE49-F238E27FC236}">
              <a16:creationId xmlns="" xmlns:a16="http://schemas.microsoft.com/office/drawing/2014/main" id="{00000000-0008-0000-0000-0000D9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42" name="Text Box 89">
          <a:extLst>
            <a:ext uri="{FF2B5EF4-FFF2-40B4-BE49-F238E27FC236}">
              <a16:creationId xmlns="" xmlns:a16="http://schemas.microsoft.com/office/drawing/2014/main" id="{00000000-0008-0000-0000-0000DA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43" name="Text Box 90">
          <a:extLst>
            <a:ext uri="{FF2B5EF4-FFF2-40B4-BE49-F238E27FC236}">
              <a16:creationId xmlns="" xmlns:a16="http://schemas.microsoft.com/office/drawing/2014/main" id="{00000000-0008-0000-0000-0000DB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44" name="Text Box 91">
          <a:extLst>
            <a:ext uri="{FF2B5EF4-FFF2-40B4-BE49-F238E27FC236}">
              <a16:creationId xmlns="" xmlns:a16="http://schemas.microsoft.com/office/drawing/2014/main" id="{00000000-0008-0000-0000-0000DC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45" name="Text Box 92">
          <a:extLst>
            <a:ext uri="{FF2B5EF4-FFF2-40B4-BE49-F238E27FC236}">
              <a16:creationId xmlns="" xmlns:a16="http://schemas.microsoft.com/office/drawing/2014/main" id="{00000000-0008-0000-0000-0000DD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46" name="Text Box 93">
          <a:extLst>
            <a:ext uri="{FF2B5EF4-FFF2-40B4-BE49-F238E27FC236}">
              <a16:creationId xmlns="" xmlns:a16="http://schemas.microsoft.com/office/drawing/2014/main" id="{00000000-0008-0000-0000-0000DE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47" name="Text Box 94">
          <a:extLst>
            <a:ext uri="{FF2B5EF4-FFF2-40B4-BE49-F238E27FC236}">
              <a16:creationId xmlns="" xmlns:a16="http://schemas.microsoft.com/office/drawing/2014/main" id="{00000000-0008-0000-0000-0000DF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48" name="Text Box 95">
          <a:extLst>
            <a:ext uri="{FF2B5EF4-FFF2-40B4-BE49-F238E27FC236}">
              <a16:creationId xmlns="" xmlns:a16="http://schemas.microsoft.com/office/drawing/2014/main" id="{00000000-0008-0000-0000-0000E0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49" name="Text Box 96">
          <a:extLst>
            <a:ext uri="{FF2B5EF4-FFF2-40B4-BE49-F238E27FC236}">
              <a16:creationId xmlns="" xmlns:a16="http://schemas.microsoft.com/office/drawing/2014/main" id="{00000000-0008-0000-0000-0000E1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50" name="Text Box 97">
          <a:extLst>
            <a:ext uri="{FF2B5EF4-FFF2-40B4-BE49-F238E27FC236}">
              <a16:creationId xmlns="" xmlns:a16="http://schemas.microsoft.com/office/drawing/2014/main" id="{00000000-0008-0000-0000-0000E2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51" name="Text Box 98">
          <a:extLst>
            <a:ext uri="{FF2B5EF4-FFF2-40B4-BE49-F238E27FC236}">
              <a16:creationId xmlns="" xmlns:a16="http://schemas.microsoft.com/office/drawing/2014/main" id="{00000000-0008-0000-0000-0000E3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52" name="Text Box 99">
          <a:extLst>
            <a:ext uri="{FF2B5EF4-FFF2-40B4-BE49-F238E27FC236}">
              <a16:creationId xmlns="" xmlns:a16="http://schemas.microsoft.com/office/drawing/2014/main" id="{00000000-0008-0000-0000-0000E4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53" name="Text Box 100">
          <a:extLst>
            <a:ext uri="{FF2B5EF4-FFF2-40B4-BE49-F238E27FC236}">
              <a16:creationId xmlns="" xmlns:a16="http://schemas.microsoft.com/office/drawing/2014/main" id="{00000000-0008-0000-0000-0000E5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54" name="Text Box 101">
          <a:extLst>
            <a:ext uri="{FF2B5EF4-FFF2-40B4-BE49-F238E27FC236}">
              <a16:creationId xmlns="" xmlns:a16="http://schemas.microsoft.com/office/drawing/2014/main" id="{00000000-0008-0000-0000-0000E6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55" name="Text Box 102">
          <a:extLst>
            <a:ext uri="{FF2B5EF4-FFF2-40B4-BE49-F238E27FC236}">
              <a16:creationId xmlns="" xmlns:a16="http://schemas.microsoft.com/office/drawing/2014/main" id="{00000000-0008-0000-0000-0000E7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56" name="Text Box 103">
          <a:extLst>
            <a:ext uri="{FF2B5EF4-FFF2-40B4-BE49-F238E27FC236}">
              <a16:creationId xmlns="" xmlns:a16="http://schemas.microsoft.com/office/drawing/2014/main" id="{00000000-0008-0000-0000-0000E8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57" name="Text Box 104">
          <a:extLst>
            <a:ext uri="{FF2B5EF4-FFF2-40B4-BE49-F238E27FC236}">
              <a16:creationId xmlns="" xmlns:a16="http://schemas.microsoft.com/office/drawing/2014/main" id="{00000000-0008-0000-0000-0000E9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58" name="Text Box 105">
          <a:extLst>
            <a:ext uri="{FF2B5EF4-FFF2-40B4-BE49-F238E27FC236}">
              <a16:creationId xmlns="" xmlns:a16="http://schemas.microsoft.com/office/drawing/2014/main" id="{00000000-0008-0000-0000-0000EA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659" name="Text Box 106">
          <a:extLst>
            <a:ext uri="{FF2B5EF4-FFF2-40B4-BE49-F238E27FC236}">
              <a16:creationId xmlns="" xmlns:a16="http://schemas.microsoft.com/office/drawing/2014/main" id="{00000000-0008-0000-0000-0000EB1D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660" name="Text Box 24">
          <a:extLst>
            <a:ext uri="{FF2B5EF4-FFF2-40B4-BE49-F238E27FC236}">
              <a16:creationId xmlns="" xmlns:a16="http://schemas.microsoft.com/office/drawing/2014/main" id="{00000000-0008-0000-0000-0000EC1D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661" name="Text Box 25">
          <a:extLst>
            <a:ext uri="{FF2B5EF4-FFF2-40B4-BE49-F238E27FC236}">
              <a16:creationId xmlns="" xmlns:a16="http://schemas.microsoft.com/office/drawing/2014/main" id="{00000000-0008-0000-0000-0000ED1D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662" name="Text Box 26">
          <a:extLst>
            <a:ext uri="{FF2B5EF4-FFF2-40B4-BE49-F238E27FC236}">
              <a16:creationId xmlns="" xmlns:a16="http://schemas.microsoft.com/office/drawing/2014/main" id="{00000000-0008-0000-0000-0000EE1D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663" name="Text Box 27">
          <a:extLst>
            <a:ext uri="{FF2B5EF4-FFF2-40B4-BE49-F238E27FC236}">
              <a16:creationId xmlns="" xmlns:a16="http://schemas.microsoft.com/office/drawing/2014/main" id="{00000000-0008-0000-0000-0000EF1D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664" name="Text Box 83">
          <a:extLst>
            <a:ext uri="{FF2B5EF4-FFF2-40B4-BE49-F238E27FC236}">
              <a16:creationId xmlns="" xmlns:a16="http://schemas.microsoft.com/office/drawing/2014/main" id="{00000000-0008-0000-0000-0000F01D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665" name="Text Box 84">
          <a:extLst>
            <a:ext uri="{FF2B5EF4-FFF2-40B4-BE49-F238E27FC236}">
              <a16:creationId xmlns="" xmlns:a16="http://schemas.microsoft.com/office/drawing/2014/main" id="{00000000-0008-0000-0000-0000F11D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666" name="Text Box 85">
          <a:extLst>
            <a:ext uri="{FF2B5EF4-FFF2-40B4-BE49-F238E27FC236}">
              <a16:creationId xmlns="" xmlns:a16="http://schemas.microsoft.com/office/drawing/2014/main" id="{00000000-0008-0000-0000-0000F21D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667" name="Text Box 86">
          <a:extLst>
            <a:ext uri="{FF2B5EF4-FFF2-40B4-BE49-F238E27FC236}">
              <a16:creationId xmlns="" xmlns:a16="http://schemas.microsoft.com/office/drawing/2014/main" id="{00000000-0008-0000-0000-0000F31D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668" name="Text Box 87">
          <a:extLst>
            <a:ext uri="{FF2B5EF4-FFF2-40B4-BE49-F238E27FC236}">
              <a16:creationId xmlns="" xmlns:a16="http://schemas.microsoft.com/office/drawing/2014/main" id="{00000000-0008-0000-0000-0000F41D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669" name="Text Box 88">
          <a:extLst>
            <a:ext uri="{FF2B5EF4-FFF2-40B4-BE49-F238E27FC236}">
              <a16:creationId xmlns="" xmlns:a16="http://schemas.microsoft.com/office/drawing/2014/main" id="{00000000-0008-0000-0000-0000F51D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670" name="Text Box 89">
          <a:extLst>
            <a:ext uri="{FF2B5EF4-FFF2-40B4-BE49-F238E27FC236}">
              <a16:creationId xmlns="" xmlns:a16="http://schemas.microsoft.com/office/drawing/2014/main" id="{00000000-0008-0000-0000-0000F61D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671" name="Text Box 90">
          <a:extLst>
            <a:ext uri="{FF2B5EF4-FFF2-40B4-BE49-F238E27FC236}">
              <a16:creationId xmlns="" xmlns:a16="http://schemas.microsoft.com/office/drawing/2014/main" id="{00000000-0008-0000-0000-0000F71D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672" name="Text Box 91">
          <a:extLst>
            <a:ext uri="{FF2B5EF4-FFF2-40B4-BE49-F238E27FC236}">
              <a16:creationId xmlns="" xmlns:a16="http://schemas.microsoft.com/office/drawing/2014/main" id="{00000000-0008-0000-0000-0000F81D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673" name="Text Box 92">
          <a:extLst>
            <a:ext uri="{FF2B5EF4-FFF2-40B4-BE49-F238E27FC236}">
              <a16:creationId xmlns="" xmlns:a16="http://schemas.microsoft.com/office/drawing/2014/main" id="{00000000-0008-0000-0000-0000F91D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674" name="Text Box 93">
          <a:extLst>
            <a:ext uri="{FF2B5EF4-FFF2-40B4-BE49-F238E27FC236}">
              <a16:creationId xmlns="" xmlns:a16="http://schemas.microsoft.com/office/drawing/2014/main" id="{00000000-0008-0000-0000-0000FA1D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675" name="Text Box 94">
          <a:extLst>
            <a:ext uri="{FF2B5EF4-FFF2-40B4-BE49-F238E27FC236}">
              <a16:creationId xmlns="" xmlns:a16="http://schemas.microsoft.com/office/drawing/2014/main" id="{00000000-0008-0000-0000-0000FB1D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676" name="Text Box 95">
          <a:extLst>
            <a:ext uri="{FF2B5EF4-FFF2-40B4-BE49-F238E27FC236}">
              <a16:creationId xmlns="" xmlns:a16="http://schemas.microsoft.com/office/drawing/2014/main" id="{00000000-0008-0000-0000-0000FC1D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677" name="Text Box 96">
          <a:extLst>
            <a:ext uri="{FF2B5EF4-FFF2-40B4-BE49-F238E27FC236}">
              <a16:creationId xmlns="" xmlns:a16="http://schemas.microsoft.com/office/drawing/2014/main" id="{00000000-0008-0000-0000-0000FD1D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678" name="Text Box 97">
          <a:extLst>
            <a:ext uri="{FF2B5EF4-FFF2-40B4-BE49-F238E27FC236}">
              <a16:creationId xmlns="" xmlns:a16="http://schemas.microsoft.com/office/drawing/2014/main" id="{00000000-0008-0000-0000-0000FE1D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679" name="Text Box 98">
          <a:extLst>
            <a:ext uri="{FF2B5EF4-FFF2-40B4-BE49-F238E27FC236}">
              <a16:creationId xmlns="" xmlns:a16="http://schemas.microsoft.com/office/drawing/2014/main" id="{00000000-0008-0000-0000-0000FF1D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680" name="Text Box 99">
          <a:extLst>
            <a:ext uri="{FF2B5EF4-FFF2-40B4-BE49-F238E27FC236}">
              <a16:creationId xmlns="" xmlns:a16="http://schemas.microsoft.com/office/drawing/2014/main" id="{00000000-0008-0000-0000-000000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681" name="Text Box 100">
          <a:extLst>
            <a:ext uri="{FF2B5EF4-FFF2-40B4-BE49-F238E27FC236}">
              <a16:creationId xmlns="" xmlns:a16="http://schemas.microsoft.com/office/drawing/2014/main" id="{00000000-0008-0000-0000-000001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682" name="Text Box 101">
          <a:extLst>
            <a:ext uri="{FF2B5EF4-FFF2-40B4-BE49-F238E27FC236}">
              <a16:creationId xmlns="" xmlns:a16="http://schemas.microsoft.com/office/drawing/2014/main" id="{00000000-0008-0000-0000-000002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683" name="Text Box 102">
          <a:extLst>
            <a:ext uri="{FF2B5EF4-FFF2-40B4-BE49-F238E27FC236}">
              <a16:creationId xmlns="" xmlns:a16="http://schemas.microsoft.com/office/drawing/2014/main" id="{00000000-0008-0000-0000-000003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684" name="Text Box 103">
          <a:extLst>
            <a:ext uri="{FF2B5EF4-FFF2-40B4-BE49-F238E27FC236}">
              <a16:creationId xmlns="" xmlns:a16="http://schemas.microsoft.com/office/drawing/2014/main" id="{00000000-0008-0000-0000-000004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685" name="Text Box 104">
          <a:extLst>
            <a:ext uri="{FF2B5EF4-FFF2-40B4-BE49-F238E27FC236}">
              <a16:creationId xmlns="" xmlns:a16="http://schemas.microsoft.com/office/drawing/2014/main" id="{00000000-0008-0000-0000-000005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686" name="Text Box 105">
          <a:extLst>
            <a:ext uri="{FF2B5EF4-FFF2-40B4-BE49-F238E27FC236}">
              <a16:creationId xmlns="" xmlns:a16="http://schemas.microsoft.com/office/drawing/2014/main" id="{00000000-0008-0000-0000-000006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687" name="Text Box 106">
          <a:extLst>
            <a:ext uri="{FF2B5EF4-FFF2-40B4-BE49-F238E27FC236}">
              <a16:creationId xmlns="" xmlns:a16="http://schemas.microsoft.com/office/drawing/2014/main" id="{00000000-0008-0000-0000-000007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688" name="Text Box 24">
          <a:extLst>
            <a:ext uri="{FF2B5EF4-FFF2-40B4-BE49-F238E27FC236}">
              <a16:creationId xmlns="" xmlns:a16="http://schemas.microsoft.com/office/drawing/2014/main" id="{00000000-0008-0000-0000-000008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689" name="Text Box 25">
          <a:extLst>
            <a:ext uri="{FF2B5EF4-FFF2-40B4-BE49-F238E27FC236}">
              <a16:creationId xmlns="" xmlns:a16="http://schemas.microsoft.com/office/drawing/2014/main" id="{00000000-0008-0000-0000-000009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690" name="Text Box 26">
          <a:extLst>
            <a:ext uri="{FF2B5EF4-FFF2-40B4-BE49-F238E27FC236}">
              <a16:creationId xmlns="" xmlns:a16="http://schemas.microsoft.com/office/drawing/2014/main" id="{00000000-0008-0000-0000-00000A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691" name="Text Box 27">
          <a:extLst>
            <a:ext uri="{FF2B5EF4-FFF2-40B4-BE49-F238E27FC236}">
              <a16:creationId xmlns="" xmlns:a16="http://schemas.microsoft.com/office/drawing/2014/main" id="{00000000-0008-0000-0000-00000B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692" name="Text Box 83">
          <a:extLst>
            <a:ext uri="{FF2B5EF4-FFF2-40B4-BE49-F238E27FC236}">
              <a16:creationId xmlns="" xmlns:a16="http://schemas.microsoft.com/office/drawing/2014/main" id="{00000000-0008-0000-0000-00000C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693" name="Text Box 84">
          <a:extLst>
            <a:ext uri="{FF2B5EF4-FFF2-40B4-BE49-F238E27FC236}">
              <a16:creationId xmlns="" xmlns:a16="http://schemas.microsoft.com/office/drawing/2014/main" id="{00000000-0008-0000-0000-00000D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694" name="Text Box 85">
          <a:extLst>
            <a:ext uri="{FF2B5EF4-FFF2-40B4-BE49-F238E27FC236}">
              <a16:creationId xmlns="" xmlns:a16="http://schemas.microsoft.com/office/drawing/2014/main" id="{00000000-0008-0000-0000-00000E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695" name="Text Box 86">
          <a:extLst>
            <a:ext uri="{FF2B5EF4-FFF2-40B4-BE49-F238E27FC236}">
              <a16:creationId xmlns="" xmlns:a16="http://schemas.microsoft.com/office/drawing/2014/main" id="{00000000-0008-0000-0000-00000F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696" name="Text Box 87">
          <a:extLst>
            <a:ext uri="{FF2B5EF4-FFF2-40B4-BE49-F238E27FC236}">
              <a16:creationId xmlns="" xmlns:a16="http://schemas.microsoft.com/office/drawing/2014/main" id="{00000000-0008-0000-0000-000010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697" name="Text Box 88">
          <a:extLst>
            <a:ext uri="{FF2B5EF4-FFF2-40B4-BE49-F238E27FC236}">
              <a16:creationId xmlns="" xmlns:a16="http://schemas.microsoft.com/office/drawing/2014/main" id="{00000000-0008-0000-0000-000011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698" name="Text Box 89">
          <a:extLst>
            <a:ext uri="{FF2B5EF4-FFF2-40B4-BE49-F238E27FC236}">
              <a16:creationId xmlns="" xmlns:a16="http://schemas.microsoft.com/office/drawing/2014/main" id="{00000000-0008-0000-0000-000012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699" name="Text Box 90">
          <a:extLst>
            <a:ext uri="{FF2B5EF4-FFF2-40B4-BE49-F238E27FC236}">
              <a16:creationId xmlns="" xmlns:a16="http://schemas.microsoft.com/office/drawing/2014/main" id="{00000000-0008-0000-0000-000013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00" name="Text Box 91">
          <a:extLst>
            <a:ext uri="{FF2B5EF4-FFF2-40B4-BE49-F238E27FC236}">
              <a16:creationId xmlns="" xmlns:a16="http://schemas.microsoft.com/office/drawing/2014/main" id="{00000000-0008-0000-0000-000014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01" name="Text Box 92">
          <a:extLst>
            <a:ext uri="{FF2B5EF4-FFF2-40B4-BE49-F238E27FC236}">
              <a16:creationId xmlns="" xmlns:a16="http://schemas.microsoft.com/office/drawing/2014/main" id="{00000000-0008-0000-0000-000015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02" name="Text Box 93">
          <a:extLst>
            <a:ext uri="{FF2B5EF4-FFF2-40B4-BE49-F238E27FC236}">
              <a16:creationId xmlns="" xmlns:a16="http://schemas.microsoft.com/office/drawing/2014/main" id="{00000000-0008-0000-0000-000016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03" name="Text Box 94">
          <a:extLst>
            <a:ext uri="{FF2B5EF4-FFF2-40B4-BE49-F238E27FC236}">
              <a16:creationId xmlns="" xmlns:a16="http://schemas.microsoft.com/office/drawing/2014/main" id="{00000000-0008-0000-0000-000017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04" name="Text Box 95">
          <a:extLst>
            <a:ext uri="{FF2B5EF4-FFF2-40B4-BE49-F238E27FC236}">
              <a16:creationId xmlns="" xmlns:a16="http://schemas.microsoft.com/office/drawing/2014/main" id="{00000000-0008-0000-0000-000018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05" name="Text Box 96">
          <a:extLst>
            <a:ext uri="{FF2B5EF4-FFF2-40B4-BE49-F238E27FC236}">
              <a16:creationId xmlns="" xmlns:a16="http://schemas.microsoft.com/office/drawing/2014/main" id="{00000000-0008-0000-0000-000019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06" name="Text Box 97">
          <a:extLst>
            <a:ext uri="{FF2B5EF4-FFF2-40B4-BE49-F238E27FC236}">
              <a16:creationId xmlns="" xmlns:a16="http://schemas.microsoft.com/office/drawing/2014/main" id="{00000000-0008-0000-0000-00001A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07" name="Text Box 98">
          <a:extLst>
            <a:ext uri="{FF2B5EF4-FFF2-40B4-BE49-F238E27FC236}">
              <a16:creationId xmlns="" xmlns:a16="http://schemas.microsoft.com/office/drawing/2014/main" id="{00000000-0008-0000-0000-00001B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08" name="Text Box 99">
          <a:extLst>
            <a:ext uri="{FF2B5EF4-FFF2-40B4-BE49-F238E27FC236}">
              <a16:creationId xmlns="" xmlns:a16="http://schemas.microsoft.com/office/drawing/2014/main" id="{00000000-0008-0000-0000-00001C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09" name="Text Box 100">
          <a:extLst>
            <a:ext uri="{FF2B5EF4-FFF2-40B4-BE49-F238E27FC236}">
              <a16:creationId xmlns="" xmlns:a16="http://schemas.microsoft.com/office/drawing/2014/main" id="{00000000-0008-0000-0000-00001D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10" name="Text Box 101">
          <a:extLst>
            <a:ext uri="{FF2B5EF4-FFF2-40B4-BE49-F238E27FC236}">
              <a16:creationId xmlns="" xmlns:a16="http://schemas.microsoft.com/office/drawing/2014/main" id="{00000000-0008-0000-0000-00001E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11" name="Text Box 102">
          <a:extLst>
            <a:ext uri="{FF2B5EF4-FFF2-40B4-BE49-F238E27FC236}">
              <a16:creationId xmlns="" xmlns:a16="http://schemas.microsoft.com/office/drawing/2014/main" id="{00000000-0008-0000-0000-00001F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12" name="Text Box 103">
          <a:extLst>
            <a:ext uri="{FF2B5EF4-FFF2-40B4-BE49-F238E27FC236}">
              <a16:creationId xmlns="" xmlns:a16="http://schemas.microsoft.com/office/drawing/2014/main" id="{00000000-0008-0000-0000-000020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13" name="Text Box 104">
          <a:extLst>
            <a:ext uri="{FF2B5EF4-FFF2-40B4-BE49-F238E27FC236}">
              <a16:creationId xmlns="" xmlns:a16="http://schemas.microsoft.com/office/drawing/2014/main" id="{00000000-0008-0000-0000-000021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14" name="Text Box 105">
          <a:extLst>
            <a:ext uri="{FF2B5EF4-FFF2-40B4-BE49-F238E27FC236}">
              <a16:creationId xmlns="" xmlns:a16="http://schemas.microsoft.com/office/drawing/2014/main" id="{00000000-0008-0000-0000-000022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15" name="Text Box 106">
          <a:extLst>
            <a:ext uri="{FF2B5EF4-FFF2-40B4-BE49-F238E27FC236}">
              <a16:creationId xmlns="" xmlns:a16="http://schemas.microsoft.com/office/drawing/2014/main" id="{00000000-0008-0000-0000-000023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16" name="Text Box 24">
          <a:extLst>
            <a:ext uri="{FF2B5EF4-FFF2-40B4-BE49-F238E27FC236}">
              <a16:creationId xmlns="" xmlns:a16="http://schemas.microsoft.com/office/drawing/2014/main" id="{00000000-0008-0000-0000-000024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17" name="Text Box 25">
          <a:extLst>
            <a:ext uri="{FF2B5EF4-FFF2-40B4-BE49-F238E27FC236}">
              <a16:creationId xmlns="" xmlns:a16="http://schemas.microsoft.com/office/drawing/2014/main" id="{00000000-0008-0000-0000-000025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18" name="Text Box 26">
          <a:extLst>
            <a:ext uri="{FF2B5EF4-FFF2-40B4-BE49-F238E27FC236}">
              <a16:creationId xmlns="" xmlns:a16="http://schemas.microsoft.com/office/drawing/2014/main" id="{00000000-0008-0000-0000-000026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19" name="Text Box 27">
          <a:extLst>
            <a:ext uri="{FF2B5EF4-FFF2-40B4-BE49-F238E27FC236}">
              <a16:creationId xmlns="" xmlns:a16="http://schemas.microsoft.com/office/drawing/2014/main" id="{00000000-0008-0000-0000-000027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20" name="Text Box 83">
          <a:extLst>
            <a:ext uri="{FF2B5EF4-FFF2-40B4-BE49-F238E27FC236}">
              <a16:creationId xmlns="" xmlns:a16="http://schemas.microsoft.com/office/drawing/2014/main" id="{00000000-0008-0000-0000-000028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21" name="Text Box 84">
          <a:extLst>
            <a:ext uri="{FF2B5EF4-FFF2-40B4-BE49-F238E27FC236}">
              <a16:creationId xmlns="" xmlns:a16="http://schemas.microsoft.com/office/drawing/2014/main" id="{00000000-0008-0000-0000-000029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22" name="Text Box 85">
          <a:extLst>
            <a:ext uri="{FF2B5EF4-FFF2-40B4-BE49-F238E27FC236}">
              <a16:creationId xmlns="" xmlns:a16="http://schemas.microsoft.com/office/drawing/2014/main" id="{00000000-0008-0000-0000-00002A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23" name="Text Box 86">
          <a:extLst>
            <a:ext uri="{FF2B5EF4-FFF2-40B4-BE49-F238E27FC236}">
              <a16:creationId xmlns="" xmlns:a16="http://schemas.microsoft.com/office/drawing/2014/main" id="{00000000-0008-0000-0000-00002B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24" name="Text Box 87">
          <a:extLst>
            <a:ext uri="{FF2B5EF4-FFF2-40B4-BE49-F238E27FC236}">
              <a16:creationId xmlns="" xmlns:a16="http://schemas.microsoft.com/office/drawing/2014/main" id="{00000000-0008-0000-0000-00002C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25" name="Text Box 88">
          <a:extLst>
            <a:ext uri="{FF2B5EF4-FFF2-40B4-BE49-F238E27FC236}">
              <a16:creationId xmlns="" xmlns:a16="http://schemas.microsoft.com/office/drawing/2014/main" id="{00000000-0008-0000-0000-00002D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26" name="Text Box 89">
          <a:extLst>
            <a:ext uri="{FF2B5EF4-FFF2-40B4-BE49-F238E27FC236}">
              <a16:creationId xmlns="" xmlns:a16="http://schemas.microsoft.com/office/drawing/2014/main" id="{00000000-0008-0000-0000-00002E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27" name="Text Box 90">
          <a:extLst>
            <a:ext uri="{FF2B5EF4-FFF2-40B4-BE49-F238E27FC236}">
              <a16:creationId xmlns="" xmlns:a16="http://schemas.microsoft.com/office/drawing/2014/main" id="{00000000-0008-0000-0000-00002F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28" name="Text Box 91">
          <a:extLst>
            <a:ext uri="{FF2B5EF4-FFF2-40B4-BE49-F238E27FC236}">
              <a16:creationId xmlns="" xmlns:a16="http://schemas.microsoft.com/office/drawing/2014/main" id="{00000000-0008-0000-0000-000030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29" name="Text Box 92">
          <a:extLst>
            <a:ext uri="{FF2B5EF4-FFF2-40B4-BE49-F238E27FC236}">
              <a16:creationId xmlns="" xmlns:a16="http://schemas.microsoft.com/office/drawing/2014/main" id="{00000000-0008-0000-0000-000031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30" name="Text Box 93">
          <a:extLst>
            <a:ext uri="{FF2B5EF4-FFF2-40B4-BE49-F238E27FC236}">
              <a16:creationId xmlns="" xmlns:a16="http://schemas.microsoft.com/office/drawing/2014/main" id="{00000000-0008-0000-0000-000032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31" name="Text Box 94">
          <a:extLst>
            <a:ext uri="{FF2B5EF4-FFF2-40B4-BE49-F238E27FC236}">
              <a16:creationId xmlns="" xmlns:a16="http://schemas.microsoft.com/office/drawing/2014/main" id="{00000000-0008-0000-0000-000033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32" name="Text Box 95">
          <a:extLst>
            <a:ext uri="{FF2B5EF4-FFF2-40B4-BE49-F238E27FC236}">
              <a16:creationId xmlns="" xmlns:a16="http://schemas.microsoft.com/office/drawing/2014/main" id="{00000000-0008-0000-0000-000034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33" name="Text Box 96">
          <a:extLst>
            <a:ext uri="{FF2B5EF4-FFF2-40B4-BE49-F238E27FC236}">
              <a16:creationId xmlns="" xmlns:a16="http://schemas.microsoft.com/office/drawing/2014/main" id="{00000000-0008-0000-0000-000035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34" name="Text Box 97">
          <a:extLst>
            <a:ext uri="{FF2B5EF4-FFF2-40B4-BE49-F238E27FC236}">
              <a16:creationId xmlns="" xmlns:a16="http://schemas.microsoft.com/office/drawing/2014/main" id="{00000000-0008-0000-0000-000036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35" name="Text Box 98">
          <a:extLst>
            <a:ext uri="{FF2B5EF4-FFF2-40B4-BE49-F238E27FC236}">
              <a16:creationId xmlns="" xmlns:a16="http://schemas.microsoft.com/office/drawing/2014/main" id="{00000000-0008-0000-0000-000037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36" name="Text Box 99">
          <a:extLst>
            <a:ext uri="{FF2B5EF4-FFF2-40B4-BE49-F238E27FC236}">
              <a16:creationId xmlns="" xmlns:a16="http://schemas.microsoft.com/office/drawing/2014/main" id="{00000000-0008-0000-0000-000038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37" name="Text Box 100">
          <a:extLst>
            <a:ext uri="{FF2B5EF4-FFF2-40B4-BE49-F238E27FC236}">
              <a16:creationId xmlns="" xmlns:a16="http://schemas.microsoft.com/office/drawing/2014/main" id="{00000000-0008-0000-0000-000039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38" name="Text Box 101">
          <a:extLst>
            <a:ext uri="{FF2B5EF4-FFF2-40B4-BE49-F238E27FC236}">
              <a16:creationId xmlns="" xmlns:a16="http://schemas.microsoft.com/office/drawing/2014/main" id="{00000000-0008-0000-0000-00003A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39" name="Text Box 102">
          <a:extLst>
            <a:ext uri="{FF2B5EF4-FFF2-40B4-BE49-F238E27FC236}">
              <a16:creationId xmlns="" xmlns:a16="http://schemas.microsoft.com/office/drawing/2014/main" id="{00000000-0008-0000-0000-00003B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40" name="Text Box 103">
          <a:extLst>
            <a:ext uri="{FF2B5EF4-FFF2-40B4-BE49-F238E27FC236}">
              <a16:creationId xmlns="" xmlns:a16="http://schemas.microsoft.com/office/drawing/2014/main" id="{00000000-0008-0000-0000-00003C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41" name="Text Box 104">
          <a:extLst>
            <a:ext uri="{FF2B5EF4-FFF2-40B4-BE49-F238E27FC236}">
              <a16:creationId xmlns="" xmlns:a16="http://schemas.microsoft.com/office/drawing/2014/main" id="{00000000-0008-0000-0000-00003D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42" name="Text Box 105">
          <a:extLst>
            <a:ext uri="{FF2B5EF4-FFF2-40B4-BE49-F238E27FC236}">
              <a16:creationId xmlns="" xmlns:a16="http://schemas.microsoft.com/office/drawing/2014/main" id="{00000000-0008-0000-0000-00003E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43" name="Text Box 106">
          <a:extLst>
            <a:ext uri="{FF2B5EF4-FFF2-40B4-BE49-F238E27FC236}">
              <a16:creationId xmlns="" xmlns:a16="http://schemas.microsoft.com/office/drawing/2014/main" id="{00000000-0008-0000-0000-00003F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44" name="Text Box 24">
          <a:extLst>
            <a:ext uri="{FF2B5EF4-FFF2-40B4-BE49-F238E27FC236}">
              <a16:creationId xmlns="" xmlns:a16="http://schemas.microsoft.com/office/drawing/2014/main" id="{00000000-0008-0000-0000-000040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45" name="Text Box 25">
          <a:extLst>
            <a:ext uri="{FF2B5EF4-FFF2-40B4-BE49-F238E27FC236}">
              <a16:creationId xmlns="" xmlns:a16="http://schemas.microsoft.com/office/drawing/2014/main" id="{00000000-0008-0000-0000-000041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46" name="Text Box 26">
          <a:extLst>
            <a:ext uri="{FF2B5EF4-FFF2-40B4-BE49-F238E27FC236}">
              <a16:creationId xmlns="" xmlns:a16="http://schemas.microsoft.com/office/drawing/2014/main" id="{00000000-0008-0000-0000-000042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47" name="Text Box 27">
          <a:extLst>
            <a:ext uri="{FF2B5EF4-FFF2-40B4-BE49-F238E27FC236}">
              <a16:creationId xmlns="" xmlns:a16="http://schemas.microsoft.com/office/drawing/2014/main" id="{00000000-0008-0000-0000-000043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48" name="Text Box 83">
          <a:extLst>
            <a:ext uri="{FF2B5EF4-FFF2-40B4-BE49-F238E27FC236}">
              <a16:creationId xmlns="" xmlns:a16="http://schemas.microsoft.com/office/drawing/2014/main" id="{00000000-0008-0000-0000-000044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49" name="Text Box 84">
          <a:extLst>
            <a:ext uri="{FF2B5EF4-FFF2-40B4-BE49-F238E27FC236}">
              <a16:creationId xmlns="" xmlns:a16="http://schemas.microsoft.com/office/drawing/2014/main" id="{00000000-0008-0000-0000-000045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50" name="Text Box 85">
          <a:extLst>
            <a:ext uri="{FF2B5EF4-FFF2-40B4-BE49-F238E27FC236}">
              <a16:creationId xmlns="" xmlns:a16="http://schemas.microsoft.com/office/drawing/2014/main" id="{00000000-0008-0000-0000-000046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51" name="Text Box 86">
          <a:extLst>
            <a:ext uri="{FF2B5EF4-FFF2-40B4-BE49-F238E27FC236}">
              <a16:creationId xmlns="" xmlns:a16="http://schemas.microsoft.com/office/drawing/2014/main" id="{00000000-0008-0000-0000-000047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52" name="Text Box 87">
          <a:extLst>
            <a:ext uri="{FF2B5EF4-FFF2-40B4-BE49-F238E27FC236}">
              <a16:creationId xmlns="" xmlns:a16="http://schemas.microsoft.com/office/drawing/2014/main" id="{00000000-0008-0000-0000-000048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53" name="Text Box 88">
          <a:extLst>
            <a:ext uri="{FF2B5EF4-FFF2-40B4-BE49-F238E27FC236}">
              <a16:creationId xmlns="" xmlns:a16="http://schemas.microsoft.com/office/drawing/2014/main" id="{00000000-0008-0000-0000-000049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54" name="Text Box 89">
          <a:extLst>
            <a:ext uri="{FF2B5EF4-FFF2-40B4-BE49-F238E27FC236}">
              <a16:creationId xmlns="" xmlns:a16="http://schemas.microsoft.com/office/drawing/2014/main" id="{00000000-0008-0000-0000-00004A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55" name="Text Box 90">
          <a:extLst>
            <a:ext uri="{FF2B5EF4-FFF2-40B4-BE49-F238E27FC236}">
              <a16:creationId xmlns="" xmlns:a16="http://schemas.microsoft.com/office/drawing/2014/main" id="{00000000-0008-0000-0000-00004B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56" name="Text Box 91">
          <a:extLst>
            <a:ext uri="{FF2B5EF4-FFF2-40B4-BE49-F238E27FC236}">
              <a16:creationId xmlns="" xmlns:a16="http://schemas.microsoft.com/office/drawing/2014/main" id="{00000000-0008-0000-0000-00004C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57" name="Text Box 92">
          <a:extLst>
            <a:ext uri="{FF2B5EF4-FFF2-40B4-BE49-F238E27FC236}">
              <a16:creationId xmlns="" xmlns:a16="http://schemas.microsoft.com/office/drawing/2014/main" id="{00000000-0008-0000-0000-00004D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58" name="Text Box 93">
          <a:extLst>
            <a:ext uri="{FF2B5EF4-FFF2-40B4-BE49-F238E27FC236}">
              <a16:creationId xmlns="" xmlns:a16="http://schemas.microsoft.com/office/drawing/2014/main" id="{00000000-0008-0000-0000-00004E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59" name="Text Box 94">
          <a:extLst>
            <a:ext uri="{FF2B5EF4-FFF2-40B4-BE49-F238E27FC236}">
              <a16:creationId xmlns="" xmlns:a16="http://schemas.microsoft.com/office/drawing/2014/main" id="{00000000-0008-0000-0000-00004F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60" name="Text Box 95">
          <a:extLst>
            <a:ext uri="{FF2B5EF4-FFF2-40B4-BE49-F238E27FC236}">
              <a16:creationId xmlns="" xmlns:a16="http://schemas.microsoft.com/office/drawing/2014/main" id="{00000000-0008-0000-0000-000050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61" name="Text Box 96">
          <a:extLst>
            <a:ext uri="{FF2B5EF4-FFF2-40B4-BE49-F238E27FC236}">
              <a16:creationId xmlns="" xmlns:a16="http://schemas.microsoft.com/office/drawing/2014/main" id="{00000000-0008-0000-0000-000051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62" name="Text Box 97">
          <a:extLst>
            <a:ext uri="{FF2B5EF4-FFF2-40B4-BE49-F238E27FC236}">
              <a16:creationId xmlns="" xmlns:a16="http://schemas.microsoft.com/office/drawing/2014/main" id="{00000000-0008-0000-0000-000052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63" name="Text Box 98">
          <a:extLst>
            <a:ext uri="{FF2B5EF4-FFF2-40B4-BE49-F238E27FC236}">
              <a16:creationId xmlns="" xmlns:a16="http://schemas.microsoft.com/office/drawing/2014/main" id="{00000000-0008-0000-0000-000053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64" name="Text Box 99">
          <a:extLst>
            <a:ext uri="{FF2B5EF4-FFF2-40B4-BE49-F238E27FC236}">
              <a16:creationId xmlns="" xmlns:a16="http://schemas.microsoft.com/office/drawing/2014/main" id="{00000000-0008-0000-0000-000054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65" name="Text Box 100">
          <a:extLst>
            <a:ext uri="{FF2B5EF4-FFF2-40B4-BE49-F238E27FC236}">
              <a16:creationId xmlns="" xmlns:a16="http://schemas.microsoft.com/office/drawing/2014/main" id="{00000000-0008-0000-0000-000055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66" name="Text Box 101">
          <a:extLst>
            <a:ext uri="{FF2B5EF4-FFF2-40B4-BE49-F238E27FC236}">
              <a16:creationId xmlns="" xmlns:a16="http://schemas.microsoft.com/office/drawing/2014/main" id="{00000000-0008-0000-0000-000056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67" name="Text Box 102">
          <a:extLst>
            <a:ext uri="{FF2B5EF4-FFF2-40B4-BE49-F238E27FC236}">
              <a16:creationId xmlns="" xmlns:a16="http://schemas.microsoft.com/office/drawing/2014/main" id="{00000000-0008-0000-0000-000057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68" name="Text Box 103">
          <a:extLst>
            <a:ext uri="{FF2B5EF4-FFF2-40B4-BE49-F238E27FC236}">
              <a16:creationId xmlns="" xmlns:a16="http://schemas.microsoft.com/office/drawing/2014/main" id="{00000000-0008-0000-0000-000058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69" name="Text Box 104">
          <a:extLst>
            <a:ext uri="{FF2B5EF4-FFF2-40B4-BE49-F238E27FC236}">
              <a16:creationId xmlns="" xmlns:a16="http://schemas.microsoft.com/office/drawing/2014/main" id="{00000000-0008-0000-0000-000059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70" name="Text Box 105">
          <a:extLst>
            <a:ext uri="{FF2B5EF4-FFF2-40B4-BE49-F238E27FC236}">
              <a16:creationId xmlns="" xmlns:a16="http://schemas.microsoft.com/office/drawing/2014/main" id="{00000000-0008-0000-0000-00005A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771" name="Text Box 106">
          <a:extLst>
            <a:ext uri="{FF2B5EF4-FFF2-40B4-BE49-F238E27FC236}">
              <a16:creationId xmlns="" xmlns:a16="http://schemas.microsoft.com/office/drawing/2014/main" id="{00000000-0008-0000-0000-00005B1E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772" name="Text Box 24">
          <a:extLst>
            <a:ext uri="{FF2B5EF4-FFF2-40B4-BE49-F238E27FC236}">
              <a16:creationId xmlns="" xmlns:a16="http://schemas.microsoft.com/office/drawing/2014/main" id="{00000000-0008-0000-0000-00005C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773" name="Text Box 25">
          <a:extLst>
            <a:ext uri="{FF2B5EF4-FFF2-40B4-BE49-F238E27FC236}">
              <a16:creationId xmlns="" xmlns:a16="http://schemas.microsoft.com/office/drawing/2014/main" id="{00000000-0008-0000-0000-00005D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774" name="Text Box 26">
          <a:extLst>
            <a:ext uri="{FF2B5EF4-FFF2-40B4-BE49-F238E27FC236}">
              <a16:creationId xmlns="" xmlns:a16="http://schemas.microsoft.com/office/drawing/2014/main" id="{00000000-0008-0000-0000-00005E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775" name="Text Box 27">
          <a:extLst>
            <a:ext uri="{FF2B5EF4-FFF2-40B4-BE49-F238E27FC236}">
              <a16:creationId xmlns="" xmlns:a16="http://schemas.microsoft.com/office/drawing/2014/main" id="{00000000-0008-0000-0000-00005F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776" name="Text Box 83">
          <a:extLst>
            <a:ext uri="{FF2B5EF4-FFF2-40B4-BE49-F238E27FC236}">
              <a16:creationId xmlns="" xmlns:a16="http://schemas.microsoft.com/office/drawing/2014/main" id="{00000000-0008-0000-0000-000060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777" name="Text Box 84">
          <a:extLst>
            <a:ext uri="{FF2B5EF4-FFF2-40B4-BE49-F238E27FC236}">
              <a16:creationId xmlns="" xmlns:a16="http://schemas.microsoft.com/office/drawing/2014/main" id="{00000000-0008-0000-0000-000061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778" name="Text Box 85">
          <a:extLst>
            <a:ext uri="{FF2B5EF4-FFF2-40B4-BE49-F238E27FC236}">
              <a16:creationId xmlns="" xmlns:a16="http://schemas.microsoft.com/office/drawing/2014/main" id="{00000000-0008-0000-0000-000062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779" name="Text Box 86">
          <a:extLst>
            <a:ext uri="{FF2B5EF4-FFF2-40B4-BE49-F238E27FC236}">
              <a16:creationId xmlns="" xmlns:a16="http://schemas.microsoft.com/office/drawing/2014/main" id="{00000000-0008-0000-0000-000063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780" name="Text Box 87">
          <a:extLst>
            <a:ext uri="{FF2B5EF4-FFF2-40B4-BE49-F238E27FC236}">
              <a16:creationId xmlns="" xmlns:a16="http://schemas.microsoft.com/office/drawing/2014/main" id="{00000000-0008-0000-0000-000064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781" name="Text Box 88">
          <a:extLst>
            <a:ext uri="{FF2B5EF4-FFF2-40B4-BE49-F238E27FC236}">
              <a16:creationId xmlns="" xmlns:a16="http://schemas.microsoft.com/office/drawing/2014/main" id="{00000000-0008-0000-0000-000065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782" name="Text Box 89">
          <a:extLst>
            <a:ext uri="{FF2B5EF4-FFF2-40B4-BE49-F238E27FC236}">
              <a16:creationId xmlns="" xmlns:a16="http://schemas.microsoft.com/office/drawing/2014/main" id="{00000000-0008-0000-0000-000066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783" name="Text Box 90">
          <a:extLst>
            <a:ext uri="{FF2B5EF4-FFF2-40B4-BE49-F238E27FC236}">
              <a16:creationId xmlns="" xmlns:a16="http://schemas.microsoft.com/office/drawing/2014/main" id="{00000000-0008-0000-0000-000067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784" name="Text Box 91">
          <a:extLst>
            <a:ext uri="{FF2B5EF4-FFF2-40B4-BE49-F238E27FC236}">
              <a16:creationId xmlns="" xmlns:a16="http://schemas.microsoft.com/office/drawing/2014/main" id="{00000000-0008-0000-0000-000068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785" name="Text Box 92">
          <a:extLst>
            <a:ext uri="{FF2B5EF4-FFF2-40B4-BE49-F238E27FC236}">
              <a16:creationId xmlns="" xmlns:a16="http://schemas.microsoft.com/office/drawing/2014/main" id="{00000000-0008-0000-0000-000069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786" name="Text Box 93">
          <a:extLst>
            <a:ext uri="{FF2B5EF4-FFF2-40B4-BE49-F238E27FC236}">
              <a16:creationId xmlns="" xmlns:a16="http://schemas.microsoft.com/office/drawing/2014/main" id="{00000000-0008-0000-0000-00006A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787" name="Text Box 94">
          <a:extLst>
            <a:ext uri="{FF2B5EF4-FFF2-40B4-BE49-F238E27FC236}">
              <a16:creationId xmlns="" xmlns:a16="http://schemas.microsoft.com/office/drawing/2014/main" id="{00000000-0008-0000-0000-00006B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788" name="Text Box 95">
          <a:extLst>
            <a:ext uri="{FF2B5EF4-FFF2-40B4-BE49-F238E27FC236}">
              <a16:creationId xmlns="" xmlns:a16="http://schemas.microsoft.com/office/drawing/2014/main" id="{00000000-0008-0000-0000-00006C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789" name="Text Box 96">
          <a:extLst>
            <a:ext uri="{FF2B5EF4-FFF2-40B4-BE49-F238E27FC236}">
              <a16:creationId xmlns="" xmlns:a16="http://schemas.microsoft.com/office/drawing/2014/main" id="{00000000-0008-0000-0000-00006D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790" name="Text Box 97">
          <a:extLst>
            <a:ext uri="{FF2B5EF4-FFF2-40B4-BE49-F238E27FC236}">
              <a16:creationId xmlns="" xmlns:a16="http://schemas.microsoft.com/office/drawing/2014/main" id="{00000000-0008-0000-0000-00006E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791" name="Text Box 98">
          <a:extLst>
            <a:ext uri="{FF2B5EF4-FFF2-40B4-BE49-F238E27FC236}">
              <a16:creationId xmlns="" xmlns:a16="http://schemas.microsoft.com/office/drawing/2014/main" id="{00000000-0008-0000-0000-00006F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792" name="Text Box 99">
          <a:extLst>
            <a:ext uri="{FF2B5EF4-FFF2-40B4-BE49-F238E27FC236}">
              <a16:creationId xmlns="" xmlns:a16="http://schemas.microsoft.com/office/drawing/2014/main" id="{00000000-0008-0000-0000-000070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793" name="Text Box 100">
          <a:extLst>
            <a:ext uri="{FF2B5EF4-FFF2-40B4-BE49-F238E27FC236}">
              <a16:creationId xmlns="" xmlns:a16="http://schemas.microsoft.com/office/drawing/2014/main" id="{00000000-0008-0000-0000-000071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794" name="Text Box 101">
          <a:extLst>
            <a:ext uri="{FF2B5EF4-FFF2-40B4-BE49-F238E27FC236}">
              <a16:creationId xmlns="" xmlns:a16="http://schemas.microsoft.com/office/drawing/2014/main" id="{00000000-0008-0000-0000-000072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795" name="Text Box 102">
          <a:extLst>
            <a:ext uri="{FF2B5EF4-FFF2-40B4-BE49-F238E27FC236}">
              <a16:creationId xmlns="" xmlns:a16="http://schemas.microsoft.com/office/drawing/2014/main" id="{00000000-0008-0000-0000-000073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796" name="Text Box 103">
          <a:extLst>
            <a:ext uri="{FF2B5EF4-FFF2-40B4-BE49-F238E27FC236}">
              <a16:creationId xmlns="" xmlns:a16="http://schemas.microsoft.com/office/drawing/2014/main" id="{00000000-0008-0000-0000-000074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797" name="Text Box 104">
          <a:extLst>
            <a:ext uri="{FF2B5EF4-FFF2-40B4-BE49-F238E27FC236}">
              <a16:creationId xmlns="" xmlns:a16="http://schemas.microsoft.com/office/drawing/2014/main" id="{00000000-0008-0000-0000-000075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798" name="Text Box 105">
          <a:extLst>
            <a:ext uri="{FF2B5EF4-FFF2-40B4-BE49-F238E27FC236}">
              <a16:creationId xmlns="" xmlns:a16="http://schemas.microsoft.com/office/drawing/2014/main" id="{00000000-0008-0000-0000-000076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799" name="Text Box 106">
          <a:extLst>
            <a:ext uri="{FF2B5EF4-FFF2-40B4-BE49-F238E27FC236}">
              <a16:creationId xmlns="" xmlns:a16="http://schemas.microsoft.com/office/drawing/2014/main" id="{00000000-0008-0000-0000-000077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00" name="Text Box 24">
          <a:extLst>
            <a:ext uri="{FF2B5EF4-FFF2-40B4-BE49-F238E27FC236}">
              <a16:creationId xmlns="" xmlns:a16="http://schemas.microsoft.com/office/drawing/2014/main" id="{00000000-0008-0000-0000-000078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01" name="Text Box 25">
          <a:extLst>
            <a:ext uri="{FF2B5EF4-FFF2-40B4-BE49-F238E27FC236}">
              <a16:creationId xmlns="" xmlns:a16="http://schemas.microsoft.com/office/drawing/2014/main" id="{00000000-0008-0000-0000-000079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02" name="Text Box 26">
          <a:extLst>
            <a:ext uri="{FF2B5EF4-FFF2-40B4-BE49-F238E27FC236}">
              <a16:creationId xmlns="" xmlns:a16="http://schemas.microsoft.com/office/drawing/2014/main" id="{00000000-0008-0000-0000-00007A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03" name="Text Box 27">
          <a:extLst>
            <a:ext uri="{FF2B5EF4-FFF2-40B4-BE49-F238E27FC236}">
              <a16:creationId xmlns="" xmlns:a16="http://schemas.microsoft.com/office/drawing/2014/main" id="{00000000-0008-0000-0000-00007B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04" name="Text Box 83">
          <a:extLst>
            <a:ext uri="{FF2B5EF4-FFF2-40B4-BE49-F238E27FC236}">
              <a16:creationId xmlns="" xmlns:a16="http://schemas.microsoft.com/office/drawing/2014/main" id="{00000000-0008-0000-0000-00007C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05" name="Text Box 84">
          <a:extLst>
            <a:ext uri="{FF2B5EF4-FFF2-40B4-BE49-F238E27FC236}">
              <a16:creationId xmlns="" xmlns:a16="http://schemas.microsoft.com/office/drawing/2014/main" id="{00000000-0008-0000-0000-00007D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06" name="Text Box 85">
          <a:extLst>
            <a:ext uri="{FF2B5EF4-FFF2-40B4-BE49-F238E27FC236}">
              <a16:creationId xmlns="" xmlns:a16="http://schemas.microsoft.com/office/drawing/2014/main" id="{00000000-0008-0000-0000-00007E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07" name="Text Box 86">
          <a:extLst>
            <a:ext uri="{FF2B5EF4-FFF2-40B4-BE49-F238E27FC236}">
              <a16:creationId xmlns="" xmlns:a16="http://schemas.microsoft.com/office/drawing/2014/main" id="{00000000-0008-0000-0000-00007F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08" name="Text Box 87">
          <a:extLst>
            <a:ext uri="{FF2B5EF4-FFF2-40B4-BE49-F238E27FC236}">
              <a16:creationId xmlns="" xmlns:a16="http://schemas.microsoft.com/office/drawing/2014/main" id="{00000000-0008-0000-0000-000080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09" name="Text Box 88">
          <a:extLst>
            <a:ext uri="{FF2B5EF4-FFF2-40B4-BE49-F238E27FC236}">
              <a16:creationId xmlns="" xmlns:a16="http://schemas.microsoft.com/office/drawing/2014/main" id="{00000000-0008-0000-0000-000081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10" name="Text Box 89">
          <a:extLst>
            <a:ext uri="{FF2B5EF4-FFF2-40B4-BE49-F238E27FC236}">
              <a16:creationId xmlns="" xmlns:a16="http://schemas.microsoft.com/office/drawing/2014/main" id="{00000000-0008-0000-0000-000082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11" name="Text Box 90">
          <a:extLst>
            <a:ext uri="{FF2B5EF4-FFF2-40B4-BE49-F238E27FC236}">
              <a16:creationId xmlns="" xmlns:a16="http://schemas.microsoft.com/office/drawing/2014/main" id="{00000000-0008-0000-0000-000083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12" name="Text Box 91">
          <a:extLst>
            <a:ext uri="{FF2B5EF4-FFF2-40B4-BE49-F238E27FC236}">
              <a16:creationId xmlns="" xmlns:a16="http://schemas.microsoft.com/office/drawing/2014/main" id="{00000000-0008-0000-0000-000084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13" name="Text Box 92">
          <a:extLst>
            <a:ext uri="{FF2B5EF4-FFF2-40B4-BE49-F238E27FC236}">
              <a16:creationId xmlns="" xmlns:a16="http://schemas.microsoft.com/office/drawing/2014/main" id="{00000000-0008-0000-0000-000085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14" name="Text Box 93">
          <a:extLst>
            <a:ext uri="{FF2B5EF4-FFF2-40B4-BE49-F238E27FC236}">
              <a16:creationId xmlns="" xmlns:a16="http://schemas.microsoft.com/office/drawing/2014/main" id="{00000000-0008-0000-0000-000086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15" name="Text Box 94">
          <a:extLst>
            <a:ext uri="{FF2B5EF4-FFF2-40B4-BE49-F238E27FC236}">
              <a16:creationId xmlns="" xmlns:a16="http://schemas.microsoft.com/office/drawing/2014/main" id="{00000000-0008-0000-0000-000087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16" name="Text Box 95">
          <a:extLst>
            <a:ext uri="{FF2B5EF4-FFF2-40B4-BE49-F238E27FC236}">
              <a16:creationId xmlns="" xmlns:a16="http://schemas.microsoft.com/office/drawing/2014/main" id="{00000000-0008-0000-0000-000088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17" name="Text Box 96">
          <a:extLst>
            <a:ext uri="{FF2B5EF4-FFF2-40B4-BE49-F238E27FC236}">
              <a16:creationId xmlns="" xmlns:a16="http://schemas.microsoft.com/office/drawing/2014/main" id="{00000000-0008-0000-0000-000089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18" name="Text Box 97">
          <a:extLst>
            <a:ext uri="{FF2B5EF4-FFF2-40B4-BE49-F238E27FC236}">
              <a16:creationId xmlns="" xmlns:a16="http://schemas.microsoft.com/office/drawing/2014/main" id="{00000000-0008-0000-0000-00008A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19" name="Text Box 98">
          <a:extLst>
            <a:ext uri="{FF2B5EF4-FFF2-40B4-BE49-F238E27FC236}">
              <a16:creationId xmlns="" xmlns:a16="http://schemas.microsoft.com/office/drawing/2014/main" id="{00000000-0008-0000-0000-00008B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20" name="Text Box 99">
          <a:extLst>
            <a:ext uri="{FF2B5EF4-FFF2-40B4-BE49-F238E27FC236}">
              <a16:creationId xmlns="" xmlns:a16="http://schemas.microsoft.com/office/drawing/2014/main" id="{00000000-0008-0000-0000-00008C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21" name="Text Box 100">
          <a:extLst>
            <a:ext uri="{FF2B5EF4-FFF2-40B4-BE49-F238E27FC236}">
              <a16:creationId xmlns="" xmlns:a16="http://schemas.microsoft.com/office/drawing/2014/main" id="{00000000-0008-0000-0000-00008D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22" name="Text Box 101">
          <a:extLst>
            <a:ext uri="{FF2B5EF4-FFF2-40B4-BE49-F238E27FC236}">
              <a16:creationId xmlns="" xmlns:a16="http://schemas.microsoft.com/office/drawing/2014/main" id="{00000000-0008-0000-0000-00008E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23" name="Text Box 102">
          <a:extLst>
            <a:ext uri="{FF2B5EF4-FFF2-40B4-BE49-F238E27FC236}">
              <a16:creationId xmlns="" xmlns:a16="http://schemas.microsoft.com/office/drawing/2014/main" id="{00000000-0008-0000-0000-00008F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24" name="Text Box 103">
          <a:extLst>
            <a:ext uri="{FF2B5EF4-FFF2-40B4-BE49-F238E27FC236}">
              <a16:creationId xmlns="" xmlns:a16="http://schemas.microsoft.com/office/drawing/2014/main" id="{00000000-0008-0000-0000-000090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25" name="Text Box 104">
          <a:extLst>
            <a:ext uri="{FF2B5EF4-FFF2-40B4-BE49-F238E27FC236}">
              <a16:creationId xmlns="" xmlns:a16="http://schemas.microsoft.com/office/drawing/2014/main" id="{00000000-0008-0000-0000-000091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26" name="Text Box 105">
          <a:extLst>
            <a:ext uri="{FF2B5EF4-FFF2-40B4-BE49-F238E27FC236}">
              <a16:creationId xmlns="" xmlns:a16="http://schemas.microsoft.com/office/drawing/2014/main" id="{00000000-0008-0000-0000-000092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27" name="Text Box 106">
          <a:extLst>
            <a:ext uri="{FF2B5EF4-FFF2-40B4-BE49-F238E27FC236}">
              <a16:creationId xmlns="" xmlns:a16="http://schemas.microsoft.com/office/drawing/2014/main" id="{00000000-0008-0000-0000-000093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28" name="Text Box 24">
          <a:extLst>
            <a:ext uri="{FF2B5EF4-FFF2-40B4-BE49-F238E27FC236}">
              <a16:creationId xmlns="" xmlns:a16="http://schemas.microsoft.com/office/drawing/2014/main" id="{00000000-0008-0000-0000-000094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29" name="Text Box 25">
          <a:extLst>
            <a:ext uri="{FF2B5EF4-FFF2-40B4-BE49-F238E27FC236}">
              <a16:creationId xmlns="" xmlns:a16="http://schemas.microsoft.com/office/drawing/2014/main" id="{00000000-0008-0000-0000-000095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30" name="Text Box 26">
          <a:extLst>
            <a:ext uri="{FF2B5EF4-FFF2-40B4-BE49-F238E27FC236}">
              <a16:creationId xmlns="" xmlns:a16="http://schemas.microsoft.com/office/drawing/2014/main" id="{00000000-0008-0000-0000-000096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31" name="Text Box 27">
          <a:extLst>
            <a:ext uri="{FF2B5EF4-FFF2-40B4-BE49-F238E27FC236}">
              <a16:creationId xmlns="" xmlns:a16="http://schemas.microsoft.com/office/drawing/2014/main" id="{00000000-0008-0000-0000-000097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32" name="Text Box 83">
          <a:extLst>
            <a:ext uri="{FF2B5EF4-FFF2-40B4-BE49-F238E27FC236}">
              <a16:creationId xmlns="" xmlns:a16="http://schemas.microsoft.com/office/drawing/2014/main" id="{00000000-0008-0000-0000-000098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33" name="Text Box 84">
          <a:extLst>
            <a:ext uri="{FF2B5EF4-FFF2-40B4-BE49-F238E27FC236}">
              <a16:creationId xmlns="" xmlns:a16="http://schemas.microsoft.com/office/drawing/2014/main" id="{00000000-0008-0000-0000-000099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34" name="Text Box 85">
          <a:extLst>
            <a:ext uri="{FF2B5EF4-FFF2-40B4-BE49-F238E27FC236}">
              <a16:creationId xmlns="" xmlns:a16="http://schemas.microsoft.com/office/drawing/2014/main" id="{00000000-0008-0000-0000-00009A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35" name="Text Box 86">
          <a:extLst>
            <a:ext uri="{FF2B5EF4-FFF2-40B4-BE49-F238E27FC236}">
              <a16:creationId xmlns="" xmlns:a16="http://schemas.microsoft.com/office/drawing/2014/main" id="{00000000-0008-0000-0000-00009B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36" name="Text Box 87">
          <a:extLst>
            <a:ext uri="{FF2B5EF4-FFF2-40B4-BE49-F238E27FC236}">
              <a16:creationId xmlns="" xmlns:a16="http://schemas.microsoft.com/office/drawing/2014/main" id="{00000000-0008-0000-0000-00009C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37" name="Text Box 88">
          <a:extLst>
            <a:ext uri="{FF2B5EF4-FFF2-40B4-BE49-F238E27FC236}">
              <a16:creationId xmlns="" xmlns:a16="http://schemas.microsoft.com/office/drawing/2014/main" id="{00000000-0008-0000-0000-00009D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38" name="Text Box 89">
          <a:extLst>
            <a:ext uri="{FF2B5EF4-FFF2-40B4-BE49-F238E27FC236}">
              <a16:creationId xmlns="" xmlns:a16="http://schemas.microsoft.com/office/drawing/2014/main" id="{00000000-0008-0000-0000-00009E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39" name="Text Box 90">
          <a:extLst>
            <a:ext uri="{FF2B5EF4-FFF2-40B4-BE49-F238E27FC236}">
              <a16:creationId xmlns="" xmlns:a16="http://schemas.microsoft.com/office/drawing/2014/main" id="{00000000-0008-0000-0000-00009F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40" name="Text Box 91">
          <a:extLst>
            <a:ext uri="{FF2B5EF4-FFF2-40B4-BE49-F238E27FC236}">
              <a16:creationId xmlns="" xmlns:a16="http://schemas.microsoft.com/office/drawing/2014/main" id="{00000000-0008-0000-0000-0000A0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41" name="Text Box 92">
          <a:extLst>
            <a:ext uri="{FF2B5EF4-FFF2-40B4-BE49-F238E27FC236}">
              <a16:creationId xmlns="" xmlns:a16="http://schemas.microsoft.com/office/drawing/2014/main" id="{00000000-0008-0000-0000-0000A1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42" name="Text Box 93">
          <a:extLst>
            <a:ext uri="{FF2B5EF4-FFF2-40B4-BE49-F238E27FC236}">
              <a16:creationId xmlns="" xmlns:a16="http://schemas.microsoft.com/office/drawing/2014/main" id="{00000000-0008-0000-0000-0000A2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43" name="Text Box 94">
          <a:extLst>
            <a:ext uri="{FF2B5EF4-FFF2-40B4-BE49-F238E27FC236}">
              <a16:creationId xmlns="" xmlns:a16="http://schemas.microsoft.com/office/drawing/2014/main" id="{00000000-0008-0000-0000-0000A3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44" name="Text Box 95">
          <a:extLst>
            <a:ext uri="{FF2B5EF4-FFF2-40B4-BE49-F238E27FC236}">
              <a16:creationId xmlns="" xmlns:a16="http://schemas.microsoft.com/office/drawing/2014/main" id="{00000000-0008-0000-0000-0000A4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45" name="Text Box 96">
          <a:extLst>
            <a:ext uri="{FF2B5EF4-FFF2-40B4-BE49-F238E27FC236}">
              <a16:creationId xmlns="" xmlns:a16="http://schemas.microsoft.com/office/drawing/2014/main" id="{00000000-0008-0000-0000-0000A5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46" name="Text Box 97">
          <a:extLst>
            <a:ext uri="{FF2B5EF4-FFF2-40B4-BE49-F238E27FC236}">
              <a16:creationId xmlns="" xmlns:a16="http://schemas.microsoft.com/office/drawing/2014/main" id="{00000000-0008-0000-0000-0000A6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47" name="Text Box 98">
          <a:extLst>
            <a:ext uri="{FF2B5EF4-FFF2-40B4-BE49-F238E27FC236}">
              <a16:creationId xmlns="" xmlns:a16="http://schemas.microsoft.com/office/drawing/2014/main" id="{00000000-0008-0000-0000-0000A7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48" name="Text Box 99">
          <a:extLst>
            <a:ext uri="{FF2B5EF4-FFF2-40B4-BE49-F238E27FC236}">
              <a16:creationId xmlns="" xmlns:a16="http://schemas.microsoft.com/office/drawing/2014/main" id="{00000000-0008-0000-0000-0000A8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49" name="Text Box 100">
          <a:extLst>
            <a:ext uri="{FF2B5EF4-FFF2-40B4-BE49-F238E27FC236}">
              <a16:creationId xmlns="" xmlns:a16="http://schemas.microsoft.com/office/drawing/2014/main" id="{00000000-0008-0000-0000-0000A9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50" name="Text Box 101">
          <a:extLst>
            <a:ext uri="{FF2B5EF4-FFF2-40B4-BE49-F238E27FC236}">
              <a16:creationId xmlns="" xmlns:a16="http://schemas.microsoft.com/office/drawing/2014/main" id="{00000000-0008-0000-0000-0000AA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51" name="Text Box 102">
          <a:extLst>
            <a:ext uri="{FF2B5EF4-FFF2-40B4-BE49-F238E27FC236}">
              <a16:creationId xmlns="" xmlns:a16="http://schemas.microsoft.com/office/drawing/2014/main" id="{00000000-0008-0000-0000-0000AB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52" name="Text Box 103">
          <a:extLst>
            <a:ext uri="{FF2B5EF4-FFF2-40B4-BE49-F238E27FC236}">
              <a16:creationId xmlns="" xmlns:a16="http://schemas.microsoft.com/office/drawing/2014/main" id="{00000000-0008-0000-0000-0000AC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53" name="Text Box 104">
          <a:extLst>
            <a:ext uri="{FF2B5EF4-FFF2-40B4-BE49-F238E27FC236}">
              <a16:creationId xmlns="" xmlns:a16="http://schemas.microsoft.com/office/drawing/2014/main" id="{00000000-0008-0000-0000-0000AD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54" name="Text Box 105">
          <a:extLst>
            <a:ext uri="{FF2B5EF4-FFF2-40B4-BE49-F238E27FC236}">
              <a16:creationId xmlns="" xmlns:a16="http://schemas.microsoft.com/office/drawing/2014/main" id="{00000000-0008-0000-0000-0000AE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7855" name="Text Box 106">
          <a:extLst>
            <a:ext uri="{FF2B5EF4-FFF2-40B4-BE49-F238E27FC236}">
              <a16:creationId xmlns="" xmlns:a16="http://schemas.microsoft.com/office/drawing/2014/main" id="{00000000-0008-0000-0000-0000AF1E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856" name="Text Box 24">
          <a:extLst>
            <a:ext uri="{FF2B5EF4-FFF2-40B4-BE49-F238E27FC236}">
              <a16:creationId xmlns="" xmlns:a16="http://schemas.microsoft.com/office/drawing/2014/main" id="{00000000-0008-0000-0000-0000B0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857" name="Text Box 25">
          <a:extLst>
            <a:ext uri="{FF2B5EF4-FFF2-40B4-BE49-F238E27FC236}">
              <a16:creationId xmlns="" xmlns:a16="http://schemas.microsoft.com/office/drawing/2014/main" id="{00000000-0008-0000-0000-0000B1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858" name="Text Box 26">
          <a:extLst>
            <a:ext uri="{FF2B5EF4-FFF2-40B4-BE49-F238E27FC236}">
              <a16:creationId xmlns="" xmlns:a16="http://schemas.microsoft.com/office/drawing/2014/main" id="{00000000-0008-0000-0000-0000B2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859" name="Text Box 27">
          <a:extLst>
            <a:ext uri="{FF2B5EF4-FFF2-40B4-BE49-F238E27FC236}">
              <a16:creationId xmlns="" xmlns:a16="http://schemas.microsoft.com/office/drawing/2014/main" id="{00000000-0008-0000-0000-0000B3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860" name="Text Box 83">
          <a:extLst>
            <a:ext uri="{FF2B5EF4-FFF2-40B4-BE49-F238E27FC236}">
              <a16:creationId xmlns="" xmlns:a16="http://schemas.microsoft.com/office/drawing/2014/main" id="{00000000-0008-0000-0000-0000B4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861" name="Text Box 84">
          <a:extLst>
            <a:ext uri="{FF2B5EF4-FFF2-40B4-BE49-F238E27FC236}">
              <a16:creationId xmlns="" xmlns:a16="http://schemas.microsoft.com/office/drawing/2014/main" id="{00000000-0008-0000-0000-0000B5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862" name="Text Box 85">
          <a:extLst>
            <a:ext uri="{FF2B5EF4-FFF2-40B4-BE49-F238E27FC236}">
              <a16:creationId xmlns="" xmlns:a16="http://schemas.microsoft.com/office/drawing/2014/main" id="{00000000-0008-0000-0000-0000B6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863" name="Text Box 86">
          <a:extLst>
            <a:ext uri="{FF2B5EF4-FFF2-40B4-BE49-F238E27FC236}">
              <a16:creationId xmlns="" xmlns:a16="http://schemas.microsoft.com/office/drawing/2014/main" id="{00000000-0008-0000-0000-0000B7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864" name="Text Box 87">
          <a:extLst>
            <a:ext uri="{FF2B5EF4-FFF2-40B4-BE49-F238E27FC236}">
              <a16:creationId xmlns="" xmlns:a16="http://schemas.microsoft.com/office/drawing/2014/main" id="{00000000-0008-0000-0000-0000B8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865" name="Text Box 88">
          <a:extLst>
            <a:ext uri="{FF2B5EF4-FFF2-40B4-BE49-F238E27FC236}">
              <a16:creationId xmlns="" xmlns:a16="http://schemas.microsoft.com/office/drawing/2014/main" id="{00000000-0008-0000-0000-0000B9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866" name="Text Box 89">
          <a:extLst>
            <a:ext uri="{FF2B5EF4-FFF2-40B4-BE49-F238E27FC236}">
              <a16:creationId xmlns="" xmlns:a16="http://schemas.microsoft.com/office/drawing/2014/main" id="{00000000-0008-0000-0000-0000BA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867" name="Text Box 90">
          <a:extLst>
            <a:ext uri="{FF2B5EF4-FFF2-40B4-BE49-F238E27FC236}">
              <a16:creationId xmlns="" xmlns:a16="http://schemas.microsoft.com/office/drawing/2014/main" id="{00000000-0008-0000-0000-0000BB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868" name="Text Box 91">
          <a:extLst>
            <a:ext uri="{FF2B5EF4-FFF2-40B4-BE49-F238E27FC236}">
              <a16:creationId xmlns="" xmlns:a16="http://schemas.microsoft.com/office/drawing/2014/main" id="{00000000-0008-0000-0000-0000BC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869" name="Text Box 92">
          <a:extLst>
            <a:ext uri="{FF2B5EF4-FFF2-40B4-BE49-F238E27FC236}">
              <a16:creationId xmlns="" xmlns:a16="http://schemas.microsoft.com/office/drawing/2014/main" id="{00000000-0008-0000-0000-0000BD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870" name="Text Box 93">
          <a:extLst>
            <a:ext uri="{FF2B5EF4-FFF2-40B4-BE49-F238E27FC236}">
              <a16:creationId xmlns="" xmlns:a16="http://schemas.microsoft.com/office/drawing/2014/main" id="{00000000-0008-0000-0000-0000BE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871" name="Text Box 94">
          <a:extLst>
            <a:ext uri="{FF2B5EF4-FFF2-40B4-BE49-F238E27FC236}">
              <a16:creationId xmlns="" xmlns:a16="http://schemas.microsoft.com/office/drawing/2014/main" id="{00000000-0008-0000-0000-0000BF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872" name="Text Box 95">
          <a:extLst>
            <a:ext uri="{FF2B5EF4-FFF2-40B4-BE49-F238E27FC236}">
              <a16:creationId xmlns="" xmlns:a16="http://schemas.microsoft.com/office/drawing/2014/main" id="{00000000-0008-0000-0000-0000C0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873" name="Text Box 96">
          <a:extLst>
            <a:ext uri="{FF2B5EF4-FFF2-40B4-BE49-F238E27FC236}">
              <a16:creationId xmlns="" xmlns:a16="http://schemas.microsoft.com/office/drawing/2014/main" id="{00000000-0008-0000-0000-0000C1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874" name="Text Box 97">
          <a:extLst>
            <a:ext uri="{FF2B5EF4-FFF2-40B4-BE49-F238E27FC236}">
              <a16:creationId xmlns="" xmlns:a16="http://schemas.microsoft.com/office/drawing/2014/main" id="{00000000-0008-0000-0000-0000C2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875" name="Text Box 98">
          <a:extLst>
            <a:ext uri="{FF2B5EF4-FFF2-40B4-BE49-F238E27FC236}">
              <a16:creationId xmlns="" xmlns:a16="http://schemas.microsoft.com/office/drawing/2014/main" id="{00000000-0008-0000-0000-0000C3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876" name="Text Box 99">
          <a:extLst>
            <a:ext uri="{FF2B5EF4-FFF2-40B4-BE49-F238E27FC236}">
              <a16:creationId xmlns="" xmlns:a16="http://schemas.microsoft.com/office/drawing/2014/main" id="{00000000-0008-0000-0000-0000C4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877" name="Text Box 100">
          <a:extLst>
            <a:ext uri="{FF2B5EF4-FFF2-40B4-BE49-F238E27FC236}">
              <a16:creationId xmlns="" xmlns:a16="http://schemas.microsoft.com/office/drawing/2014/main" id="{00000000-0008-0000-0000-0000C5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878" name="Text Box 101">
          <a:extLst>
            <a:ext uri="{FF2B5EF4-FFF2-40B4-BE49-F238E27FC236}">
              <a16:creationId xmlns="" xmlns:a16="http://schemas.microsoft.com/office/drawing/2014/main" id="{00000000-0008-0000-0000-0000C6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879" name="Text Box 102">
          <a:extLst>
            <a:ext uri="{FF2B5EF4-FFF2-40B4-BE49-F238E27FC236}">
              <a16:creationId xmlns="" xmlns:a16="http://schemas.microsoft.com/office/drawing/2014/main" id="{00000000-0008-0000-0000-0000C7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880" name="Text Box 103">
          <a:extLst>
            <a:ext uri="{FF2B5EF4-FFF2-40B4-BE49-F238E27FC236}">
              <a16:creationId xmlns="" xmlns:a16="http://schemas.microsoft.com/office/drawing/2014/main" id="{00000000-0008-0000-0000-0000C8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881" name="Text Box 104">
          <a:extLst>
            <a:ext uri="{FF2B5EF4-FFF2-40B4-BE49-F238E27FC236}">
              <a16:creationId xmlns="" xmlns:a16="http://schemas.microsoft.com/office/drawing/2014/main" id="{00000000-0008-0000-0000-0000C9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882" name="Text Box 105">
          <a:extLst>
            <a:ext uri="{FF2B5EF4-FFF2-40B4-BE49-F238E27FC236}">
              <a16:creationId xmlns="" xmlns:a16="http://schemas.microsoft.com/office/drawing/2014/main" id="{00000000-0008-0000-0000-0000CA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883" name="Text Box 106">
          <a:extLst>
            <a:ext uri="{FF2B5EF4-FFF2-40B4-BE49-F238E27FC236}">
              <a16:creationId xmlns="" xmlns:a16="http://schemas.microsoft.com/office/drawing/2014/main" id="{00000000-0008-0000-0000-0000CB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884" name="Text Box 24">
          <a:extLst>
            <a:ext uri="{FF2B5EF4-FFF2-40B4-BE49-F238E27FC236}">
              <a16:creationId xmlns="" xmlns:a16="http://schemas.microsoft.com/office/drawing/2014/main" id="{00000000-0008-0000-0000-0000CC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885" name="Text Box 25">
          <a:extLst>
            <a:ext uri="{FF2B5EF4-FFF2-40B4-BE49-F238E27FC236}">
              <a16:creationId xmlns="" xmlns:a16="http://schemas.microsoft.com/office/drawing/2014/main" id="{00000000-0008-0000-0000-0000CD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886" name="Text Box 26">
          <a:extLst>
            <a:ext uri="{FF2B5EF4-FFF2-40B4-BE49-F238E27FC236}">
              <a16:creationId xmlns="" xmlns:a16="http://schemas.microsoft.com/office/drawing/2014/main" id="{00000000-0008-0000-0000-0000CE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887" name="Text Box 27">
          <a:extLst>
            <a:ext uri="{FF2B5EF4-FFF2-40B4-BE49-F238E27FC236}">
              <a16:creationId xmlns="" xmlns:a16="http://schemas.microsoft.com/office/drawing/2014/main" id="{00000000-0008-0000-0000-0000CF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888" name="Text Box 83">
          <a:extLst>
            <a:ext uri="{FF2B5EF4-FFF2-40B4-BE49-F238E27FC236}">
              <a16:creationId xmlns="" xmlns:a16="http://schemas.microsoft.com/office/drawing/2014/main" id="{00000000-0008-0000-0000-0000D0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889" name="Text Box 84">
          <a:extLst>
            <a:ext uri="{FF2B5EF4-FFF2-40B4-BE49-F238E27FC236}">
              <a16:creationId xmlns="" xmlns:a16="http://schemas.microsoft.com/office/drawing/2014/main" id="{00000000-0008-0000-0000-0000D1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890" name="Text Box 85">
          <a:extLst>
            <a:ext uri="{FF2B5EF4-FFF2-40B4-BE49-F238E27FC236}">
              <a16:creationId xmlns="" xmlns:a16="http://schemas.microsoft.com/office/drawing/2014/main" id="{00000000-0008-0000-0000-0000D2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891" name="Text Box 86">
          <a:extLst>
            <a:ext uri="{FF2B5EF4-FFF2-40B4-BE49-F238E27FC236}">
              <a16:creationId xmlns="" xmlns:a16="http://schemas.microsoft.com/office/drawing/2014/main" id="{00000000-0008-0000-0000-0000D3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892" name="Text Box 87">
          <a:extLst>
            <a:ext uri="{FF2B5EF4-FFF2-40B4-BE49-F238E27FC236}">
              <a16:creationId xmlns="" xmlns:a16="http://schemas.microsoft.com/office/drawing/2014/main" id="{00000000-0008-0000-0000-0000D4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893" name="Text Box 88">
          <a:extLst>
            <a:ext uri="{FF2B5EF4-FFF2-40B4-BE49-F238E27FC236}">
              <a16:creationId xmlns="" xmlns:a16="http://schemas.microsoft.com/office/drawing/2014/main" id="{00000000-0008-0000-0000-0000D5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894" name="Text Box 89">
          <a:extLst>
            <a:ext uri="{FF2B5EF4-FFF2-40B4-BE49-F238E27FC236}">
              <a16:creationId xmlns="" xmlns:a16="http://schemas.microsoft.com/office/drawing/2014/main" id="{00000000-0008-0000-0000-0000D6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895" name="Text Box 90">
          <a:extLst>
            <a:ext uri="{FF2B5EF4-FFF2-40B4-BE49-F238E27FC236}">
              <a16:creationId xmlns="" xmlns:a16="http://schemas.microsoft.com/office/drawing/2014/main" id="{00000000-0008-0000-0000-0000D7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896" name="Text Box 91">
          <a:extLst>
            <a:ext uri="{FF2B5EF4-FFF2-40B4-BE49-F238E27FC236}">
              <a16:creationId xmlns="" xmlns:a16="http://schemas.microsoft.com/office/drawing/2014/main" id="{00000000-0008-0000-0000-0000D8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897" name="Text Box 92">
          <a:extLst>
            <a:ext uri="{FF2B5EF4-FFF2-40B4-BE49-F238E27FC236}">
              <a16:creationId xmlns="" xmlns:a16="http://schemas.microsoft.com/office/drawing/2014/main" id="{00000000-0008-0000-0000-0000D9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898" name="Text Box 93">
          <a:extLst>
            <a:ext uri="{FF2B5EF4-FFF2-40B4-BE49-F238E27FC236}">
              <a16:creationId xmlns="" xmlns:a16="http://schemas.microsoft.com/office/drawing/2014/main" id="{00000000-0008-0000-0000-0000DA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899" name="Text Box 94">
          <a:extLst>
            <a:ext uri="{FF2B5EF4-FFF2-40B4-BE49-F238E27FC236}">
              <a16:creationId xmlns="" xmlns:a16="http://schemas.microsoft.com/office/drawing/2014/main" id="{00000000-0008-0000-0000-0000DB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00" name="Text Box 95">
          <a:extLst>
            <a:ext uri="{FF2B5EF4-FFF2-40B4-BE49-F238E27FC236}">
              <a16:creationId xmlns="" xmlns:a16="http://schemas.microsoft.com/office/drawing/2014/main" id="{00000000-0008-0000-0000-0000DC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01" name="Text Box 96">
          <a:extLst>
            <a:ext uri="{FF2B5EF4-FFF2-40B4-BE49-F238E27FC236}">
              <a16:creationId xmlns="" xmlns:a16="http://schemas.microsoft.com/office/drawing/2014/main" id="{00000000-0008-0000-0000-0000DD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02" name="Text Box 97">
          <a:extLst>
            <a:ext uri="{FF2B5EF4-FFF2-40B4-BE49-F238E27FC236}">
              <a16:creationId xmlns="" xmlns:a16="http://schemas.microsoft.com/office/drawing/2014/main" id="{00000000-0008-0000-0000-0000DE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03" name="Text Box 98">
          <a:extLst>
            <a:ext uri="{FF2B5EF4-FFF2-40B4-BE49-F238E27FC236}">
              <a16:creationId xmlns="" xmlns:a16="http://schemas.microsoft.com/office/drawing/2014/main" id="{00000000-0008-0000-0000-0000DF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04" name="Text Box 99">
          <a:extLst>
            <a:ext uri="{FF2B5EF4-FFF2-40B4-BE49-F238E27FC236}">
              <a16:creationId xmlns="" xmlns:a16="http://schemas.microsoft.com/office/drawing/2014/main" id="{00000000-0008-0000-0000-0000E0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05" name="Text Box 100">
          <a:extLst>
            <a:ext uri="{FF2B5EF4-FFF2-40B4-BE49-F238E27FC236}">
              <a16:creationId xmlns="" xmlns:a16="http://schemas.microsoft.com/office/drawing/2014/main" id="{00000000-0008-0000-0000-0000E1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06" name="Text Box 101">
          <a:extLst>
            <a:ext uri="{FF2B5EF4-FFF2-40B4-BE49-F238E27FC236}">
              <a16:creationId xmlns="" xmlns:a16="http://schemas.microsoft.com/office/drawing/2014/main" id="{00000000-0008-0000-0000-0000E2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07" name="Text Box 102">
          <a:extLst>
            <a:ext uri="{FF2B5EF4-FFF2-40B4-BE49-F238E27FC236}">
              <a16:creationId xmlns="" xmlns:a16="http://schemas.microsoft.com/office/drawing/2014/main" id="{00000000-0008-0000-0000-0000E3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08" name="Text Box 103">
          <a:extLst>
            <a:ext uri="{FF2B5EF4-FFF2-40B4-BE49-F238E27FC236}">
              <a16:creationId xmlns="" xmlns:a16="http://schemas.microsoft.com/office/drawing/2014/main" id="{00000000-0008-0000-0000-0000E4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09" name="Text Box 104">
          <a:extLst>
            <a:ext uri="{FF2B5EF4-FFF2-40B4-BE49-F238E27FC236}">
              <a16:creationId xmlns="" xmlns:a16="http://schemas.microsoft.com/office/drawing/2014/main" id="{00000000-0008-0000-0000-0000E5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10" name="Text Box 105">
          <a:extLst>
            <a:ext uri="{FF2B5EF4-FFF2-40B4-BE49-F238E27FC236}">
              <a16:creationId xmlns="" xmlns:a16="http://schemas.microsoft.com/office/drawing/2014/main" id="{00000000-0008-0000-0000-0000E6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11" name="Text Box 106">
          <a:extLst>
            <a:ext uri="{FF2B5EF4-FFF2-40B4-BE49-F238E27FC236}">
              <a16:creationId xmlns="" xmlns:a16="http://schemas.microsoft.com/office/drawing/2014/main" id="{00000000-0008-0000-0000-0000E7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12" name="Text Box 24">
          <a:extLst>
            <a:ext uri="{FF2B5EF4-FFF2-40B4-BE49-F238E27FC236}">
              <a16:creationId xmlns="" xmlns:a16="http://schemas.microsoft.com/office/drawing/2014/main" id="{00000000-0008-0000-0000-0000E8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13" name="Text Box 25">
          <a:extLst>
            <a:ext uri="{FF2B5EF4-FFF2-40B4-BE49-F238E27FC236}">
              <a16:creationId xmlns="" xmlns:a16="http://schemas.microsoft.com/office/drawing/2014/main" id="{00000000-0008-0000-0000-0000E9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14" name="Text Box 26">
          <a:extLst>
            <a:ext uri="{FF2B5EF4-FFF2-40B4-BE49-F238E27FC236}">
              <a16:creationId xmlns="" xmlns:a16="http://schemas.microsoft.com/office/drawing/2014/main" id="{00000000-0008-0000-0000-0000EA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15" name="Text Box 27">
          <a:extLst>
            <a:ext uri="{FF2B5EF4-FFF2-40B4-BE49-F238E27FC236}">
              <a16:creationId xmlns="" xmlns:a16="http://schemas.microsoft.com/office/drawing/2014/main" id="{00000000-0008-0000-0000-0000EB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16" name="Text Box 83">
          <a:extLst>
            <a:ext uri="{FF2B5EF4-FFF2-40B4-BE49-F238E27FC236}">
              <a16:creationId xmlns="" xmlns:a16="http://schemas.microsoft.com/office/drawing/2014/main" id="{00000000-0008-0000-0000-0000EC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17" name="Text Box 84">
          <a:extLst>
            <a:ext uri="{FF2B5EF4-FFF2-40B4-BE49-F238E27FC236}">
              <a16:creationId xmlns="" xmlns:a16="http://schemas.microsoft.com/office/drawing/2014/main" id="{00000000-0008-0000-0000-0000ED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18" name="Text Box 85">
          <a:extLst>
            <a:ext uri="{FF2B5EF4-FFF2-40B4-BE49-F238E27FC236}">
              <a16:creationId xmlns="" xmlns:a16="http://schemas.microsoft.com/office/drawing/2014/main" id="{00000000-0008-0000-0000-0000EE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19" name="Text Box 86">
          <a:extLst>
            <a:ext uri="{FF2B5EF4-FFF2-40B4-BE49-F238E27FC236}">
              <a16:creationId xmlns="" xmlns:a16="http://schemas.microsoft.com/office/drawing/2014/main" id="{00000000-0008-0000-0000-0000EF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20" name="Text Box 87">
          <a:extLst>
            <a:ext uri="{FF2B5EF4-FFF2-40B4-BE49-F238E27FC236}">
              <a16:creationId xmlns="" xmlns:a16="http://schemas.microsoft.com/office/drawing/2014/main" id="{00000000-0008-0000-0000-0000F0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21" name="Text Box 88">
          <a:extLst>
            <a:ext uri="{FF2B5EF4-FFF2-40B4-BE49-F238E27FC236}">
              <a16:creationId xmlns="" xmlns:a16="http://schemas.microsoft.com/office/drawing/2014/main" id="{00000000-0008-0000-0000-0000F1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22" name="Text Box 89">
          <a:extLst>
            <a:ext uri="{FF2B5EF4-FFF2-40B4-BE49-F238E27FC236}">
              <a16:creationId xmlns="" xmlns:a16="http://schemas.microsoft.com/office/drawing/2014/main" id="{00000000-0008-0000-0000-0000F2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23" name="Text Box 90">
          <a:extLst>
            <a:ext uri="{FF2B5EF4-FFF2-40B4-BE49-F238E27FC236}">
              <a16:creationId xmlns="" xmlns:a16="http://schemas.microsoft.com/office/drawing/2014/main" id="{00000000-0008-0000-0000-0000F3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24" name="Text Box 91">
          <a:extLst>
            <a:ext uri="{FF2B5EF4-FFF2-40B4-BE49-F238E27FC236}">
              <a16:creationId xmlns="" xmlns:a16="http://schemas.microsoft.com/office/drawing/2014/main" id="{00000000-0008-0000-0000-0000F4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25" name="Text Box 92">
          <a:extLst>
            <a:ext uri="{FF2B5EF4-FFF2-40B4-BE49-F238E27FC236}">
              <a16:creationId xmlns="" xmlns:a16="http://schemas.microsoft.com/office/drawing/2014/main" id="{00000000-0008-0000-0000-0000F5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26" name="Text Box 93">
          <a:extLst>
            <a:ext uri="{FF2B5EF4-FFF2-40B4-BE49-F238E27FC236}">
              <a16:creationId xmlns="" xmlns:a16="http://schemas.microsoft.com/office/drawing/2014/main" id="{00000000-0008-0000-0000-0000F6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27" name="Text Box 94">
          <a:extLst>
            <a:ext uri="{FF2B5EF4-FFF2-40B4-BE49-F238E27FC236}">
              <a16:creationId xmlns="" xmlns:a16="http://schemas.microsoft.com/office/drawing/2014/main" id="{00000000-0008-0000-0000-0000F7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28" name="Text Box 95">
          <a:extLst>
            <a:ext uri="{FF2B5EF4-FFF2-40B4-BE49-F238E27FC236}">
              <a16:creationId xmlns="" xmlns:a16="http://schemas.microsoft.com/office/drawing/2014/main" id="{00000000-0008-0000-0000-0000F8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29" name="Text Box 96">
          <a:extLst>
            <a:ext uri="{FF2B5EF4-FFF2-40B4-BE49-F238E27FC236}">
              <a16:creationId xmlns="" xmlns:a16="http://schemas.microsoft.com/office/drawing/2014/main" id="{00000000-0008-0000-0000-0000F9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30" name="Text Box 97">
          <a:extLst>
            <a:ext uri="{FF2B5EF4-FFF2-40B4-BE49-F238E27FC236}">
              <a16:creationId xmlns="" xmlns:a16="http://schemas.microsoft.com/office/drawing/2014/main" id="{00000000-0008-0000-0000-0000FA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31" name="Text Box 98">
          <a:extLst>
            <a:ext uri="{FF2B5EF4-FFF2-40B4-BE49-F238E27FC236}">
              <a16:creationId xmlns="" xmlns:a16="http://schemas.microsoft.com/office/drawing/2014/main" id="{00000000-0008-0000-0000-0000FB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32" name="Text Box 99">
          <a:extLst>
            <a:ext uri="{FF2B5EF4-FFF2-40B4-BE49-F238E27FC236}">
              <a16:creationId xmlns="" xmlns:a16="http://schemas.microsoft.com/office/drawing/2014/main" id="{00000000-0008-0000-0000-0000FC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33" name="Text Box 100">
          <a:extLst>
            <a:ext uri="{FF2B5EF4-FFF2-40B4-BE49-F238E27FC236}">
              <a16:creationId xmlns="" xmlns:a16="http://schemas.microsoft.com/office/drawing/2014/main" id="{00000000-0008-0000-0000-0000FD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34" name="Text Box 101">
          <a:extLst>
            <a:ext uri="{FF2B5EF4-FFF2-40B4-BE49-F238E27FC236}">
              <a16:creationId xmlns="" xmlns:a16="http://schemas.microsoft.com/office/drawing/2014/main" id="{00000000-0008-0000-0000-0000FE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35" name="Text Box 102">
          <a:extLst>
            <a:ext uri="{FF2B5EF4-FFF2-40B4-BE49-F238E27FC236}">
              <a16:creationId xmlns="" xmlns:a16="http://schemas.microsoft.com/office/drawing/2014/main" id="{00000000-0008-0000-0000-0000FF1E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36" name="Text Box 103">
          <a:extLst>
            <a:ext uri="{FF2B5EF4-FFF2-40B4-BE49-F238E27FC236}">
              <a16:creationId xmlns="" xmlns:a16="http://schemas.microsoft.com/office/drawing/2014/main" id="{00000000-0008-0000-0000-0000001F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37" name="Text Box 104">
          <a:extLst>
            <a:ext uri="{FF2B5EF4-FFF2-40B4-BE49-F238E27FC236}">
              <a16:creationId xmlns="" xmlns:a16="http://schemas.microsoft.com/office/drawing/2014/main" id="{00000000-0008-0000-0000-0000011F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38" name="Text Box 105">
          <a:extLst>
            <a:ext uri="{FF2B5EF4-FFF2-40B4-BE49-F238E27FC236}">
              <a16:creationId xmlns="" xmlns:a16="http://schemas.microsoft.com/office/drawing/2014/main" id="{00000000-0008-0000-0000-0000021F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39" name="Text Box 106">
          <a:extLst>
            <a:ext uri="{FF2B5EF4-FFF2-40B4-BE49-F238E27FC236}">
              <a16:creationId xmlns="" xmlns:a16="http://schemas.microsoft.com/office/drawing/2014/main" id="{00000000-0008-0000-0000-0000031F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40" name="Text Box 24">
          <a:extLst>
            <a:ext uri="{FF2B5EF4-FFF2-40B4-BE49-F238E27FC236}">
              <a16:creationId xmlns="" xmlns:a16="http://schemas.microsoft.com/office/drawing/2014/main" id="{00000000-0008-0000-0000-0000041F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41" name="Text Box 25">
          <a:extLst>
            <a:ext uri="{FF2B5EF4-FFF2-40B4-BE49-F238E27FC236}">
              <a16:creationId xmlns="" xmlns:a16="http://schemas.microsoft.com/office/drawing/2014/main" id="{00000000-0008-0000-0000-0000051F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42" name="Text Box 26">
          <a:extLst>
            <a:ext uri="{FF2B5EF4-FFF2-40B4-BE49-F238E27FC236}">
              <a16:creationId xmlns="" xmlns:a16="http://schemas.microsoft.com/office/drawing/2014/main" id="{00000000-0008-0000-0000-0000061F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43" name="Text Box 27">
          <a:extLst>
            <a:ext uri="{FF2B5EF4-FFF2-40B4-BE49-F238E27FC236}">
              <a16:creationId xmlns="" xmlns:a16="http://schemas.microsoft.com/office/drawing/2014/main" id="{00000000-0008-0000-0000-0000071F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44" name="Text Box 83">
          <a:extLst>
            <a:ext uri="{FF2B5EF4-FFF2-40B4-BE49-F238E27FC236}">
              <a16:creationId xmlns="" xmlns:a16="http://schemas.microsoft.com/office/drawing/2014/main" id="{00000000-0008-0000-0000-0000081F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45" name="Text Box 84">
          <a:extLst>
            <a:ext uri="{FF2B5EF4-FFF2-40B4-BE49-F238E27FC236}">
              <a16:creationId xmlns="" xmlns:a16="http://schemas.microsoft.com/office/drawing/2014/main" id="{00000000-0008-0000-0000-0000091F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46" name="Text Box 85">
          <a:extLst>
            <a:ext uri="{FF2B5EF4-FFF2-40B4-BE49-F238E27FC236}">
              <a16:creationId xmlns="" xmlns:a16="http://schemas.microsoft.com/office/drawing/2014/main" id="{00000000-0008-0000-0000-00000A1F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47" name="Text Box 86">
          <a:extLst>
            <a:ext uri="{FF2B5EF4-FFF2-40B4-BE49-F238E27FC236}">
              <a16:creationId xmlns="" xmlns:a16="http://schemas.microsoft.com/office/drawing/2014/main" id="{00000000-0008-0000-0000-00000B1F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48" name="Text Box 87">
          <a:extLst>
            <a:ext uri="{FF2B5EF4-FFF2-40B4-BE49-F238E27FC236}">
              <a16:creationId xmlns="" xmlns:a16="http://schemas.microsoft.com/office/drawing/2014/main" id="{00000000-0008-0000-0000-00000C1F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49" name="Text Box 88">
          <a:extLst>
            <a:ext uri="{FF2B5EF4-FFF2-40B4-BE49-F238E27FC236}">
              <a16:creationId xmlns="" xmlns:a16="http://schemas.microsoft.com/office/drawing/2014/main" id="{00000000-0008-0000-0000-00000D1F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50" name="Text Box 89">
          <a:extLst>
            <a:ext uri="{FF2B5EF4-FFF2-40B4-BE49-F238E27FC236}">
              <a16:creationId xmlns="" xmlns:a16="http://schemas.microsoft.com/office/drawing/2014/main" id="{00000000-0008-0000-0000-00000E1F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51" name="Text Box 90">
          <a:extLst>
            <a:ext uri="{FF2B5EF4-FFF2-40B4-BE49-F238E27FC236}">
              <a16:creationId xmlns="" xmlns:a16="http://schemas.microsoft.com/office/drawing/2014/main" id="{00000000-0008-0000-0000-00000F1F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52" name="Text Box 91">
          <a:extLst>
            <a:ext uri="{FF2B5EF4-FFF2-40B4-BE49-F238E27FC236}">
              <a16:creationId xmlns="" xmlns:a16="http://schemas.microsoft.com/office/drawing/2014/main" id="{00000000-0008-0000-0000-0000101F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53" name="Text Box 92">
          <a:extLst>
            <a:ext uri="{FF2B5EF4-FFF2-40B4-BE49-F238E27FC236}">
              <a16:creationId xmlns="" xmlns:a16="http://schemas.microsoft.com/office/drawing/2014/main" id="{00000000-0008-0000-0000-0000111F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54" name="Text Box 93">
          <a:extLst>
            <a:ext uri="{FF2B5EF4-FFF2-40B4-BE49-F238E27FC236}">
              <a16:creationId xmlns="" xmlns:a16="http://schemas.microsoft.com/office/drawing/2014/main" id="{00000000-0008-0000-0000-0000121F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55" name="Text Box 94">
          <a:extLst>
            <a:ext uri="{FF2B5EF4-FFF2-40B4-BE49-F238E27FC236}">
              <a16:creationId xmlns="" xmlns:a16="http://schemas.microsoft.com/office/drawing/2014/main" id="{00000000-0008-0000-0000-0000131F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56" name="Text Box 95">
          <a:extLst>
            <a:ext uri="{FF2B5EF4-FFF2-40B4-BE49-F238E27FC236}">
              <a16:creationId xmlns="" xmlns:a16="http://schemas.microsoft.com/office/drawing/2014/main" id="{00000000-0008-0000-0000-0000141F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57" name="Text Box 96">
          <a:extLst>
            <a:ext uri="{FF2B5EF4-FFF2-40B4-BE49-F238E27FC236}">
              <a16:creationId xmlns="" xmlns:a16="http://schemas.microsoft.com/office/drawing/2014/main" id="{00000000-0008-0000-0000-0000151F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58" name="Text Box 97">
          <a:extLst>
            <a:ext uri="{FF2B5EF4-FFF2-40B4-BE49-F238E27FC236}">
              <a16:creationId xmlns="" xmlns:a16="http://schemas.microsoft.com/office/drawing/2014/main" id="{00000000-0008-0000-0000-0000161F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59" name="Text Box 98">
          <a:extLst>
            <a:ext uri="{FF2B5EF4-FFF2-40B4-BE49-F238E27FC236}">
              <a16:creationId xmlns="" xmlns:a16="http://schemas.microsoft.com/office/drawing/2014/main" id="{00000000-0008-0000-0000-0000171F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60" name="Text Box 99">
          <a:extLst>
            <a:ext uri="{FF2B5EF4-FFF2-40B4-BE49-F238E27FC236}">
              <a16:creationId xmlns="" xmlns:a16="http://schemas.microsoft.com/office/drawing/2014/main" id="{00000000-0008-0000-0000-0000181F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61" name="Text Box 100">
          <a:extLst>
            <a:ext uri="{FF2B5EF4-FFF2-40B4-BE49-F238E27FC236}">
              <a16:creationId xmlns="" xmlns:a16="http://schemas.microsoft.com/office/drawing/2014/main" id="{00000000-0008-0000-0000-0000191F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62" name="Text Box 101">
          <a:extLst>
            <a:ext uri="{FF2B5EF4-FFF2-40B4-BE49-F238E27FC236}">
              <a16:creationId xmlns="" xmlns:a16="http://schemas.microsoft.com/office/drawing/2014/main" id="{00000000-0008-0000-0000-00001A1F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63" name="Text Box 102">
          <a:extLst>
            <a:ext uri="{FF2B5EF4-FFF2-40B4-BE49-F238E27FC236}">
              <a16:creationId xmlns="" xmlns:a16="http://schemas.microsoft.com/office/drawing/2014/main" id="{00000000-0008-0000-0000-00001B1F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64" name="Text Box 103">
          <a:extLst>
            <a:ext uri="{FF2B5EF4-FFF2-40B4-BE49-F238E27FC236}">
              <a16:creationId xmlns="" xmlns:a16="http://schemas.microsoft.com/office/drawing/2014/main" id="{00000000-0008-0000-0000-00001C1F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65" name="Text Box 104">
          <a:extLst>
            <a:ext uri="{FF2B5EF4-FFF2-40B4-BE49-F238E27FC236}">
              <a16:creationId xmlns="" xmlns:a16="http://schemas.microsoft.com/office/drawing/2014/main" id="{00000000-0008-0000-0000-00001D1F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66" name="Text Box 105">
          <a:extLst>
            <a:ext uri="{FF2B5EF4-FFF2-40B4-BE49-F238E27FC236}">
              <a16:creationId xmlns="" xmlns:a16="http://schemas.microsoft.com/office/drawing/2014/main" id="{00000000-0008-0000-0000-00001E1F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7967" name="Text Box 106">
          <a:extLst>
            <a:ext uri="{FF2B5EF4-FFF2-40B4-BE49-F238E27FC236}">
              <a16:creationId xmlns="" xmlns:a16="http://schemas.microsoft.com/office/drawing/2014/main" id="{00000000-0008-0000-0000-00001F1F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968" name="Text Box 24">
          <a:extLst>
            <a:ext uri="{FF2B5EF4-FFF2-40B4-BE49-F238E27FC236}">
              <a16:creationId xmlns="" xmlns:a16="http://schemas.microsoft.com/office/drawing/2014/main" id="{00000000-0008-0000-0000-000020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969" name="Text Box 25">
          <a:extLst>
            <a:ext uri="{FF2B5EF4-FFF2-40B4-BE49-F238E27FC236}">
              <a16:creationId xmlns="" xmlns:a16="http://schemas.microsoft.com/office/drawing/2014/main" id="{00000000-0008-0000-0000-000021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970" name="Text Box 26">
          <a:extLst>
            <a:ext uri="{FF2B5EF4-FFF2-40B4-BE49-F238E27FC236}">
              <a16:creationId xmlns="" xmlns:a16="http://schemas.microsoft.com/office/drawing/2014/main" id="{00000000-0008-0000-0000-000022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971" name="Text Box 27">
          <a:extLst>
            <a:ext uri="{FF2B5EF4-FFF2-40B4-BE49-F238E27FC236}">
              <a16:creationId xmlns="" xmlns:a16="http://schemas.microsoft.com/office/drawing/2014/main" id="{00000000-0008-0000-0000-000023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972" name="Text Box 83">
          <a:extLst>
            <a:ext uri="{FF2B5EF4-FFF2-40B4-BE49-F238E27FC236}">
              <a16:creationId xmlns="" xmlns:a16="http://schemas.microsoft.com/office/drawing/2014/main" id="{00000000-0008-0000-0000-000024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973" name="Text Box 84">
          <a:extLst>
            <a:ext uri="{FF2B5EF4-FFF2-40B4-BE49-F238E27FC236}">
              <a16:creationId xmlns="" xmlns:a16="http://schemas.microsoft.com/office/drawing/2014/main" id="{00000000-0008-0000-0000-000025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974" name="Text Box 85">
          <a:extLst>
            <a:ext uri="{FF2B5EF4-FFF2-40B4-BE49-F238E27FC236}">
              <a16:creationId xmlns="" xmlns:a16="http://schemas.microsoft.com/office/drawing/2014/main" id="{00000000-0008-0000-0000-000026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975" name="Text Box 86">
          <a:extLst>
            <a:ext uri="{FF2B5EF4-FFF2-40B4-BE49-F238E27FC236}">
              <a16:creationId xmlns="" xmlns:a16="http://schemas.microsoft.com/office/drawing/2014/main" id="{00000000-0008-0000-0000-000027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976" name="Text Box 87">
          <a:extLst>
            <a:ext uri="{FF2B5EF4-FFF2-40B4-BE49-F238E27FC236}">
              <a16:creationId xmlns="" xmlns:a16="http://schemas.microsoft.com/office/drawing/2014/main" id="{00000000-0008-0000-0000-000028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977" name="Text Box 88">
          <a:extLst>
            <a:ext uri="{FF2B5EF4-FFF2-40B4-BE49-F238E27FC236}">
              <a16:creationId xmlns="" xmlns:a16="http://schemas.microsoft.com/office/drawing/2014/main" id="{00000000-0008-0000-0000-000029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978" name="Text Box 89">
          <a:extLst>
            <a:ext uri="{FF2B5EF4-FFF2-40B4-BE49-F238E27FC236}">
              <a16:creationId xmlns="" xmlns:a16="http://schemas.microsoft.com/office/drawing/2014/main" id="{00000000-0008-0000-0000-00002A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979" name="Text Box 90">
          <a:extLst>
            <a:ext uri="{FF2B5EF4-FFF2-40B4-BE49-F238E27FC236}">
              <a16:creationId xmlns="" xmlns:a16="http://schemas.microsoft.com/office/drawing/2014/main" id="{00000000-0008-0000-0000-00002B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980" name="Text Box 91">
          <a:extLst>
            <a:ext uri="{FF2B5EF4-FFF2-40B4-BE49-F238E27FC236}">
              <a16:creationId xmlns="" xmlns:a16="http://schemas.microsoft.com/office/drawing/2014/main" id="{00000000-0008-0000-0000-00002C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981" name="Text Box 92">
          <a:extLst>
            <a:ext uri="{FF2B5EF4-FFF2-40B4-BE49-F238E27FC236}">
              <a16:creationId xmlns="" xmlns:a16="http://schemas.microsoft.com/office/drawing/2014/main" id="{00000000-0008-0000-0000-00002D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982" name="Text Box 93">
          <a:extLst>
            <a:ext uri="{FF2B5EF4-FFF2-40B4-BE49-F238E27FC236}">
              <a16:creationId xmlns="" xmlns:a16="http://schemas.microsoft.com/office/drawing/2014/main" id="{00000000-0008-0000-0000-00002E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983" name="Text Box 94">
          <a:extLst>
            <a:ext uri="{FF2B5EF4-FFF2-40B4-BE49-F238E27FC236}">
              <a16:creationId xmlns="" xmlns:a16="http://schemas.microsoft.com/office/drawing/2014/main" id="{00000000-0008-0000-0000-00002F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984" name="Text Box 95">
          <a:extLst>
            <a:ext uri="{FF2B5EF4-FFF2-40B4-BE49-F238E27FC236}">
              <a16:creationId xmlns="" xmlns:a16="http://schemas.microsoft.com/office/drawing/2014/main" id="{00000000-0008-0000-0000-000030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985" name="Text Box 96">
          <a:extLst>
            <a:ext uri="{FF2B5EF4-FFF2-40B4-BE49-F238E27FC236}">
              <a16:creationId xmlns="" xmlns:a16="http://schemas.microsoft.com/office/drawing/2014/main" id="{00000000-0008-0000-0000-000031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986" name="Text Box 97">
          <a:extLst>
            <a:ext uri="{FF2B5EF4-FFF2-40B4-BE49-F238E27FC236}">
              <a16:creationId xmlns="" xmlns:a16="http://schemas.microsoft.com/office/drawing/2014/main" id="{00000000-0008-0000-0000-000032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987" name="Text Box 98">
          <a:extLst>
            <a:ext uri="{FF2B5EF4-FFF2-40B4-BE49-F238E27FC236}">
              <a16:creationId xmlns="" xmlns:a16="http://schemas.microsoft.com/office/drawing/2014/main" id="{00000000-0008-0000-0000-000033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988" name="Text Box 99">
          <a:extLst>
            <a:ext uri="{FF2B5EF4-FFF2-40B4-BE49-F238E27FC236}">
              <a16:creationId xmlns="" xmlns:a16="http://schemas.microsoft.com/office/drawing/2014/main" id="{00000000-0008-0000-0000-000034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989" name="Text Box 100">
          <a:extLst>
            <a:ext uri="{FF2B5EF4-FFF2-40B4-BE49-F238E27FC236}">
              <a16:creationId xmlns="" xmlns:a16="http://schemas.microsoft.com/office/drawing/2014/main" id="{00000000-0008-0000-0000-000035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990" name="Text Box 101">
          <a:extLst>
            <a:ext uri="{FF2B5EF4-FFF2-40B4-BE49-F238E27FC236}">
              <a16:creationId xmlns="" xmlns:a16="http://schemas.microsoft.com/office/drawing/2014/main" id="{00000000-0008-0000-0000-000036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991" name="Text Box 102">
          <a:extLst>
            <a:ext uri="{FF2B5EF4-FFF2-40B4-BE49-F238E27FC236}">
              <a16:creationId xmlns="" xmlns:a16="http://schemas.microsoft.com/office/drawing/2014/main" id="{00000000-0008-0000-0000-000037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992" name="Text Box 103">
          <a:extLst>
            <a:ext uri="{FF2B5EF4-FFF2-40B4-BE49-F238E27FC236}">
              <a16:creationId xmlns="" xmlns:a16="http://schemas.microsoft.com/office/drawing/2014/main" id="{00000000-0008-0000-0000-000038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993" name="Text Box 104">
          <a:extLst>
            <a:ext uri="{FF2B5EF4-FFF2-40B4-BE49-F238E27FC236}">
              <a16:creationId xmlns="" xmlns:a16="http://schemas.microsoft.com/office/drawing/2014/main" id="{00000000-0008-0000-0000-000039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994" name="Text Box 105">
          <a:extLst>
            <a:ext uri="{FF2B5EF4-FFF2-40B4-BE49-F238E27FC236}">
              <a16:creationId xmlns="" xmlns:a16="http://schemas.microsoft.com/office/drawing/2014/main" id="{00000000-0008-0000-0000-00003A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7995" name="Text Box 106">
          <a:extLst>
            <a:ext uri="{FF2B5EF4-FFF2-40B4-BE49-F238E27FC236}">
              <a16:creationId xmlns="" xmlns:a16="http://schemas.microsoft.com/office/drawing/2014/main" id="{00000000-0008-0000-0000-00003B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996" name="Text Box 24">
          <a:extLst>
            <a:ext uri="{FF2B5EF4-FFF2-40B4-BE49-F238E27FC236}">
              <a16:creationId xmlns="" xmlns:a16="http://schemas.microsoft.com/office/drawing/2014/main" id="{00000000-0008-0000-0000-00003C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997" name="Text Box 25">
          <a:extLst>
            <a:ext uri="{FF2B5EF4-FFF2-40B4-BE49-F238E27FC236}">
              <a16:creationId xmlns="" xmlns:a16="http://schemas.microsoft.com/office/drawing/2014/main" id="{00000000-0008-0000-0000-00003D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998" name="Text Box 26">
          <a:extLst>
            <a:ext uri="{FF2B5EF4-FFF2-40B4-BE49-F238E27FC236}">
              <a16:creationId xmlns="" xmlns:a16="http://schemas.microsoft.com/office/drawing/2014/main" id="{00000000-0008-0000-0000-00003E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7999" name="Text Box 27">
          <a:extLst>
            <a:ext uri="{FF2B5EF4-FFF2-40B4-BE49-F238E27FC236}">
              <a16:creationId xmlns="" xmlns:a16="http://schemas.microsoft.com/office/drawing/2014/main" id="{00000000-0008-0000-0000-00003F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00" name="Text Box 83">
          <a:extLst>
            <a:ext uri="{FF2B5EF4-FFF2-40B4-BE49-F238E27FC236}">
              <a16:creationId xmlns="" xmlns:a16="http://schemas.microsoft.com/office/drawing/2014/main" id="{00000000-0008-0000-0000-000040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01" name="Text Box 84">
          <a:extLst>
            <a:ext uri="{FF2B5EF4-FFF2-40B4-BE49-F238E27FC236}">
              <a16:creationId xmlns="" xmlns:a16="http://schemas.microsoft.com/office/drawing/2014/main" id="{00000000-0008-0000-0000-000041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02" name="Text Box 85">
          <a:extLst>
            <a:ext uri="{FF2B5EF4-FFF2-40B4-BE49-F238E27FC236}">
              <a16:creationId xmlns="" xmlns:a16="http://schemas.microsoft.com/office/drawing/2014/main" id="{00000000-0008-0000-0000-000042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03" name="Text Box 86">
          <a:extLst>
            <a:ext uri="{FF2B5EF4-FFF2-40B4-BE49-F238E27FC236}">
              <a16:creationId xmlns="" xmlns:a16="http://schemas.microsoft.com/office/drawing/2014/main" id="{00000000-0008-0000-0000-000043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04" name="Text Box 87">
          <a:extLst>
            <a:ext uri="{FF2B5EF4-FFF2-40B4-BE49-F238E27FC236}">
              <a16:creationId xmlns="" xmlns:a16="http://schemas.microsoft.com/office/drawing/2014/main" id="{00000000-0008-0000-0000-000044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05" name="Text Box 88">
          <a:extLst>
            <a:ext uri="{FF2B5EF4-FFF2-40B4-BE49-F238E27FC236}">
              <a16:creationId xmlns="" xmlns:a16="http://schemas.microsoft.com/office/drawing/2014/main" id="{00000000-0008-0000-0000-000045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06" name="Text Box 89">
          <a:extLst>
            <a:ext uri="{FF2B5EF4-FFF2-40B4-BE49-F238E27FC236}">
              <a16:creationId xmlns="" xmlns:a16="http://schemas.microsoft.com/office/drawing/2014/main" id="{00000000-0008-0000-0000-000046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07" name="Text Box 90">
          <a:extLst>
            <a:ext uri="{FF2B5EF4-FFF2-40B4-BE49-F238E27FC236}">
              <a16:creationId xmlns="" xmlns:a16="http://schemas.microsoft.com/office/drawing/2014/main" id="{00000000-0008-0000-0000-000047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08" name="Text Box 91">
          <a:extLst>
            <a:ext uri="{FF2B5EF4-FFF2-40B4-BE49-F238E27FC236}">
              <a16:creationId xmlns="" xmlns:a16="http://schemas.microsoft.com/office/drawing/2014/main" id="{00000000-0008-0000-0000-000048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09" name="Text Box 92">
          <a:extLst>
            <a:ext uri="{FF2B5EF4-FFF2-40B4-BE49-F238E27FC236}">
              <a16:creationId xmlns="" xmlns:a16="http://schemas.microsoft.com/office/drawing/2014/main" id="{00000000-0008-0000-0000-000049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10" name="Text Box 93">
          <a:extLst>
            <a:ext uri="{FF2B5EF4-FFF2-40B4-BE49-F238E27FC236}">
              <a16:creationId xmlns="" xmlns:a16="http://schemas.microsoft.com/office/drawing/2014/main" id="{00000000-0008-0000-0000-00004A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11" name="Text Box 94">
          <a:extLst>
            <a:ext uri="{FF2B5EF4-FFF2-40B4-BE49-F238E27FC236}">
              <a16:creationId xmlns="" xmlns:a16="http://schemas.microsoft.com/office/drawing/2014/main" id="{00000000-0008-0000-0000-00004B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12" name="Text Box 95">
          <a:extLst>
            <a:ext uri="{FF2B5EF4-FFF2-40B4-BE49-F238E27FC236}">
              <a16:creationId xmlns="" xmlns:a16="http://schemas.microsoft.com/office/drawing/2014/main" id="{00000000-0008-0000-0000-00004C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13" name="Text Box 96">
          <a:extLst>
            <a:ext uri="{FF2B5EF4-FFF2-40B4-BE49-F238E27FC236}">
              <a16:creationId xmlns="" xmlns:a16="http://schemas.microsoft.com/office/drawing/2014/main" id="{00000000-0008-0000-0000-00004D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14" name="Text Box 97">
          <a:extLst>
            <a:ext uri="{FF2B5EF4-FFF2-40B4-BE49-F238E27FC236}">
              <a16:creationId xmlns="" xmlns:a16="http://schemas.microsoft.com/office/drawing/2014/main" id="{00000000-0008-0000-0000-00004E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15" name="Text Box 98">
          <a:extLst>
            <a:ext uri="{FF2B5EF4-FFF2-40B4-BE49-F238E27FC236}">
              <a16:creationId xmlns="" xmlns:a16="http://schemas.microsoft.com/office/drawing/2014/main" id="{00000000-0008-0000-0000-00004F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16" name="Text Box 99">
          <a:extLst>
            <a:ext uri="{FF2B5EF4-FFF2-40B4-BE49-F238E27FC236}">
              <a16:creationId xmlns="" xmlns:a16="http://schemas.microsoft.com/office/drawing/2014/main" id="{00000000-0008-0000-0000-000050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17" name="Text Box 100">
          <a:extLst>
            <a:ext uri="{FF2B5EF4-FFF2-40B4-BE49-F238E27FC236}">
              <a16:creationId xmlns="" xmlns:a16="http://schemas.microsoft.com/office/drawing/2014/main" id="{00000000-0008-0000-0000-000051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18" name="Text Box 101">
          <a:extLst>
            <a:ext uri="{FF2B5EF4-FFF2-40B4-BE49-F238E27FC236}">
              <a16:creationId xmlns="" xmlns:a16="http://schemas.microsoft.com/office/drawing/2014/main" id="{00000000-0008-0000-0000-000052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19" name="Text Box 102">
          <a:extLst>
            <a:ext uri="{FF2B5EF4-FFF2-40B4-BE49-F238E27FC236}">
              <a16:creationId xmlns="" xmlns:a16="http://schemas.microsoft.com/office/drawing/2014/main" id="{00000000-0008-0000-0000-000053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20" name="Text Box 103">
          <a:extLst>
            <a:ext uri="{FF2B5EF4-FFF2-40B4-BE49-F238E27FC236}">
              <a16:creationId xmlns="" xmlns:a16="http://schemas.microsoft.com/office/drawing/2014/main" id="{00000000-0008-0000-0000-000054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21" name="Text Box 104">
          <a:extLst>
            <a:ext uri="{FF2B5EF4-FFF2-40B4-BE49-F238E27FC236}">
              <a16:creationId xmlns="" xmlns:a16="http://schemas.microsoft.com/office/drawing/2014/main" id="{00000000-0008-0000-0000-000055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22" name="Text Box 105">
          <a:extLst>
            <a:ext uri="{FF2B5EF4-FFF2-40B4-BE49-F238E27FC236}">
              <a16:creationId xmlns="" xmlns:a16="http://schemas.microsoft.com/office/drawing/2014/main" id="{00000000-0008-0000-0000-000056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23" name="Text Box 106">
          <a:extLst>
            <a:ext uri="{FF2B5EF4-FFF2-40B4-BE49-F238E27FC236}">
              <a16:creationId xmlns="" xmlns:a16="http://schemas.microsoft.com/office/drawing/2014/main" id="{00000000-0008-0000-0000-000057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24" name="Text Box 24">
          <a:extLst>
            <a:ext uri="{FF2B5EF4-FFF2-40B4-BE49-F238E27FC236}">
              <a16:creationId xmlns="" xmlns:a16="http://schemas.microsoft.com/office/drawing/2014/main" id="{00000000-0008-0000-0000-000058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25" name="Text Box 25">
          <a:extLst>
            <a:ext uri="{FF2B5EF4-FFF2-40B4-BE49-F238E27FC236}">
              <a16:creationId xmlns="" xmlns:a16="http://schemas.microsoft.com/office/drawing/2014/main" id="{00000000-0008-0000-0000-000059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26" name="Text Box 26">
          <a:extLst>
            <a:ext uri="{FF2B5EF4-FFF2-40B4-BE49-F238E27FC236}">
              <a16:creationId xmlns="" xmlns:a16="http://schemas.microsoft.com/office/drawing/2014/main" id="{00000000-0008-0000-0000-00005A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27" name="Text Box 27">
          <a:extLst>
            <a:ext uri="{FF2B5EF4-FFF2-40B4-BE49-F238E27FC236}">
              <a16:creationId xmlns="" xmlns:a16="http://schemas.microsoft.com/office/drawing/2014/main" id="{00000000-0008-0000-0000-00005B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28" name="Text Box 83">
          <a:extLst>
            <a:ext uri="{FF2B5EF4-FFF2-40B4-BE49-F238E27FC236}">
              <a16:creationId xmlns="" xmlns:a16="http://schemas.microsoft.com/office/drawing/2014/main" id="{00000000-0008-0000-0000-00005C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29" name="Text Box 84">
          <a:extLst>
            <a:ext uri="{FF2B5EF4-FFF2-40B4-BE49-F238E27FC236}">
              <a16:creationId xmlns="" xmlns:a16="http://schemas.microsoft.com/office/drawing/2014/main" id="{00000000-0008-0000-0000-00005D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30" name="Text Box 85">
          <a:extLst>
            <a:ext uri="{FF2B5EF4-FFF2-40B4-BE49-F238E27FC236}">
              <a16:creationId xmlns="" xmlns:a16="http://schemas.microsoft.com/office/drawing/2014/main" id="{00000000-0008-0000-0000-00005E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31" name="Text Box 86">
          <a:extLst>
            <a:ext uri="{FF2B5EF4-FFF2-40B4-BE49-F238E27FC236}">
              <a16:creationId xmlns="" xmlns:a16="http://schemas.microsoft.com/office/drawing/2014/main" id="{00000000-0008-0000-0000-00005F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32" name="Text Box 87">
          <a:extLst>
            <a:ext uri="{FF2B5EF4-FFF2-40B4-BE49-F238E27FC236}">
              <a16:creationId xmlns="" xmlns:a16="http://schemas.microsoft.com/office/drawing/2014/main" id="{00000000-0008-0000-0000-000060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33" name="Text Box 88">
          <a:extLst>
            <a:ext uri="{FF2B5EF4-FFF2-40B4-BE49-F238E27FC236}">
              <a16:creationId xmlns="" xmlns:a16="http://schemas.microsoft.com/office/drawing/2014/main" id="{00000000-0008-0000-0000-000061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34" name="Text Box 89">
          <a:extLst>
            <a:ext uri="{FF2B5EF4-FFF2-40B4-BE49-F238E27FC236}">
              <a16:creationId xmlns="" xmlns:a16="http://schemas.microsoft.com/office/drawing/2014/main" id="{00000000-0008-0000-0000-000062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35" name="Text Box 90">
          <a:extLst>
            <a:ext uri="{FF2B5EF4-FFF2-40B4-BE49-F238E27FC236}">
              <a16:creationId xmlns="" xmlns:a16="http://schemas.microsoft.com/office/drawing/2014/main" id="{00000000-0008-0000-0000-000063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36" name="Text Box 91">
          <a:extLst>
            <a:ext uri="{FF2B5EF4-FFF2-40B4-BE49-F238E27FC236}">
              <a16:creationId xmlns="" xmlns:a16="http://schemas.microsoft.com/office/drawing/2014/main" id="{00000000-0008-0000-0000-000064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37" name="Text Box 92">
          <a:extLst>
            <a:ext uri="{FF2B5EF4-FFF2-40B4-BE49-F238E27FC236}">
              <a16:creationId xmlns="" xmlns:a16="http://schemas.microsoft.com/office/drawing/2014/main" id="{00000000-0008-0000-0000-000065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38" name="Text Box 93">
          <a:extLst>
            <a:ext uri="{FF2B5EF4-FFF2-40B4-BE49-F238E27FC236}">
              <a16:creationId xmlns="" xmlns:a16="http://schemas.microsoft.com/office/drawing/2014/main" id="{00000000-0008-0000-0000-000066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39" name="Text Box 94">
          <a:extLst>
            <a:ext uri="{FF2B5EF4-FFF2-40B4-BE49-F238E27FC236}">
              <a16:creationId xmlns="" xmlns:a16="http://schemas.microsoft.com/office/drawing/2014/main" id="{00000000-0008-0000-0000-000067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40" name="Text Box 95">
          <a:extLst>
            <a:ext uri="{FF2B5EF4-FFF2-40B4-BE49-F238E27FC236}">
              <a16:creationId xmlns="" xmlns:a16="http://schemas.microsoft.com/office/drawing/2014/main" id="{00000000-0008-0000-0000-000068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41" name="Text Box 96">
          <a:extLst>
            <a:ext uri="{FF2B5EF4-FFF2-40B4-BE49-F238E27FC236}">
              <a16:creationId xmlns="" xmlns:a16="http://schemas.microsoft.com/office/drawing/2014/main" id="{00000000-0008-0000-0000-000069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42" name="Text Box 97">
          <a:extLst>
            <a:ext uri="{FF2B5EF4-FFF2-40B4-BE49-F238E27FC236}">
              <a16:creationId xmlns="" xmlns:a16="http://schemas.microsoft.com/office/drawing/2014/main" id="{00000000-0008-0000-0000-00006A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43" name="Text Box 98">
          <a:extLst>
            <a:ext uri="{FF2B5EF4-FFF2-40B4-BE49-F238E27FC236}">
              <a16:creationId xmlns="" xmlns:a16="http://schemas.microsoft.com/office/drawing/2014/main" id="{00000000-0008-0000-0000-00006B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44" name="Text Box 99">
          <a:extLst>
            <a:ext uri="{FF2B5EF4-FFF2-40B4-BE49-F238E27FC236}">
              <a16:creationId xmlns="" xmlns:a16="http://schemas.microsoft.com/office/drawing/2014/main" id="{00000000-0008-0000-0000-00006C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45" name="Text Box 100">
          <a:extLst>
            <a:ext uri="{FF2B5EF4-FFF2-40B4-BE49-F238E27FC236}">
              <a16:creationId xmlns="" xmlns:a16="http://schemas.microsoft.com/office/drawing/2014/main" id="{00000000-0008-0000-0000-00006D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46" name="Text Box 101">
          <a:extLst>
            <a:ext uri="{FF2B5EF4-FFF2-40B4-BE49-F238E27FC236}">
              <a16:creationId xmlns="" xmlns:a16="http://schemas.microsoft.com/office/drawing/2014/main" id="{00000000-0008-0000-0000-00006E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47" name="Text Box 102">
          <a:extLst>
            <a:ext uri="{FF2B5EF4-FFF2-40B4-BE49-F238E27FC236}">
              <a16:creationId xmlns="" xmlns:a16="http://schemas.microsoft.com/office/drawing/2014/main" id="{00000000-0008-0000-0000-00006F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48" name="Text Box 103">
          <a:extLst>
            <a:ext uri="{FF2B5EF4-FFF2-40B4-BE49-F238E27FC236}">
              <a16:creationId xmlns="" xmlns:a16="http://schemas.microsoft.com/office/drawing/2014/main" id="{00000000-0008-0000-0000-000070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49" name="Text Box 104">
          <a:extLst>
            <a:ext uri="{FF2B5EF4-FFF2-40B4-BE49-F238E27FC236}">
              <a16:creationId xmlns="" xmlns:a16="http://schemas.microsoft.com/office/drawing/2014/main" id="{00000000-0008-0000-0000-000071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50" name="Text Box 105">
          <a:extLst>
            <a:ext uri="{FF2B5EF4-FFF2-40B4-BE49-F238E27FC236}">
              <a16:creationId xmlns="" xmlns:a16="http://schemas.microsoft.com/office/drawing/2014/main" id="{00000000-0008-0000-0000-000072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51" name="Text Box 106">
          <a:extLst>
            <a:ext uri="{FF2B5EF4-FFF2-40B4-BE49-F238E27FC236}">
              <a16:creationId xmlns="" xmlns:a16="http://schemas.microsoft.com/office/drawing/2014/main" id="{00000000-0008-0000-0000-000073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52" name="Text Box 24">
          <a:extLst>
            <a:ext uri="{FF2B5EF4-FFF2-40B4-BE49-F238E27FC236}">
              <a16:creationId xmlns="" xmlns:a16="http://schemas.microsoft.com/office/drawing/2014/main" id="{00000000-0008-0000-0000-000074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53" name="Text Box 25">
          <a:extLst>
            <a:ext uri="{FF2B5EF4-FFF2-40B4-BE49-F238E27FC236}">
              <a16:creationId xmlns="" xmlns:a16="http://schemas.microsoft.com/office/drawing/2014/main" id="{00000000-0008-0000-0000-000075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54" name="Text Box 26">
          <a:extLst>
            <a:ext uri="{FF2B5EF4-FFF2-40B4-BE49-F238E27FC236}">
              <a16:creationId xmlns="" xmlns:a16="http://schemas.microsoft.com/office/drawing/2014/main" id="{00000000-0008-0000-0000-000076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55" name="Text Box 27">
          <a:extLst>
            <a:ext uri="{FF2B5EF4-FFF2-40B4-BE49-F238E27FC236}">
              <a16:creationId xmlns="" xmlns:a16="http://schemas.microsoft.com/office/drawing/2014/main" id="{00000000-0008-0000-0000-000077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56" name="Text Box 83">
          <a:extLst>
            <a:ext uri="{FF2B5EF4-FFF2-40B4-BE49-F238E27FC236}">
              <a16:creationId xmlns="" xmlns:a16="http://schemas.microsoft.com/office/drawing/2014/main" id="{00000000-0008-0000-0000-000078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57" name="Text Box 84">
          <a:extLst>
            <a:ext uri="{FF2B5EF4-FFF2-40B4-BE49-F238E27FC236}">
              <a16:creationId xmlns="" xmlns:a16="http://schemas.microsoft.com/office/drawing/2014/main" id="{00000000-0008-0000-0000-000079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58" name="Text Box 85">
          <a:extLst>
            <a:ext uri="{FF2B5EF4-FFF2-40B4-BE49-F238E27FC236}">
              <a16:creationId xmlns="" xmlns:a16="http://schemas.microsoft.com/office/drawing/2014/main" id="{00000000-0008-0000-0000-00007A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59" name="Text Box 86">
          <a:extLst>
            <a:ext uri="{FF2B5EF4-FFF2-40B4-BE49-F238E27FC236}">
              <a16:creationId xmlns="" xmlns:a16="http://schemas.microsoft.com/office/drawing/2014/main" id="{00000000-0008-0000-0000-00007B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60" name="Text Box 87">
          <a:extLst>
            <a:ext uri="{FF2B5EF4-FFF2-40B4-BE49-F238E27FC236}">
              <a16:creationId xmlns="" xmlns:a16="http://schemas.microsoft.com/office/drawing/2014/main" id="{00000000-0008-0000-0000-00007C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61" name="Text Box 88">
          <a:extLst>
            <a:ext uri="{FF2B5EF4-FFF2-40B4-BE49-F238E27FC236}">
              <a16:creationId xmlns="" xmlns:a16="http://schemas.microsoft.com/office/drawing/2014/main" id="{00000000-0008-0000-0000-00007D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62" name="Text Box 89">
          <a:extLst>
            <a:ext uri="{FF2B5EF4-FFF2-40B4-BE49-F238E27FC236}">
              <a16:creationId xmlns="" xmlns:a16="http://schemas.microsoft.com/office/drawing/2014/main" id="{00000000-0008-0000-0000-00007E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63" name="Text Box 90">
          <a:extLst>
            <a:ext uri="{FF2B5EF4-FFF2-40B4-BE49-F238E27FC236}">
              <a16:creationId xmlns="" xmlns:a16="http://schemas.microsoft.com/office/drawing/2014/main" id="{00000000-0008-0000-0000-00007F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64" name="Text Box 91">
          <a:extLst>
            <a:ext uri="{FF2B5EF4-FFF2-40B4-BE49-F238E27FC236}">
              <a16:creationId xmlns="" xmlns:a16="http://schemas.microsoft.com/office/drawing/2014/main" id="{00000000-0008-0000-0000-000080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65" name="Text Box 92">
          <a:extLst>
            <a:ext uri="{FF2B5EF4-FFF2-40B4-BE49-F238E27FC236}">
              <a16:creationId xmlns="" xmlns:a16="http://schemas.microsoft.com/office/drawing/2014/main" id="{00000000-0008-0000-0000-000081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66" name="Text Box 93">
          <a:extLst>
            <a:ext uri="{FF2B5EF4-FFF2-40B4-BE49-F238E27FC236}">
              <a16:creationId xmlns="" xmlns:a16="http://schemas.microsoft.com/office/drawing/2014/main" id="{00000000-0008-0000-0000-000082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67" name="Text Box 94">
          <a:extLst>
            <a:ext uri="{FF2B5EF4-FFF2-40B4-BE49-F238E27FC236}">
              <a16:creationId xmlns="" xmlns:a16="http://schemas.microsoft.com/office/drawing/2014/main" id="{00000000-0008-0000-0000-000083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68" name="Text Box 95">
          <a:extLst>
            <a:ext uri="{FF2B5EF4-FFF2-40B4-BE49-F238E27FC236}">
              <a16:creationId xmlns="" xmlns:a16="http://schemas.microsoft.com/office/drawing/2014/main" id="{00000000-0008-0000-0000-000084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69" name="Text Box 96">
          <a:extLst>
            <a:ext uri="{FF2B5EF4-FFF2-40B4-BE49-F238E27FC236}">
              <a16:creationId xmlns="" xmlns:a16="http://schemas.microsoft.com/office/drawing/2014/main" id="{00000000-0008-0000-0000-000085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70" name="Text Box 97">
          <a:extLst>
            <a:ext uri="{FF2B5EF4-FFF2-40B4-BE49-F238E27FC236}">
              <a16:creationId xmlns="" xmlns:a16="http://schemas.microsoft.com/office/drawing/2014/main" id="{00000000-0008-0000-0000-000086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71" name="Text Box 98">
          <a:extLst>
            <a:ext uri="{FF2B5EF4-FFF2-40B4-BE49-F238E27FC236}">
              <a16:creationId xmlns="" xmlns:a16="http://schemas.microsoft.com/office/drawing/2014/main" id="{00000000-0008-0000-0000-000087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72" name="Text Box 99">
          <a:extLst>
            <a:ext uri="{FF2B5EF4-FFF2-40B4-BE49-F238E27FC236}">
              <a16:creationId xmlns="" xmlns:a16="http://schemas.microsoft.com/office/drawing/2014/main" id="{00000000-0008-0000-0000-000088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73" name="Text Box 100">
          <a:extLst>
            <a:ext uri="{FF2B5EF4-FFF2-40B4-BE49-F238E27FC236}">
              <a16:creationId xmlns="" xmlns:a16="http://schemas.microsoft.com/office/drawing/2014/main" id="{00000000-0008-0000-0000-000089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74" name="Text Box 101">
          <a:extLst>
            <a:ext uri="{FF2B5EF4-FFF2-40B4-BE49-F238E27FC236}">
              <a16:creationId xmlns="" xmlns:a16="http://schemas.microsoft.com/office/drawing/2014/main" id="{00000000-0008-0000-0000-00008A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75" name="Text Box 102">
          <a:extLst>
            <a:ext uri="{FF2B5EF4-FFF2-40B4-BE49-F238E27FC236}">
              <a16:creationId xmlns="" xmlns:a16="http://schemas.microsoft.com/office/drawing/2014/main" id="{00000000-0008-0000-0000-00008B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76" name="Text Box 103">
          <a:extLst>
            <a:ext uri="{FF2B5EF4-FFF2-40B4-BE49-F238E27FC236}">
              <a16:creationId xmlns="" xmlns:a16="http://schemas.microsoft.com/office/drawing/2014/main" id="{00000000-0008-0000-0000-00008C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77" name="Text Box 104">
          <a:extLst>
            <a:ext uri="{FF2B5EF4-FFF2-40B4-BE49-F238E27FC236}">
              <a16:creationId xmlns="" xmlns:a16="http://schemas.microsoft.com/office/drawing/2014/main" id="{00000000-0008-0000-0000-00008D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78" name="Text Box 105">
          <a:extLst>
            <a:ext uri="{FF2B5EF4-FFF2-40B4-BE49-F238E27FC236}">
              <a16:creationId xmlns="" xmlns:a16="http://schemas.microsoft.com/office/drawing/2014/main" id="{00000000-0008-0000-0000-00008E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2019300</xdr:colOff>
      <xdr:row>197</xdr:row>
      <xdr:rowOff>0</xdr:rowOff>
    </xdr:from>
    <xdr:to>
      <xdr:col>0</xdr:col>
      <xdr:colOff>2030413</xdr:colOff>
      <xdr:row>197</xdr:row>
      <xdr:rowOff>53975</xdr:rowOff>
    </xdr:to>
    <xdr:sp macro="" textlink="">
      <xdr:nvSpPr>
        <xdr:cNvPr id="8079" name="Text Box 106">
          <a:extLst>
            <a:ext uri="{FF2B5EF4-FFF2-40B4-BE49-F238E27FC236}">
              <a16:creationId xmlns="" xmlns:a16="http://schemas.microsoft.com/office/drawing/2014/main" id="{00000000-0008-0000-0000-00008F1F0000}"/>
            </a:ext>
          </a:extLst>
        </xdr:cNvPr>
        <xdr:cNvSpPr txBox="1">
          <a:spLocks noChangeArrowheads="1"/>
        </xdr:cNvSpPr>
      </xdr:nvSpPr>
      <xdr:spPr bwMode="auto">
        <a:xfrm>
          <a:off x="20193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080" name="Text Box 24">
          <a:extLst>
            <a:ext uri="{FF2B5EF4-FFF2-40B4-BE49-F238E27FC236}">
              <a16:creationId xmlns="" xmlns:a16="http://schemas.microsoft.com/office/drawing/2014/main" id="{00000000-0008-0000-0000-000090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081" name="Text Box 25">
          <a:extLst>
            <a:ext uri="{FF2B5EF4-FFF2-40B4-BE49-F238E27FC236}">
              <a16:creationId xmlns="" xmlns:a16="http://schemas.microsoft.com/office/drawing/2014/main" id="{00000000-0008-0000-0000-000091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082" name="Text Box 26">
          <a:extLst>
            <a:ext uri="{FF2B5EF4-FFF2-40B4-BE49-F238E27FC236}">
              <a16:creationId xmlns="" xmlns:a16="http://schemas.microsoft.com/office/drawing/2014/main" id="{00000000-0008-0000-0000-000092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083" name="Text Box 27">
          <a:extLst>
            <a:ext uri="{FF2B5EF4-FFF2-40B4-BE49-F238E27FC236}">
              <a16:creationId xmlns="" xmlns:a16="http://schemas.microsoft.com/office/drawing/2014/main" id="{00000000-0008-0000-0000-000093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084" name="Text Box 83">
          <a:extLst>
            <a:ext uri="{FF2B5EF4-FFF2-40B4-BE49-F238E27FC236}">
              <a16:creationId xmlns="" xmlns:a16="http://schemas.microsoft.com/office/drawing/2014/main" id="{00000000-0008-0000-0000-000094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085" name="Text Box 84">
          <a:extLst>
            <a:ext uri="{FF2B5EF4-FFF2-40B4-BE49-F238E27FC236}">
              <a16:creationId xmlns="" xmlns:a16="http://schemas.microsoft.com/office/drawing/2014/main" id="{00000000-0008-0000-0000-000095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086" name="Text Box 85">
          <a:extLst>
            <a:ext uri="{FF2B5EF4-FFF2-40B4-BE49-F238E27FC236}">
              <a16:creationId xmlns="" xmlns:a16="http://schemas.microsoft.com/office/drawing/2014/main" id="{00000000-0008-0000-0000-000096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087" name="Text Box 86">
          <a:extLst>
            <a:ext uri="{FF2B5EF4-FFF2-40B4-BE49-F238E27FC236}">
              <a16:creationId xmlns="" xmlns:a16="http://schemas.microsoft.com/office/drawing/2014/main" id="{00000000-0008-0000-0000-000097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088" name="Text Box 87">
          <a:extLst>
            <a:ext uri="{FF2B5EF4-FFF2-40B4-BE49-F238E27FC236}">
              <a16:creationId xmlns="" xmlns:a16="http://schemas.microsoft.com/office/drawing/2014/main" id="{00000000-0008-0000-0000-000098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089" name="Text Box 88">
          <a:extLst>
            <a:ext uri="{FF2B5EF4-FFF2-40B4-BE49-F238E27FC236}">
              <a16:creationId xmlns="" xmlns:a16="http://schemas.microsoft.com/office/drawing/2014/main" id="{00000000-0008-0000-0000-000099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090" name="Text Box 89">
          <a:extLst>
            <a:ext uri="{FF2B5EF4-FFF2-40B4-BE49-F238E27FC236}">
              <a16:creationId xmlns="" xmlns:a16="http://schemas.microsoft.com/office/drawing/2014/main" id="{00000000-0008-0000-0000-00009A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091" name="Text Box 90">
          <a:extLst>
            <a:ext uri="{FF2B5EF4-FFF2-40B4-BE49-F238E27FC236}">
              <a16:creationId xmlns="" xmlns:a16="http://schemas.microsoft.com/office/drawing/2014/main" id="{00000000-0008-0000-0000-00009B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092" name="Text Box 91">
          <a:extLst>
            <a:ext uri="{FF2B5EF4-FFF2-40B4-BE49-F238E27FC236}">
              <a16:creationId xmlns="" xmlns:a16="http://schemas.microsoft.com/office/drawing/2014/main" id="{00000000-0008-0000-0000-00009C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093" name="Text Box 92">
          <a:extLst>
            <a:ext uri="{FF2B5EF4-FFF2-40B4-BE49-F238E27FC236}">
              <a16:creationId xmlns="" xmlns:a16="http://schemas.microsoft.com/office/drawing/2014/main" id="{00000000-0008-0000-0000-00009D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094" name="Text Box 93">
          <a:extLst>
            <a:ext uri="{FF2B5EF4-FFF2-40B4-BE49-F238E27FC236}">
              <a16:creationId xmlns="" xmlns:a16="http://schemas.microsoft.com/office/drawing/2014/main" id="{00000000-0008-0000-0000-00009E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095" name="Text Box 94">
          <a:extLst>
            <a:ext uri="{FF2B5EF4-FFF2-40B4-BE49-F238E27FC236}">
              <a16:creationId xmlns="" xmlns:a16="http://schemas.microsoft.com/office/drawing/2014/main" id="{00000000-0008-0000-0000-00009F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096" name="Text Box 95">
          <a:extLst>
            <a:ext uri="{FF2B5EF4-FFF2-40B4-BE49-F238E27FC236}">
              <a16:creationId xmlns="" xmlns:a16="http://schemas.microsoft.com/office/drawing/2014/main" id="{00000000-0008-0000-0000-0000A0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097" name="Text Box 96">
          <a:extLst>
            <a:ext uri="{FF2B5EF4-FFF2-40B4-BE49-F238E27FC236}">
              <a16:creationId xmlns="" xmlns:a16="http://schemas.microsoft.com/office/drawing/2014/main" id="{00000000-0008-0000-0000-0000A1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098" name="Text Box 97">
          <a:extLst>
            <a:ext uri="{FF2B5EF4-FFF2-40B4-BE49-F238E27FC236}">
              <a16:creationId xmlns="" xmlns:a16="http://schemas.microsoft.com/office/drawing/2014/main" id="{00000000-0008-0000-0000-0000A2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099" name="Text Box 98">
          <a:extLst>
            <a:ext uri="{FF2B5EF4-FFF2-40B4-BE49-F238E27FC236}">
              <a16:creationId xmlns="" xmlns:a16="http://schemas.microsoft.com/office/drawing/2014/main" id="{00000000-0008-0000-0000-0000A3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00" name="Text Box 99">
          <a:extLst>
            <a:ext uri="{FF2B5EF4-FFF2-40B4-BE49-F238E27FC236}">
              <a16:creationId xmlns="" xmlns:a16="http://schemas.microsoft.com/office/drawing/2014/main" id="{00000000-0008-0000-0000-0000A4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01" name="Text Box 100">
          <a:extLst>
            <a:ext uri="{FF2B5EF4-FFF2-40B4-BE49-F238E27FC236}">
              <a16:creationId xmlns="" xmlns:a16="http://schemas.microsoft.com/office/drawing/2014/main" id="{00000000-0008-0000-0000-0000A5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02" name="Text Box 101">
          <a:extLst>
            <a:ext uri="{FF2B5EF4-FFF2-40B4-BE49-F238E27FC236}">
              <a16:creationId xmlns="" xmlns:a16="http://schemas.microsoft.com/office/drawing/2014/main" id="{00000000-0008-0000-0000-0000A6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03" name="Text Box 102">
          <a:extLst>
            <a:ext uri="{FF2B5EF4-FFF2-40B4-BE49-F238E27FC236}">
              <a16:creationId xmlns="" xmlns:a16="http://schemas.microsoft.com/office/drawing/2014/main" id="{00000000-0008-0000-0000-0000A7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04" name="Text Box 103">
          <a:extLst>
            <a:ext uri="{FF2B5EF4-FFF2-40B4-BE49-F238E27FC236}">
              <a16:creationId xmlns="" xmlns:a16="http://schemas.microsoft.com/office/drawing/2014/main" id="{00000000-0008-0000-0000-0000A8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05" name="Text Box 104">
          <a:extLst>
            <a:ext uri="{FF2B5EF4-FFF2-40B4-BE49-F238E27FC236}">
              <a16:creationId xmlns="" xmlns:a16="http://schemas.microsoft.com/office/drawing/2014/main" id="{00000000-0008-0000-0000-0000A9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06" name="Text Box 105">
          <a:extLst>
            <a:ext uri="{FF2B5EF4-FFF2-40B4-BE49-F238E27FC236}">
              <a16:creationId xmlns="" xmlns:a16="http://schemas.microsoft.com/office/drawing/2014/main" id="{00000000-0008-0000-0000-0000AA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07" name="Text Box 106">
          <a:extLst>
            <a:ext uri="{FF2B5EF4-FFF2-40B4-BE49-F238E27FC236}">
              <a16:creationId xmlns="" xmlns:a16="http://schemas.microsoft.com/office/drawing/2014/main" id="{00000000-0008-0000-0000-0000AB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08" name="Text Box 24">
          <a:extLst>
            <a:ext uri="{FF2B5EF4-FFF2-40B4-BE49-F238E27FC236}">
              <a16:creationId xmlns="" xmlns:a16="http://schemas.microsoft.com/office/drawing/2014/main" id="{00000000-0008-0000-0000-0000AC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09" name="Text Box 25">
          <a:extLst>
            <a:ext uri="{FF2B5EF4-FFF2-40B4-BE49-F238E27FC236}">
              <a16:creationId xmlns="" xmlns:a16="http://schemas.microsoft.com/office/drawing/2014/main" id="{00000000-0008-0000-0000-0000AD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10" name="Text Box 26">
          <a:extLst>
            <a:ext uri="{FF2B5EF4-FFF2-40B4-BE49-F238E27FC236}">
              <a16:creationId xmlns="" xmlns:a16="http://schemas.microsoft.com/office/drawing/2014/main" id="{00000000-0008-0000-0000-0000AE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11" name="Text Box 27">
          <a:extLst>
            <a:ext uri="{FF2B5EF4-FFF2-40B4-BE49-F238E27FC236}">
              <a16:creationId xmlns="" xmlns:a16="http://schemas.microsoft.com/office/drawing/2014/main" id="{00000000-0008-0000-0000-0000AF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12" name="Text Box 83">
          <a:extLst>
            <a:ext uri="{FF2B5EF4-FFF2-40B4-BE49-F238E27FC236}">
              <a16:creationId xmlns="" xmlns:a16="http://schemas.microsoft.com/office/drawing/2014/main" id="{00000000-0008-0000-0000-0000B0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13" name="Text Box 84">
          <a:extLst>
            <a:ext uri="{FF2B5EF4-FFF2-40B4-BE49-F238E27FC236}">
              <a16:creationId xmlns="" xmlns:a16="http://schemas.microsoft.com/office/drawing/2014/main" id="{00000000-0008-0000-0000-0000B1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14" name="Text Box 85">
          <a:extLst>
            <a:ext uri="{FF2B5EF4-FFF2-40B4-BE49-F238E27FC236}">
              <a16:creationId xmlns="" xmlns:a16="http://schemas.microsoft.com/office/drawing/2014/main" id="{00000000-0008-0000-0000-0000B2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15" name="Text Box 86">
          <a:extLst>
            <a:ext uri="{FF2B5EF4-FFF2-40B4-BE49-F238E27FC236}">
              <a16:creationId xmlns="" xmlns:a16="http://schemas.microsoft.com/office/drawing/2014/main" id="{00000000-0008-0000-0000-0000B3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16" name="Text Box 87">
          <a:extLst>
            <a:ext uri="{FF2B5EF4-FFF2-40B4-BE49-F238E27FC236}">
              <a16:creationId xmlns="" xmlns:a16="http://schemas.microsoft.com/office/drawing/2014/main" id="{00000000-0008-0000-0000-0000B4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17" name="Text Box 88">
          <a:extLst>
            <a:ext uri="{FF2B5EF4-FFF2-40B4-BE49-F238E27FC236}">
              <a16:creationId xmlns="" xmlns:a16="http://schemas.microsoft.com/office/drawing/2014/main" id="{00000000-0008-0000-0000-0000B5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18" name="Text Box 89">
          <a:extLst>
            <a:ext uri="{FF2B5EF4-FFF2-40B4-BE49-F238E27FC236}">
              <a16:creationId xmlns="" xmlns:a16="http://schemas.microsoft.com/office/drawing/2014/main" id="{00000000-0008-0000-0000-0000B6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19" name="Text Box 90">
          <a:extLst>
            <a:ext uri="{FF2B5EF4-FFF2-40B4-BE49-F238E27FC236}">
              <a16:creationId xmlns="" xmlns:a16="http://schemas.microsoft.com/office/drawing/2014/main" id="{00000000-0008-0000-0000-0000B7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20" name="Text Box 91">
          <a:extLst>
            <a:ext uri="{FF2B5EF4-FFF2-40B4-BE49-F238E27FC236}">
              <a16:creationId xmlns="" xmlns:a16="http://schemas.microsoft.com/office/drawing/2014/main" id="{00000000-0008-0000-0000-0000B8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21" name="Text Box 92">
          <a:extLst>
            <a:ext uri="{FF2B5EF4-FFF2-40B4-BE49-F238E27FC236}">
              <a16:creationId xmlns="" xmlns:a16="http://schemas.microsoft.com/office/drawing/2014/main" id="{00000000-0008-0000-0000-0000B9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22" name="Text Box 93">
          <a:extLst>
            <a:ext uri="{FF2B5EF4-FFF2-40B4-BE49-F238E27FC236}">
              <a16:creationId xmlns="" xmlns:a16="http://schemas.microsoft.com/office/drawing/2014/main" id="{00000000-0008-0000-0000-0000BA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23" name="Text Box 94">
          <a:extLst>
            <a:ext uri="{FF2B5EF4-FFF2-40B4-BE49-F238E27FC236}">
              <a16:creationId xmlns="" xmlns:a16="http://schemas.microsoft.com/office/drawing/2014/main" id="{00000000-0008-0000-0000-0000BB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24" name="Text Box 95">
          <a:extLst>
            <a:ext uri="{FF2B5EF4-FFF2-40B4-BE49-F238E27FC236}">
              <a16:creationId xmlns="" xmlns:a16="http://schemas.microsoft.com/office/drawing/2014/main" id="{00000000-0008-0000-0000-0000BC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25" name="Text Box 96">
          <a:extLst>
            <a:ext uri="{FF2B5EF4-FFF2-40B4-BE49-F238E27FC236}">
              <a16:creationId xmlns="" xmlns:a16="http://schemas.microsoft.com/office/drawing/2014/main" id="{00000000-0008-0000-0000-0000BD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26" name="Text Box 97">
          <a:extLst>
            <a:ext uri="{FF2B5EF4-FFF2-40B4-BE49-F238E27FC236}">
              <a16:creationId xmlns="" xmlns:a16="http://schemas.microsoft.com/office/drawing/2014/main" id="{00000000-0008-0000-0000-0000BE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27" name="Text Box 98">
          <a:extLst>
            <a:ext uri="{FF2B5EF4-FFF2-40B4-BE49-F238E27FC236}">
              <a16:creationId xmlns="" xmlns:a16="http://schemas.microsoft.com/office/drawing/2014/main" id="{00000000-0008-0000-0000-0000BF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28" name="Text Box 99">
          <a:extLst>
            <a:ext uri="{FF2B5EF4-FFF2-40B4-BE49-F238E27FC236}">
              <a16:creationId xmlns="" xmlns:a16="http://schemas.microsoft.com/office/drawing/2014/main" id="{00000000-0008-0000-0000-0000C0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29" name="Text Box 100">
          <a:extLst>
            <a:ext uri="{FF2B5EF4-FFF2-40B4-BE49-F238E27FC236}">
              <a16:creationId xmlns="" xmlns:a16="http://schemas.microsoft.com/office/drawing/2014/main" id="{00000000-0008-0000-0000-0000C1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30" name="Text Box 101">
          <a:extLst>
            <a:ext uri="{FF2B5EF4-FFF2-40B4-BE49-F238E27FC236}">
              <a16:creationId xmlns="" xmlns:a16="http://schemas.microsoft.com/office/drawing/2014/main" id="{00000000-0008-0000-0000-0000C2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31" name="Text Box 102">
          <a:extLst>
            <a:ext uri="{FF2B5EF4-FFF2-40B4-BE49-F238E27FC236}">
              <a16:creationId xmlns="" xmlns:a16="http://schemas.microsoft.com/office/drawing/2014/main" id="{00000000-0008-0000-0000-0000C3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32" name="Text Box 103">
          <a:extLst>
            <a:ext uri="{FF2B5EF4-FFF2-40B4-BE49-F238E27FC236}">
              <a16:creationId xmlns="" xmlns:a16="http://schemas.microsoft.com/office/drawing/2014/main" id="{00000000-0008-0000-0000-0000C4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33" name="Text Box 104">
          <a:extLst>
            <a:ext uri="{FF2B5EF4-FFF2-40B4-BE49-F238E27FC236}">
              <a16:creationId xmlns="" xmlns:a16="http://schemas.microsoft.com/office/drawing/2014/main" id="{00000000-0008-0000-0000-0000C5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34" name="Text Box 105">
          <a:extLst>
            <a:ext uri="{FF2B5EF4-FFF2-40B4-BE49-F238E27FC236}">
              <a16:creationId xmlns="" xmlns:a16="http://schemas.microsoft.com/office/drawing/2014/main" id="{00000000-0008-0000-0000-0000C6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35" name="Text Box 106">
          <a:extLst>
            <a:ext uri="{FF2B5EF4-FFF2-40B4-BE49-F238E27FC236}">
              <a16:creationId xmlns="" xmlns:a16="http://schemas.microsoft.com/office/drawing/2014/main" id="{00000000-0008-0000-0000-0000C7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36" name="Text Box 24">
          <a:extLst>
            <a:ext uri="{FF2B5EF4-FFF2-40B4-BE49-F238E27FC236}">
              <a16:creationId xmlns="" xmlns:a16="http://schemas.microsoft.com/office/drawing/2014/main" id="{00000000-0008-0000-0000-0000C8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37" name="Text Box 25">
          <a:extLst>
            <a:ext uri="{FF2B5EF4-FFF2-40B4-BE49-F238E27FC236}">
              <a16:creationId xmlns="" xmlns:a16="http://schemas.microsoft.com/office/drawing/2014/main" id="{00000000-0008-0000-0000-0000C9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38" name="Text Box 26">
          <a:extLst>
            <a:ext uri="{FF2B5EF4-FFF2-40B4-BE49-F238E27FC236}">
              <a16:creationId xmlns="" xmlns:a16="http://schemas.microsoft.com/office/drawing/2014/main" id="{00000000-0008-0000-0000-0000CA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39" name="Text Box 27">
          <a:extLst>
            <a:ext uri="{FF2B5EF4-FFF2-40B4-BE49-F238E27FC236}">
              <a16:creationId xmlns="" xmlns:a16="http://schemas.microsoft.com/office/drawing/2014/main" id="{00000000-0008-0000-0000-0000CB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40" name="Text Box 83">
          <a:extLst>
            <a:ext uri="{FF2B5EF4-FFF2-40B4-BE49-F238E27FC236}">
              <a16:creationId xmlns="" xmlns:a16="http://schemas.microsoft.com/office/drawing/2014/main" id="{00000000-0008-0000-0000-0000CC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41" name="Text Box 84">
          <a:extLst>
            <a:ext uri="{FF2B5EF4-FFF2-40B4-BE49-F238E27FC236}">
              <a16:creationId xmlns="" xmlns:a16="http://schemas.microsoft.com/office/drawing/2014/main" id="{00000000-0008-0000-0000-0000CD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42" name="Text Box 85">
          <a:extLst>
            <a:ext uri="{FF2B5EF4-FFF2-40B4-BE49-F238E27FC236}">
              <a16:creationId xmlns="" xmlns:a16="http://schemas.microsoft.com/office/drawing/2014/main" id="{00000000-0008-0000-0000-0000CE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43" name="Text Box 86">
          <a:extLst>
            <a:ext uri="{FF2B5EF4-FFF2-40B4-BE49-F238E27FC236}">
              <a16:creationId xmlns="" xmlns:a16="http://schemas.microsoft.com/office/drawing/2014/main" id="{00000000-0008-0000-0000-0000CF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44" name="Text Box 87">
          <a:extLst>
            <a:ext uri="{FF2B5EF4-FFF2-40B4-BE49-F238E27FC236}">
              <a16:creationId xmlns="" xmlns:a16="http://schemas.microsoft.com/office/drawing/2014/main" id="{00000000-0008-0000-0000-0000D0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45" name="Text Box 88">
          <a:extLst>
            <a:ext uri="{FF2B5EF4-FFF2-40B4-BE49-F238E27FC236}">
              <a16:creationId xmlns="" xmlns:a16="http://schemas.microsoft.com/office/drawing/2014/main" id="{00000000-0008-0000-0000-0000D1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46" name="Text Box 89">
          <a:extLst>
            <a:ext uri="{FF2B5EF4-FFF2-40B4-BE49-F238E27FC236}">
              <a16:creationId xmlns="" xmlns:a16="http://schemas.microsoft.com/office/drawing/2014/main" id="{00000000-0008-0000-0000-0000D2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47" name="Text Box 90">
          <a:extLst>
            <a:ext uri="{FF2B5EF4-FFF2-40B4-BE49-F238E27FC236}">
              <a16:creationId xmlns="" xmlns:a16="http://schemas.microsoft.com/office/drawing/2014/main" id="{00000000-0008-0000-0000-0000D3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48" name="Text Box 91">
          <a:extLst>
            <a:ext uri="{FF2B5EF4-FFF2-40B4-BE49-F238E27FC236}">
              <a16:creationId xmlns="" xmlns:a16="http://schemas.microsoft.com/office/drawing/2014/main" id="{00000000-0008-0000-0000-0000D4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49" name="Text Box 92">
          <a:extLst>
            <a:ext uri="{FF2B5EF4-FFF2-40B4-BE49-F238E27FC236}">
              <a16:creationId xmlns="" xmlns:a16="http://schemas.microsoft.com/office/drawing/2014/main" id="{00000000-0008-0000-0000-0000D5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50" name="Text Box 93">
          <a:extLst>
            <a:ext uri="{FF2B5EF4-FFF2-40B4-BE49-F238E27FC236}">
              <a16:creationId xmlns="" xmlns:a16="http://schemas.microsoft.com/office/drawing/2014/main" id="{00000000-0008-0000-0000-0000D6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51" name="Text Box 94">
          <a:extLst>
            <a:ext uri="{FF2B5EF4-FFF2-40B4-BE49-F238E27FC236}">
              <a16:creationId xmlns="" xmlns:a16="http://schemas.microsoft.com/office/drawing/2014/main" id="{00000000-0008-0000-0000-0000D7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52" name="Text Box 95">
          <a:extLst>
            <a:ext uri="{FF2B5EF4-FFF2-40B4-BE49-F238E27FC236}">
              <a16:creationId xmlns="" xmlns:a16="http://schemas.microsoft.com/office/drawing/2014/main" id="{00000000-0008-0000-0000-0000D8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53" name="Text Box 96">
          <a:extLst>
            <a:ext uri="{FF2B5EF4-FFF2-40B4-BE49-F238E27FC236}">
              <a16:creationId xmlns="" xmlns:a16="http://schemas.microsoft.com/office/drawing/2014/main" id="{00000000-0008-0000-0000-0000D9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54" name="Text Box 97">
          <a:extLst>
            <a:ext uri="{FF2B5EF4-FFF2-40B4-BE49-F238E27FC236}">
              <a16:creationId xmlns="" xmlns:a16="http://schemas.microsoft.com/office/drawing/2014/main" id="{00000000-0008-0000-0000-0000DA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55" name="Text Box 98">
          <a:extLst>
            <a:ext uri="{FF2B5EF4-FFF2-40B4-BE49-F238E27FC236}">
              <a16:creationId xmlns="" xmlns:a16="http://schemas.microsoft.com/office/drawing/2014/main" id="{00000000-0008-0000-0000-0000DB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56" name="Text Box 99">
          <a:extLst>
            <a:ext uri="{FF2B5EF4-FFF2-40B4-BE49-F238E27FC236}">
              <a16:creationId xmlns="" xmlns:a16="http://schemas.microsoft.com/office/drawing/2014/main" id="{00000000-0008-0000-0000-0000DC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57" name="Text Box 100">
          <a:extLst>
            <a:ext uri="{FF2B5EF4-FFF2-40B4-BE49-F238E27FC236}">
              <a16:creationId xmlns="" xmlns:a16="http://schemas.microsoft.com/office/drawing/2014/main" id="{00000000-0008-0000-0000-0000DD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58" name="Text Box 101">
          <a:extLst>
            <a:ext uri="{FF2B5EF4-FFF2-40B4-BE49-F238E27FC236}">
              <a16:creationId xmlns="" xmlns:a16="http://schemas.microsoft.com/office/drawing/2014/main" id="{00000000-0008-0000-0000-0000DE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59" name="Text Box 102">
          <a:extLst>
            <a:ext uri="{FF2B5EF4-FFF2-40B4-BE49-F238E27FC236}">
              <a16:creationId xmlns="" xmlns:a16="http://schemas.microsoft.com/office/drawing/2014/main" id="{00000000-0008-0000-0000-0000DF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60" name="Text Box 103">
          <a:extLst>
            <a:ext uri="{FF2B5EF4-FFF2-40B4-BE49-F238E27FC236}">
              <a16:creationId xmlns="" xmlns:a16="http://schemas.microsoft.com/office/drawing/2014/main" id="{00000000-0008-0000-0000-0000E0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61" name="Text Box 104">
          <a:extLst>
            <a:ext uri="{FF2B5EF4-FFF2-40B4-BE49-F238E27FC236}">
              <a16:creationId xmlns="" xmlns:a16="http://schemas.microsoft.com/office/drawing/2014/main" id="{00000000-0008-0000-0000-0000E1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62" name="Text Box 105">
          <a:extLst>
            <a:ext uri="{FF2B5EF4-FFF2-40B4-BE49-F238E27FC236}">
              <a16:creationId xmlns="" xmlns:a16="http://schemas.microsoft.com/office/drawing/2014/main" id="{00000000-0008-0000-0000-0000E2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63" name="Text Box 106">
          <a:extLst>
            <a:ext uri="{FF2B5EF4-FFF2-40B4-BE49-F238E27FC236}">
              <a16:creationId xmlns="" xmlns:a16="http://schemas.microsoft.com/office/drawing/2014/main" id="{00000000-0008-0000-0000-0000E3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64" name="Text Box 24">
          <a:extLst>
            <a:ext uri="{FF2B5EF4-FFF2-40B4-BE49-F238E27FC236}">
              <a16:creationId xmlns="" xmlns:a16="http://schemas.microsoft.com/office/drawing/2014/main" id="{00000000-0008-0000-0000-0000E4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65" name="Text Box 25">
          <a:extLst>
            <a:ext uri="{FF2B5EF4-FFF2-40B4-BE49-F238E27FC236}">
              <a16:creationId xmlns="" xmlns:a16="http://schemas.microsoft.com/office/drawing/2014/main" id="{00000000-0008-0000-0000-0000E5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66" name="Text Box 26">
          <a:extLst>
            <a:ext uri="{FF2B5EF4-FFF2-40B4-BE49-F238E27FC236}">
              <a16:creationId xmlns="" xmlns:a16="http://schemas.microsoft.com/office/drawing/2014/main" id="{00000000-0008-0000-0000-0000E6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67" name="Text Box 27">
          <a:extLst>
            <a:ext uri="{FF2B5EF4-FFF2-40B4-BE49-F238E27FC236}">
              <a16:creationId xmlns="" xmlns:a16="http://schemas.microsoft.com/office/drawing/2014/main" id="{00000000-0008-0000-0000-0000E7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68" name="Text Box 83">
          <a:extLst>
            <a:ext uri="{FF2B5EF4-FFF2-40B4-BE49-F238E27FC236}">
              <a16:creationId xmlns="" xmlns:a16="http://schemas.microsoft.com/office/drawing/2014/main" id="{00000000-0008-0000-0000-0000E8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69" name="Text Box 84">
          <a:extLst>
            <a:ext uri="{FF2B5EF4-FFF2-40B4-BE49-F238E27FC236}">
              <a16:creationId xmlns="" xmlns:a16="http://schemas.microsoft.com/office/drawing/2014/main" id="{00000000-0008-0000-0000-0000E9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70" name="Text Box 85">
          <a:extLst>
            <a:ext uri="{FF2B5EF4-FFF2-40B4-BE49-F238E27FC236}">
              <a16:creationId xmlns="" xmlns:a16="http://schemas.microsoft.com/office/drawing/2014/main" id="{00000000-0008-0000-0000-0000EA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71" name="Text Box 86">
          <a:extLst>
            <a:ext uri="{FF2B5EF4-FFF2-40B4-BE49-F238E27FC236}">
              <a16:creationId xmlns="" xmlns:a16="http://schemas.microsoft.com/office/drawing/2014/main" id="{00000000-0008-0000-0000-0000EB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72" name="Text Box 87">
          <a:extLst>
            <a:ext uri="{FF2B5EF4-FFF2-40B4-BE49-F238E27FC236}">
              <a16:creationId xmlns="" xmlns:a16="http://schemas.microsoft.com/office/drawing/2014/main" id="{00000000-0008-0000-0000-0000EC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73" name="Text Box 88">
          <a:extLst>
            <a:ext uri="{FF2B5EF4-FFF2-40B4-BE49-F238E27FC236}">
              <a16:creationId xmlns="" xmlns:a16="http://schemas.microsoft.com/office/drawing/2014/main" id="{00000000-0008-0000-0000-0000ED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74" name="Text Box 89">
          <a:extLst>
            <a:ext uri="{FF2B5EF4-FFF2-40B4-BE49-F238E27FC236}">
              <a16:creationId xmlns="" xmlns:a16="http://schemas.microsoft.com/office/drawing/2014/main" id="{00000000-0008-0000-0000-0000EE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75" name="Text Box 90">
          <a:extLst>
            <a:ext uri="{FF2B5EF4-FFF2-40B4-BE49-F238E27FC236}">
              <a16:creationId xmlns="" xmlns:a16="http://schemas.microsoft.com/office/drawing/2014/main" id="{00000000-0008-0000-0000-0000EF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76" name="Text Box 91">
          <a:extLst>
            <a:ext uri="{FF2B5EF4-FFF2-40B4-BE49-F238E27FC236}">
              <a16:creationId xmlns="" xmlns:a16="http://schemas.microsoft.com/office/drawing/2014/main" id="{00000000-0008-0000-0000-0000F0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77" name="Text Box 92">
          <a:extLst>
            <a:ext uri="{FF2B5EF4-FFF2-40B4-BE49-F238E27FC236}">
              <a16:creationId xmlns="" xmlns:a16="http://schemas.microsoft.com/office/drawing/2014/main" id="{00000000-0008-0000-0000-0000F1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78" name="Text Box 93">
          <a:extLst>
            <a:ext uri="{FF2B5EF4-FFF2-40B4-BE49-F238E27FC236}">
              <a16:creationId xmlns="" xmlns:a16="http://schemas.microsoft.com/office/drawing/2014/main" id="{00000000-0008-0000-0000-0000F2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79" name="Text Box 94">
          <a:extLst>
            <a:ext uri="{FF2B5EF4-FFF2-40B4-BE49-F238E27FC236}">
              <a16:creationId xmlns="" xmlns:a16="http://schemas.microsoft.com/office/drawing/2014/main" id="{00000000-0008-0000-0000-0000F3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80" name="Text Box 95">
          <a:extLst>
            <a:ext uri="{FF2B5EF4-FFF2-40B4-BE49-F238E27FC236}">
              <a16:creationId xmlns="" xmlns:a16="http://schemas.microsoft.com/office/drawing/2014/main" id="{00000000-0008-0000-0000-0000F4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81" name="Text Box 96">
          <a:extLst>
            <a:ext uri="{FF2B5EF4-FFF2-40B4-BE49-F238E27FC236}">
              <a16:creationId xmlns="" xmlns:a16="http://schemas.microsoft.com/office/drawing/2014/main" id="{00000000-0008-0000-0000-0000F5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82" name="Text Box 97">
          <a:extLst>
            <a:ext uri="{FF2B5EF4-FFF2-40B4-BE49-F238E27FC236}">
              <a16:creationId xmlns="" xmlns:a16="http://schemas.microsoft.com/office/drawing/2014/main" id="{00000000-0008-0000-0000-0000F6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83" name="Text Box 98">
          <a:extLst>
            <a:ext uri="{FF2B5EF4-FFF2-40B4-BE49-F238E27FC236}">
              <a16:creationId xmlns="" xmlns:a16="http://schemas.microsoft.com/office/drawing/2014/main" id="{00000000-0008-0000-0000-0000F7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84" name="Text Box 99">
          <a:extLst>
            <a:ext uri="{FF2B5EF4-FFF2-40B4-BE49-F238E27FC236}">
              <a16:creationId xmlns="" xmlns:a16="http://schemas.microsoft.com/office/drawing/2014/main" id="{00000000-0008-0000-0000-0000F8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85" name="Text Box 100">
          <a:extLst>
            <a:ext uri="{FF2B5EF4-FFF2-40B4-BE49-F238E27FC236}">
              <a16:creationId xmlns="" xmlns:a16="http://schemas.microsoft.com/office/drawing/2014/main" id="{00000000-0008-0000-0000-0000F9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86" name="Text Box 101">
          <a:extLst>
            <a:ext uri="{FF2B5EF4-FFF2-40B4-BE49-F238E27FC236}">
              <a16:creationId xmlns="" xmlns:a16="http://schemas.microsoft.com/office/drawing/2014/main" id="{00000000-0008-0000-0000-0000FA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87" name="Text Box 102">
          <a:extLst>
            <a:ext uri="{FF2B5EF4-FFF2-40B4-BE49-F238E27FC236}">
              <a16:creationId xmlns="" xmlns:a16="http://schemas.microsoft.com/office/drawing/2014/main" id="{00000000-0008-0000-0000-0000FB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88" name="Text Box 103">
          <a:extLst>
            <a:ext uri="{FF2B5EF4-FFF2-40B4-BE49-F238E27FC236}">
              <a16:creationId xmlns="" xmlns:a16="http://schemas.microsoft.com/office/drawing/2014/main" id="{00000000-0008-0000-0000-0000FC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89" name="Text Box 104">
          <a:extLst>
            <a:ext uri="{FF2B5EF4-FFF2-40B4-BE49-F238E27FC236}">
              <a16:creationId xmlns="" xmlns:a16="http://schemas.microsoft.com/office/drawing/2014/main" id="{00000000-0008-0000-0000-0000FD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90" name="Text Box 105">
          <a:extLst>
            <a:ext uri="{FF2B5EF4-FFF2-40B4-BE49-F238E27FC236}">
              <a16:creationId xmlns="" xmlns:a16="http://schemas.microsoft.com/office/drawing/2014/main" id="{00000000-0008-0000-0000-0000FE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2047875</xdr:colOff>
      <xdr:row>197</xdr:row>
      <xdr:rowOff>0</xdr:rowOff>
    </xdr:from>
    <xdr:to>
      <xdr:col>0</xdr:col>
      <xdr:colOff>2052638</xdr:colOff>
      <xdr:row>197</xdr:row>
      <xdr:rowOff>53975</xdr:rowOff>
    </xdr:to>
    <xdr:sp macro="" textlink="">
      <xdr:nvSpPr>
        <xdr:cNvPr id="8191" name="Text Box 106">
          <a:extLst>
            <a:ext uri="{FF2B5EF4-FFF2-40B4-BE49-F238E27FC236}">
              <a16:creationId xmlns="" xmlns:a16="http://schemas.microsoft.com/office/drawing/2014/main" id="{00000000-0008-0000-0000-0000FF1F0000}"/>
            </a:ext>
          </a:extLst>
        </xdr:cNvPr>
        <xdr:cNvSpPr txBox="1">
          <a:spLocks noChangeArrowheads="1"/>
        </xdr:cNvSpPr>
      </xdr:nvSpPr>
      <xdr:spPr bwMode="auto">
        <a:xfrm>
          <a:off x="20478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192" name="Text Box 24">
          <a:extLst>
            <a:ext uri="{FF2B5EF4-FFF2-40B4-BE49-F238E27FC236}">
              <a16:creationId xmlns="" xmlns:a16="http://schemas.microsoft.com/office/drawing/2014/main" id="{00000000-0008-0000-0000-000000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193" name="Text Box 25">
          <a:extLst>
            <a:ext uri="{FF2B5EF4-FFF2-40B4-BE49-F238E27FC236}">
              <a16:creationId xmlns="" xmlns:a16="http://schemas.microsoft.com/office/drawing/2014/main" id="{00000000-0008-0000-0000-000001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194" name="Text Box 26">
          <a:extLst>
            <a:ext uri="{FF2B5EF4-FFF2-40B4-BE49-F238E27FC236}">
              <a16:creationId xmlns="" xmlns:a16="http://schemas.microsoft.com/office/drawing/2014/main" id="{00000000-0008-0000-0000-000002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195" name="Text Box 27">
          <a:extLst>
            <a:ext uri="{FF2B5EF4-FFF2-40B4-BE49-F238E27FC236}">
              <a16:creationId xmlns="" xmlns:a16="http://schemas.microsoft.com/office/drawing/2014/main" id="{00000000-0008-0000-0000-000003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196" name="Text Box 83">
          <a:extLst>
            <a:ext uri="{FF2B5EF4-FFF2-40B4-BE49-F238E27FC236}">
              <a16:creationId xmlns="" xmlns:a16="http://schemas.microsoft.com/office/drawing/2014/main" id="{00000000-0008-0000-0000-000004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197" name="Text Box 84">
          <a:extLst>
            <a:ext uri="{FF2B5EF4-FFF2-40B4-BE49-F238E27FC236}">
              <a16:creationId xmlns="" xmlns:a16="http://schemas.microsoft.com/office/drawing/2014/main" id="{00000000-0008-0000-0000-000005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198" name="Text Box 85">
          <a:extLst>
            <a:ext uri="{FF2B5EF4-FFF2-40B4-BE49-F238E27FC236}">
              <a16:creationId xmlns="" xmlns:a16="http://schemas.microsoft.com/office/drawing/2014/main" id="{00000000-0008-0000-0000-000006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199" name="Text Box 86">
          <a:extLst>
            <a:ext uri="{FF2B5EF4-FFF2-40B4-BE49-F238E27FC236}">
              <a16:creationId xmlns="" xmlns:a16="http://schemas.microsoft.com/office/drawing/2014/main" id="{00000000-0008-0000-0000-000007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00" name="Text Box 87">
          <a:extLst>
            <a:ext uri="{FF2B5EF4-FFF2-40B4-BE49-F238E27FC236}">
              <a16:creationId xmlns="" xmlns:a16="http://schemas.microsoft.com/office/drawing/2014/main" id="{00000000-0008-0000-0000-000008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01" name="Text Box 88">
          <a:extLst>
            <a:ext uri="{FF2B5EF4-FFF2-40B4-BE49-F238E27FC236}">
              <a16:creationId xmlns="" xmlns:a16="http://schemas.microsoft.com/office/drawing/2014/main" id="{00000000-0008-0000-0000-000009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02" name="Text Box 89">
          <a:extLst>
            <a:ext uri="{FF2B5EF4-FFF2-40B4-BE49-F238E27FC236}">
              <a16:creationId xmlns="" xmlns:a16="http://schemas.microsoft.com/office/drawing/2014/main" id="{00000000-0008-0000-0000-00000A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03" name="Text Box 90">
          <a:extLst>
            <a:ext uri="{FF2B5EF4-FFF2-40B4-BE49-F238E27FC236}">
              <a16:creationId xmlns="" xmlns:a16="http://schemas.microsoft.com/office/drawing/2014/main" id="{00000000-0008-0000-0000-00000B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04" name="Text Box 91">
          <a:extLst>
            <a:ext uri="{FF2B5EF4-FFF2-40B4-BE49-F238E27FC236}">
              <a16:creationId xmlns="" xmlns:a16="http://schemas.microsoft.com/office/drawing/2014/main" id="{00000000-0008-0000-0000-00000C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05" name="Text Box 92">
          <a:extLst>
            <a:ext uri="{FF2B5EF4-FFF2-40B4-BE49-F238E27FC236}">
              <a16:creationId xmlns="" xmlns:a16="http://schemas.microsoft.com/office/drawing/2014/main" id="{00000000-0008-0000-0000-00000D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06" name="Text Box 93">
          <a:extLst>
            <a:ext uri="{FF2B5EF4-FFF2-40B4-BE49-F238E27FC236}">
              <a16:creationId xmlns="" xmlns:a16="http://schemas.microsoft.com/office/drawing/2014/main" id="{00000000-0008-0000-0000-00000E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07" name="Text Box 94">
          <a:extLst>
            <a:ext uri="{FF2B5EF4-FFF2-40B4-BE49-F238E27FC236}">
              <a16:creationId xmlns="" xmlns:a16="http://schemas.microsoft.com/office/drawing/2014/main" id="{00000000-0008-0000-0000-00000F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08" name="Text Box 95">
          <a:extLst>
            <a:ext uri="{FF2B5EF4-FFF2-40B4-BE49-F238E27FC236}">
              <a16:creationId xmlns="" xmlns:a16="http://schemas.microsoft.com/office/drawing/2014/main" id="{00000000-0008-0000-0000-000010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09" name="Text Box 96">
          <a:extLst>
            <a:ext uri="{FF2B5EF4-FFF2-40B4-BE49-F238E27FC236}">
              <a16:creationId xmlns="" xmlns:a16="http://schemas.microsoft.com/office/drawing/2014/main" id="{00000000-0008-0000-0000-000011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10" name="Text Box 97">
          <a:extLst>
            <a:ext uri="{FF2B5EF4-FFF2-40B4-BE49-F238E27FC236}">
              <a16:creationId xmlns="" xmlns:a16="http://schemas.microsoft.com/office/drawing/2014/main" id="{00000000-0008-0000-0000-000012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11" name="Text Box 98">
          <a:extLst>
            <a:ext uri="{FF2B5EF4-FFF2-40B4-BE49-F238E27FC236}">
              <a16:creationId xmlns="" xmlns:a16="http://schemas.microsoft.com/office/drawing/2014/main" id="{00000000-0008-0000-0000-000013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12" name="Text Box 99">
          <a:extLst>
            <a:ext uri="{FF2B5EF4-FFF2-40B4-BE49-F238E27FC236}">
              <a16:creationId xmlns="" xmlns:a16="http://schemas.microsoft.com/office/drawing/2014/main" id="{00000000-0008-0000-0000-000014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13" name="Text Box 100">
          <a:extLst>
            <a:ext uri="{FF2B5EF4-FFF2-40B4-BE49-F238E27FC236}">
              <a16:creationId xmlns="" xmlns:a16="http://schemas.microsoft.com/office/drawing/2014/main" id="{00000000-0008-0000-0000-000015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14" name="Text Box 101">
          <a:extLst>
            <a:ext uri="{FF2B5EF4-FFF2-40B4-BE49-F238E27FC236}">
              <a16:creationId xmlns="" xmlns:a16="http://schemas.microsoft.com/office/drawing/2014/main" id="{00000000-0008-0000-0000-000016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15" name="Text Box 102">
          <a:extLst>
            <a:ext uri="{FF2B5EF4-FFF2-40B4-BE49-F238E27FC236}">
              <a16:creationId xmlns="" xmlns:a16="http://schemas.microsoft.com/office/drawing/2014/main" id="{00000000-0008-0000-0000-000017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16" name="Text Box 103">
          <a:extLst>
            <a:ext uri="{FF2B5EF4-FFF2-40B4-BE49-F238E27FC236}">
              <a16:creationId xmlns="" xmlns:a16="http://schemas.microsoft.com/office/drawing/2014/main" id="{00000000-0008-0000-0000-000018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17" name="Text Box 104">
          <a:extLst>
            <a:ext uri="{FF2B5EF4-FFF2-40B4-BE49-F238E27FC236}">
              <a16:creationId xmlns="" xmlns:a16="http://schemas.microsoft.com/office/drawing/2014/main" id="{00000000-0008-0000-0000-000019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18" name="Text Box 105">
          <a:extLst>
            <a:ext uri="{FF2B5EF4-FFF2-40B4-BE49-F238E27FC236}">
              <a16:creationId xmlns="" xmlns:a16="http://schemas.microsoft.com/office/drawing/2014/main" id="{00000000-0008-0000-0000-00001A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19" name="Text Box 106">
          <a:extLst>
            <a:ext uri="{FF2B5EF4-FFF2-40B4-BE49-F238E27FC236}">
              <a16:creationId xmlns="" xmlns:a16="http://schemas.microsoft.com/office/drawing/2014/main" id="{00000000-0008-0000-0000-00001B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20" name="Text Box 24">
          <a:extLst>
            <a:ext uri="{FF2B5EF4-FFF2-40B4-BE49-F238E27FC236}">
              <a16:creationId xmlns="" xmlns:a16="http://schemas.microsoft.com/office/drawing/2014/main" id="{00000000-0008-0000-0000-00001C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21" name="Text Box 25">
          <a:extLst>
            <a:ext uri="{FF2B5EF4-FFF2-40B4-BE49-F238E27FC236}">
              <a16:creationId xmlns="" xmlns:a16="http://schemas.microsoft.com/office/drawing/2014/main" id="{00000000-0008-0000-0000-00001D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22" name="Text Box 26">
          <a:extLst>
            <a:ext uri="{FF2B5EF4-FFF2-40B4-BE49-F238E27FC236}">
              <a16:creationId xmlns="" xmlns:a16="http://schemas.microsoft.com/office/drawing/2014/main" id="{00000000-0008-0000-0000-00001E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23" name="Text Box 27">
          <a:extLst>
            <a:ext uri="{FF2B5EF4-FFF2-40B4-BE49-F238E27FC236}">
              <a16:creationId xmlns="" xmlns:a16="http://schemas.microsoft.com/office/drawing/2014/main" id="{00000000-0008-0000-0000-00001F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24" name="Text Box 83">
          <a:extLst>
            <a:ext uri="{FF2B5EF4-FFF2-40B4-BE49-F238E27FC236}">
              <a16:creationId xmlns="" xmlns:a16="http://schemas.microsoft.com/office/drawing/2014/main" id="{00000000-0008-0000-0000-000020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25" name="Text Box 84">
          <a:extLst>
            <a:ext uri="{FF2B5EF4-FFF2-40B4-BE49-F238E27FC236}">
              <a16:creationId xmlns="" xmlns:a16="http://schemas.microsoft.com/office/drawing/2014/main" id="{00000000-0008-0000-0000-000021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26" name="Text Box 85">
          <a:extLst>
            <a:ext uri="{FF2B5EF4-FFF2-40B4-BE49-F238E27FC236}">
              <a16:creationId xmlns="" xmlns:a16="http://schemas.microsoft.com/office/drawing/2014/main" id="{00000000-0008-0000-0000-000022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27" name="Text Box 86">
          <a:extLst>
            <a:ext uri="{FF2B5EF4-FFF2-40B4-BE49-F238E27FC236}">
              <a16:creationId xmlns="" xmlns:a16="http://schemas.microsoft.com/office/drawing/2014/main" id="{00000000-0008-0000-0000-000023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28" name="Text Box 87">
          <a:extLst>
            <a:ext uri="{FF2B5EF4-FFF2-40B4-BE49-F238E27FC236}">
              <a16:creationId xmlns="" xmlns:a16="http://schemas.microsoft.com/office/drawing/2014/main" id="{00000000-0008-0000-0000-000024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29" name="Text Box 88">
          <a:extLst>
            <a:ext uri="{FF2B5EF4-FFF2-40B4-BE49-F238E27FC236}">
              <a16:creationId xmlns="" xmlns:a16="http://schemas.microsoft.com/office/drawing/2014/main" id="{00000000-0008-0000-0000-000025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30" name="Text Box 89">
          <a:extLst>
            <a:ext uri="{FF2B5EF4-FFF2-40B4-BE49-F238E27FC236}">
              <a16:creationId xmlns="" xmlns:a16="http://schemas.microsoft.com/office/drawing/2014/main" id="{00000000-0008-0000-0000-000026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31" name="Text Box 90">
          <a:extLst>
            <a:ext uri="{FF2B5EF4-FFF2-40B4-BE49-F238E27FC236}">
              <a16:creationId xmlns="" xmlns:a16="http://schemas.microsoft.com/office/drawing/2014/main" id="{00000000-0008-0000-0000-000027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32" name="Text Box 91">
          <a:extLst>
            <a:ext uri="{FF2B5EF4-FFF2-40B4-BE49-F238E27FC236}">
              <a16:creationId xmlns="" xmlns:a16="http://schemas.microsoft.com/office/drawing/2014/main" id="{00000000-0008-0000-0000-000028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33" name="Text Box 92">
          <a:extLst>
            <a:ext uri="{FF2B5EF4-FFF2-40B4-BE49-F238E27FC236}">
              <a16:creationId xmlns="" xmlns:a16="http://schemas.microsoft.com/office/drawing/2014/main" id="{00000000-0008-0000-0000-000029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34" name="Text Box 93">
          <a:extLst>
            <a:ext uri="{FF2B5EF4-FFF2-40B4-BE49-F238E27FC236}">
              <a16:creationId xmlns="" xmlns:a16="http://schemas.microsoft.com/office/drawing/2014/main" id="{00000000-0008-0000-0000-00002A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35" name="Text Box 94">
          <a:extLst>
            <a:ext uri="{FF2B5EF4-FFF2-40B4-BE49-F238E27FC236}">
              <a16:creationId xmlns="" xmlns:a16="http://schemas.microsoft.com/office/drawing/2014/main" id="{00000000-0008-0000-0000-00002B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36" name="Text Box 95">
          <a:extLst>
            <a:ext uri="{FF2B5EF4-FFF2-40B4-BE49-F238E27FC236}">
              <a16:creationId xmlns="" xmlns:a16="http://schemas.microsoft.com/office/drawing/2014/main" id="{00000000-0008-0000-0000-00002C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37" name="Text Box 96">
          <a:extLst>
            <a:ext uri="{FF2B5EF4-FFF2-40B4-BE49-F238E27FC236}">
              <a16:creationId xmlns="" xmlns:a16="http://schemas.microsoft.com/office/drawing/2014/main" id="{00000000-0008-0000-0000-00002D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38" name="Text Box 97">
          <a:extLst>
            <a:ext uri="{FF2B5EF4-FFF2-40B4-BE49-F238E27FC236}">
              <a16:creationId xmlns="" xmlns:a16="http://schemas.microsoft.com/office/drawing/2014/main" id="{00000000-0008-0000-0000-00002E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39" name="Text Box 98">
          <a:extLst>
            <a:ext uri="{FF2B5EF4-FFF2-40B4-BE49-F238E27FC236}">
              <a16:creationId xmlns="" xmlns:a16="http://schemas.microsoft.com/office/drawing/2014/main" id="{00000000-0008-0000-0000-00002F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40" name="Text Box 99">
          <a:extLst>
            <a:ext uri="{FF2B5EF4-FFF2-40B4-BE49-F238E27FC236}">
              <a16:creationId xmlns="" xmlns:a16="http://schemas.microsoft.com/office/drawing/2014/main" id="{00000000-0008-0000-0000-000030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41" name="Text Box 100">
          <a:extLst>
            <a:ext uri="{FF2B5EF4-FFF2-40B4-BE49-F238E27FC236}">
              <a16:creationId xmlns="" xmlns:a16="http://schemas.microsoft.com/office/drawing/2014/main" id="{00000000-0008-0000-0000-000031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42" name="Text Box 101">
          <a:extLst>
            <a:ext uri="{FF2B5EF4-FFF2-40B4-BE49-F238E27FC236}">
              <a16:creationId xmlns="" xmlns:a16="http://schemas.microsoft.com/office/drawing/2014/main" id="{00000000-0008-0000-0000-000032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43" name="Text Box 102">
          <a:extLst>
            <a:ext uri="{FF2B5EF4-FFF2-40B4-BE49-F238E27FC236}">
              <a16:creationId xmlns="" xmlns:a16="http://schemas.microsoft.com/office/drawing/2014/main" id="{00000000-0008-0000-0000-000033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44" name="Text Box 103">
          <a:extLst>
            <a:ext uri="{FF2B5EF4-FFF2-40B4-BE49-F238E27FC236}">
              <a16:creationId xmlns="" xmlns:a16="http://schemas.microsoft.com/office/drawing/2014/main" id="{00000000-0008-0000-0000-000034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45" name="Text Box 104">
          <a:extLst>
            <a:ext uri="{FF2B5EF4-FFF2-40B4-BE49-F238E27FC236}">
              <a16:creationId xmlns="" xmlns:a16="http://schemas.microsoft.com/office/drawing/2014/main" id="{00000000-0008-0000-0000-000035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46" name="Text Box 105">
          <a:extLst>
            <a:ext uri="{FF2B5EF4-FFF2-40B4-BE49-F238E27FC236}">
              <a16:creationId xmlns="" xmlns:a16="http://schemas.microsoft.com/office/drawing/2014/main" id="{00000000-0008-0000-0000-000036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47" name="Text Box 106">
          <a:extLst>
            <a:ext uri="{FF2B5EF4-FFF2-40B4-BE49-F238E27FC236}">
              <a16:creationId xmlns="" xmlns:a16="http://schemas.microsoft.com/office/drawing/2014/main" id="{00000000-0008-0000-0000-000037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48" name="Text Box 24">
          <a:extLst>
            <a:ext uri="{FF2B5EF4-FFF2-40B4-BE49-F238E27FC236}">
              <a16:creationId xmlns="" xmlns:a16="http://schemas.microsoft.com/office/drawing/2014/main" id="{00000000-0008-0000-0000-000038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49" name="Text Box 25">
          <a:extLst>
            <a:ext uri="{FF2B5EF4-FFF2-40B4-BE49-F238E27FC236}">
              <a16:creationId xmlns="" xmlns:a16="http://schemas.microsoft.com/office/drawing/2014/main" id="{00000000-0008-0000-0000-000039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50" name="Text Box 26">
          <a:extLst>
            <a:ext uri="{FF2B5EF4-FFF2-40B4-BE49-F238E27FC236}">
              <a16:creationId xmlns="" xmlns:a16="http://schemas.microsoft.com/office/drawing/2014/main" id="{00000000-0008-0000-0000-00003A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51" name="Text Box 27">
          <a:extLst>
            <a:ext uri="{FF2B5EF4-FFF2-40B4-BE49-F238E27FC236}">
              <a16:creationId xmlns="" xmlns:a16="http://schemas.microsoft.com/office/drawing/2014/main" id="{00000000-0008-0000-0000-00003B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52" name="Text Box 83">
          <a:extLst>
            <a:ext uri="{FF2B5EF4-FFF2-40B4-BE49-F238E27FC236}">
              <a16:creationId xmlns="" xmlns:a16="http://schemas.microsoft.com/office/drawing/2014/main" id="{00000000-0008-0000-0000-00003C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53" name="Text Box 84">
          <a:extLst>
            <a:ext uri="{FF2B5EF4-FFF2-40B4-BE49-F238E27FC236}">
              <a16:creationId xmlns="" xmlns:a16="http://schemas.microsoft.com/office/drawing/2014/main" id="{00000000-0008-0000-0000-00003D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54" name="Text Box 85">
          <a:extLst>
            <a:ext uri="{FF2B5EF4-FFF2-40B4-BE49-F238E27FC236}">
              <a16:creationId xmlns="" xmlns:a16="http://schemas.microsoft.com/office/drawing/2014/main" id="{00000000-0008-0000-0000-00003E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55" name="Text Box 86">
          <a:extLst>
            <a:ext uri="{FF2B5EF4-FFF2-40B4-BE49-F238E27FC236}">
              <a16:creationId xmlns="" xmlns:a16="http://schemas.microsoft.com/office/drawing/2014/main" id="{00000000-0008-0000-0000-00003F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56" name="Text Box 87">
          <a:extLst>
            <a:ext uri="{FF2B5EF4-FFF2-40B4-BE49-F238E27FC236}">
              <a16:creationId xmlns="" xmlns:a16="http://schemas.microsoft.com/office/drawing/2014/main" id="{00000000-0008-0000-0000-000040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57" name="Text Box 88">
          <a:extLst>
            <a:ext uri="{FF2B5EF4-FFF2-40B4-BE49-F238E27FC236}">
              <a16:creationId xmlns="" xmlns:a16="http://schemas.microsoft.com/office/drawing/2014/main" id="{00000000-0008-0000-0000-000041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58" name="Text Box 89">
          <a:extLst>
            <a:ext uri="{FF2B5EF4-FFF2-40B4-BE49-F238E27FC236}">
              <a16:creationId xmlns="" xmlns:a16="http://schemas.microsoft.com/office/drawing/2014/main" id="{00000000-0008-0000-0000-000042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59" name="Text Box 90">
          <a:extLst>
            <a:ext uri="{FF2B5EF4-FFF2-40B4-BE49-F238E27FC236}">
              <a16:creationId xmlns="" xmlns:a16="http://schemas.microsoft.com/office/drawing/2014/main" id="{00000000-0008-0000-0000-000043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60" name="Text Box 91">
          <a:extLst>
            <a:ext uri="{FF2B5EF4-FFF2-40B4-BE49-F238E27FC236}">
              <a16:creationId xmlns="" xmlns:a16="http://schemas.microsoft.com/office/drawing/2014/main" id="{00000000-0008-0000-0000-000044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61" name="Text Box 92">
          <a:extLst>
            <a:ext uri="{FF2B5EF4-FFF2-40B4-BE49-F238E27FC236}">
              <a16:creationId xmlns="" xmlns:a16="http://schemas.microsoft.com/office/drawing/2014/main" id="{00000000-0008-0000-0000-000045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62" name="Text Box 93">
          <a:extLst>
            <a:ext uri="{FF2B5EF4-FFF2-40B4-BE49-F238E27FC236}">
              <a16:creationId xmlns="" xmlns:a16="http://schemas.microsoft.com/office/drawing/2014/main" id="{00000000-0008-0000-0000-000046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63" name="Text Box 94">
          <a:extLst>
            <a:ext uri="{FF2B5EF4-FFF2-40B4-BE49-F238E27FC236}">
              <a16:creationId xmlns="" xmlns:a16="http://schemas.microsoft.com/office/drawing/2014/main" id="{00000000-0008-0000-0000-000047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64" name="Text Box 95">
          <a:extLst>
            <a:ext uri="{FF2B5EF4-FFF2-40B4-BE49-F238E27FC236}">
              <a16:creationId xmlns="" xmlns:a16="http://schemas.microsoft.com/office/drawing/2014/main" id="{00000000-0008-0000-0000-000048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65" name="Text Box 96">
          <a:extLst>
            <a:ext uri="{FF2B5EF4-FFF2-40B4-BE49-F238E27FC236}">
              <a16:creationId xmlns="" xmlns:a16="http://schemas.microsoft.com/office/drawing/2014/main" id="{00000000-0008-0000-0000-000049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66" name="Text Box 97">
          <a:extLst>
            <a:ext uri="{FF2B5EF4-FFF2-40B4-BE49-F238E27FC236}">
              <a16:creationId xmlns="" xmlns:a16="http://schemas.microsoft.com/office/drawing/2014/main" id="{00000000-0008-0000-0000-00004A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67" name="Text Box 98">
          <a:extLst>
            <a:ext uri="{FF2B5EF4-FFF2-40B4-BE49-F238E27FC236}">
              <a16:creationId xmlns="" xmlns:a16="http://schemas.microsoft.com/office/drawing/2014/main" id="{00000000-0008-0000-0000-00004B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68" name="Text Box 99">
          <a:extLst>
            <a:ext uri="{FF2B5EF4-FFF2-40B4-BE49-F238E27FC236}">
              <a16:creationId xmlns="" xmlns:a16="http://schemas.microsoft.com/office/drawing/2014/main" id="{00000000-0008-0000-0000-00004C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69" name="Text Box 100">
          <a:extLst>
            <a:ext uri="{FF2B5EF4-FFF2-40B4-BE49-F238E27FC236}">
              <a16:creationId xmlns="" xmlns:a16="http://schemas.microsoft.com/office/drawing/2014/main" id="{00000000-0008-0000-0000-00004D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70" name="Text Box 101">
          <a:extLst>
            <a:ext uri="{FF2B5EF4-FFF2-40B4-BE49-F238E27FC236}">
              <a16:creationId xmlns="" xmlns:a16="http://schemas.microsoft.com/office/drawing/2014/main" id="{00000000-0008-0000-0000-00004E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71" name="Text Box 102">
          <a:extLst>
            <a:ext uri="{FF2B5EF4-FFF2-40B4-BE49-F238E27FC236}">
              <a16:creationId xmlns="" xmlns:a16="http://schemas.microsoft.com/office/drawing/2014/main" id="{00000000-0008-0000-0000-00004F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72" name="Text Box 103">
          <a:extLst>
            <a:ext uri="{FF2B5EF4-FFF2-40B4-BE49-F238E27FC236}">
              <a16:creationId xmlns="" xmlns:a16="http://schemas.microsoft.com/office/drawing/2014/main" id="{00000000-0008-0000-0000-000050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73" name="Text Box 104">
          <a:extLst>
            <a:ext uri="{FF2B5EF4-FFF2-40B4-BE49-F238E27FC236}">
              <a16:creationId xmlns="" xmlns:a16="http://schemas.microsoft.com/office/drawing/2014/main" id="{00000000-0008-0000-0000-000051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74" name="Text Box 105">
          <a:extLst>
            <a:ext uri="{FF2B5EF4-FFF2-40B4-BE49-F238E27FC236}">
              <a16:creationId xmlns="" xmlns:a16="http://schemas.microsoft.com/office/drawing/2014/main" id="{00000000-0008-0000-0000-000052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2314575</xdr:colOff>
      <xdr:row>197</xdr:row>
      <xdr:rowOff>0</xdr:rowOff>
    </xdr:from>
    <xdr:to>
      <xdr:col>0</xdr:col>
      <xdr:colOff>2319338</xdr:colOff>
      <xdr:row>197</xdr:row>
      <xdr:rowOff>53975</xdr:rowOff>
    </xdr:to>
    <xdr:sp macro="" textlink="">
      <xdr:nvSpPr>
        <xdr:cNvPr id="8275" name="Text Box 106">
          <a:extLst>
            <a:ext uri="{FF2B5EF4-FFF2-40B4-BE49-F238E27FC236}">
              <a16:creationId xmlns="" xmlns:a16="http://schemas.microsoft.com/office/drawing/2014/main" id="{00000000-0008-0000-0000-000053200000}"/>
            </a:ext>
          </a:extLst>
        </xdr:cNvPr>
        <xdr:cNvSpPr txBox="1">
          <a:spLocks noChangeArrowheads="1"/>
        </xdr:cNvSpPr>
      </xdr:nvSpPr>
      <xdr:spPr bwMode="auto">
        <a:xfrm>
          <a:off x="2314575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276" name="Text Box 24">
          <a:extLst>
            <a:ext uri="{FF2B5EF4-FFF2-40B4-BE49-F238E27FC236}">
              <a16:creationId xmlns="" xmlns:a16="http://schemas.microsoft.com/office/drawing/2014/main" id="{00000000-0008-0000-0000-000054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277" name="Text Box 25">
          <a:extLst>
            <a:ext uri="{FF2B5EF4-FFF2-40B4-BE49-F238E27FC236}">
              <a16:creationId xmlns="" xmlns:a16="http://schemas.microsoft.com/office/drawing/2014/main" id="{00000000-0008-0000-0000-000055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278" name="Text Box 26">
          <a:extLst>
            <a:ext uri="{FF2B5EF4-FFF2-40B4-BE49-F238E27FC236}">
              <a16:creationId xmlns="" xmlns:a16="http://schemas.microsoft.com/office/drawing/2014/main" id="{00000000-0008-0000-0000-000056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279" name="Text Box 27">
          <a:extLst>
            <a:ext uri="{FF2B5EF4-FFF2-40B4-BE49-F238E27FC236}">
              <a16:creationId xmlns="" xmlns:a16="http://schemas.microsoft.com/office/drawing/2014/main" id="{00000000-0008-0000-0000-000057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280" name="Text Box 83">
          <a:extLst>
            <a:ext uri="{FF2B5EF4-FFF2-40B4-BE49-F238E27FC236}">
              <a16:creationId xmlns="" xmlns:a16="http://schemas.microsoft.com/office/drawing/2014/main" id="{00000000-0008-0000-0000-000058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281" name="Text Box 84">
          <a:extLst>
            <a:ext uri="{FF2B5EF4-FFF2-40B4-BE49-F238E27FC236}">
              <a16:creationId xmlns="" xmlns:a16="http://schemas.microsoft.com/office/drawing/2014/main" id="{00000000-0008-0000-0000-000059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282" name="Text Box 85">
          <a:extLst>
            <a:ext uri="{FF2B5EF4-FFF2-40B4-BE49-F238E27FC236}">
              <a16:creationId xmlns="" xmlns:a16="http://schemas.microsoft.com/office/drawing/2014/main" id="{00000000-0008-0000-0000-00005A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283" name="Text Box 86">
          <a:extLst>
            <a:ext uri="{FF2B5EF4-FFF2-40B4-BE49-F238E27FC236}">
              <a16:creationId xmlns="" xmlns:a16="http://schemas.microsoft.com/office/drawing/2014/main" id="{00000000-0008-0000-0000-00005B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284" name="Text Box 87">
          <a:extLst>
            <a:ext uri="{FF2B5EF4-FFF2-40B4-BE49-F238E27FC236}">
              <a16:creationId xmlns="" xmlns:a16="http://schemas.microsoft.com/office/drawing/2014/main" id="{00000000-0008-0000-0000-00005C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285" name="Text Box 88">
          <a:extLst>
            <a:ext uri="{FF2B5EF4-FFF2-40B4-BE49-F238E27FC236}">
              <a16:creationId xmlns="" xmlns:a16="http://schemas.microsoft.com/office/drawing/2014/main" id="{00000000-0008-0000-0000-00005D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286" name="Text Box 89">
          <a:extLst>
            <a:ext uri="{FF2B5EF4-FFF2-40B4-BE49-F238E27FC236}">
              <a16:creationId xmlns="" xmlns:a16="http://schemas.microsoft.com/office/drawing/2014/main" id="{00000000-0008-0000-0000-00005E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287" name="Text Box 90">
          <a:extLst>
            <a:ext uri="{FF2B5EF4-FFF2-40B4-BE49-F238E27FC236}">
              <a16:creationId xmlns="" xmlns:a16="http://schemas.microsoft.com/office/drawing/2014/main" id="{00000000-0008-0000-0000-00005F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288" name="Text Box 91">
          <a:extLst>
            <a:ext uri="{FF2B5EF4-FFF2-40B4-BE49-F238E27FC236}">
              <a16:creationId xmlns="" xmlns:a16="http://schemas.microsoft.com/office/drawing/2014/main" id="{00000000-0008-0000-0000-000060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289" name="Text Box 92">
          <a:extLst>
            <a:ext uri="{FF2B5EF4-FFF2-40B4-BE49-F238E27FC236}">
              <a16:creationId xmlns="" xmlns:a16="http://schemas.microsoft.com/office/drawing/2014/main" id="{00000000-0008-0000-0000-000061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290" name="Text Box 93">
          <a:extLst>
            <a:ext uri="{FF2B5EF4-FFF2-40B4-BE49-F238E27FC236}">
              <a16:creationId xmlns="" xmlns:a16="http://schemas.microsoft.com/office/drawing/2014/main" id="{00000000-0008-0000-0000-000062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291" name="Text Box 94">
          <a:extLst>
            <a:ext uri="{FF2B5EF4-FFF2-40B4-BE49-F238E27FC236}">
              <a16:creationId xmlns="" xmlns:a16="http://schemas.microsoft.com/office/drawing/2014/main" id="{00000000-0008-0000-0000-000063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292" name="Text Box 95">
          <a:extLst>
            <a:ext uri="{FF2B5EF4-FFF2-40B4-BE49-F238E27FC236}">
              <a16:creationId xmlns="" xmlns:a16="http://schemas.microsoft.com/office/drawing/2014/main" id="{00000000-0008-0000-0000-000064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293" name="Text Box 96">
          <a:extLst>
            <a:ext uri="{FF2B5EF4-FFF2-40B4-BE49-F238E27FC236}">
              <a16:creationId xmlns="" xmlns:a16="http://schemas.microsoft.com/office/drawing/2014/main" id="{00000000-0008-0000-0000-000065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294" name="Text Box 97">
          <a:extLst>
            <a:ext uri="{FF2B5EF4-FFF2-40B4-BE49-F238E27FC236}">
              <a16:creationId xmlns="" xmlns:a16="http://schemas.microsoft.com/office/drawing/2014/main" id="{00000000-0008-0000-0000-000066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295" name="Text Box 98">
          <a:extLst>
            <a:ext uri="{FF2B5EF4-FFF2-40B4-BE49-F238E27FC236}">
              <a16:creationId xmlns="" xmlns:a16="http://schemas.microsoft.com/office/drawing/2014/main" id="{00000000-0008-0000-0000-000067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296" name="Text Box 99">
          <a:extLst>
            <a:ext uri="{FF2B5EF4-FFF2-40B4-BE49-F238E27FC236}">
              <a16:creationId xmlns="" xmlns:a16="http://schemas.microsoft.com/office/drawing/2014/main" id="{00000000-0008-0000-0000-000068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297" name="Text Box 100">
          <a:extLst>
            <a:ext uri="{FF2B5EF4-FFF2-40B4-BE49-F238E27FC236}">
              <a16:creationId xmlns="" xmlns:a16="http://schemas.microsoft.com/office/drawing/2014/main" id="{00000000-0008-0000-0000-000069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298" name="Text Box 101">
          <a:extLst>
            <a:ext uri="{FF2B5EF4-FFF2-40B4-BE49-F238E27FC236}">
              <a16:creationId xmlns="" xmlns:a16="http://schemas.microsoft.com/office/drawing/2014/main" id="{00000000-0008-0000-0000-00006A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299" name="Text Box 102">
          <a:extLst>
            <a:ext uri="{FF2B5EF4-FFF2-40B4-BE49-F238E27FC236}">
              <a16:creationId xmlns="" xmlns:a16="http://schemas.microsoft.com/office/drawing/2014/main" id="{00000000-0008-0000-0000-00006B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00" name="Text Box 103">
          <a:extLst>
            <a:ext uri="{FF2B5EF4-FFF2-40B4-BE49-F238E27FC236}">
              <a16:creationId xmlns="" xmlns:a16="http://schemas.microsoft.com/office/drawing/2014/main" id="{00000000-0008-0000-0000-00006C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01" name="Text Box 104">
          <a:extLst>
            <a:ext uri="{FF2B5EF4-FFF2-40B4-BE49-F238E27FC236}">
              <a16:creationId xmlns="" xmlns:a16="http://schemas.microsoft.com/office/drawing/2014/main" id="{00000000-0008-0000-0000-00006D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02" name="Text Box 105">
          <a:extLst>
            <a:ext uri="{FF2B5EF4-FFF2-40B4-BE49-F238E27FC236}">
              <a16:creationId xmlns="" xmlns:a16="http://schemas.microsoft.com/office/drawing/2014/main" id="{00000000-0008-0000-0000-00006E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03" name="Text Box 106">
          <a:extLst>
            <a:ext uri="{FF2B5EF4-FFF2-40B4-BE49-F238E27FC236}">
              <a16:creationId xmlns="" xmlns:a16="http://schemas.microsoft.com/office/drawing/2014/main" id="{00000000-0008-0000-0000-00006F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04" name="Text Box 24">
          <a:extLst>
            <a:ext uri="{FF2B5EF4-FFF2-40B4-BE49-F238E27FC236}">
              <a16:creationId xmlns="" xmlns:a16="http://schemas.microsoft.com/office/drawing/2014/main" id="{00000000-0008-0000-0000-000070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05" name="Text Box 25">
          <a:extLst>
            <a:ext uri="{FF2B5EF4-FFF2-40B4-BE49-F238E27FC236}">
              <a16:creationId xmlns="" xmlns:a16="http://schemas.microsoft.com/office/drawing/2014/main" id="{00000000-0008-0000-0000-000071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06" name="Text Box 26">
          <a:extLst>
            <a:ext uri="{FF2B5EF4-FFF2-40B4-BE49-F238E27FC236}">
              <a16:creationId xmlns="" xmlns:a16="http://schemas.microsoft.com/office/drawing/2014/main" id="{00000000-0008-0000-0000-000072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07" name="Text Box 27">
          <a:extLst>
            <a:ext uri="{FF2B5EF4-FFF2-40B4-BE49-F238E27FC236}">
              <a16:creationId xmlns="" xmlns:a16="http://schemas.microsoft.com/office/drawing/2014/main" id="{00000000-0008-0000-0000-000073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08" name="Text Box 83">
          <a:extLst>
            <a:ext uri="{FF2B5EF4-FFF2-40B4-BE49-F238E27FC236}">
              <a16:creationId xmlns="" xmlns:a16="http://schemas.microsoft.com/office/drawing/2014/main" id="{00000000-0008-0000-0000-000074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09" name="Text Box 84">
          <a:extLst>
            <a:ext uri="{FF2B5EF4-FFF2-40B4-BE49-F238E27FC236}">
              <a16:creationId xmlns="" xmlns:a16="http://schemas.microsoft.com/office/drawing/2014/main" id="{00000000-0008-0000-0000-000075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10" name="Text Box 85">
          <a:extLst>
            <a:ext uri="{FF2B5EF4-FFF2-40B4-BE49-F238E27FC236}">
              <a16:creationId xmlns="" xmlns:a16="http://schemas.microsoft.com/office/drawing/2014/main" id="{00000000-0008-0000-0000-000076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11" name="Text Box 86">
          <a:extLst>
            <a:ext uri="{FF2B5EF4-FFF2-40B4-BE49-F238E27FC236}">
              <a16:creationId xmlns="" xmlns:a16="http://schemas.microsoft.com/office/drawing/2014/main" id="{00000000-0008-0000-0000-000077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12" name="Text Box 87">
          <a:extLst>
            <a:ext uri="{FF2B5EF4-FFF2-40B4-BE49-F238E27FC236}">
              <a16:creationId xmlns="" xmlns:a16="http://schemas.microsoft.com/office/drawing/2014/main" id="{00000000-0008-0000-0000-000078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13" name="Text Box 88">
          <a:extLst>
            <a:ext uri="{FF2B5EF4-FFF2-40B4-BE49-F238E27FC236}">
              <a16:creationId xmlns="" xmlns:a16="http://schemas.microsoft.com/office/drawing/2014/main" id="{00000000-0008-0000-0000-000079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14" name="Text Box 89">
          <a:extLst>
            <a:ext uri="{FF2B5EF4-FFF2-40B4-BE49-F238E27FC236}">
              <a16:creationId xmlns="" xmlns:a16="http://schemas.microsoft.com/office/drawing/2014/main" id="{00000000-0008-0000-0000-00007A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15" name="Text Box 90">
          <a:extLst>
            <a:ext uri="{FF2B5EF4-FFF2-40B4-BE49-F238E27FC236}">
              <a16:creationId xmlns="" xmlns:a16="http://schemas.microsoft.com/office/drawing/2014/main" id="{00000000-0008-0000-0000-00007B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16" name="Text Box 91">
          <a:extLst>
            <a:ext uri="{FF2B5EF4-FFF2-40B4-BE49-F238E27FC236}">
              <a16:creationId xmlns="" xmlns:a16="http://schemas.microsoft.com/office/drawing/2014/main" id="{00000000-0008-0000-0000-00007C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17" name="Text Box 92">
          <a:extLst>
            <a:ext uri="{FF2B5EF4-FFF2-40B4-BE49-F238E27FC236}">
              <a16:creationId xmlns="" xmlns:a16="http://schemas.microsoft.com/office/drawing/2014/main" id="{00000000-0008-0000-0000-00007D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18" name="Text Box 93">
          <a:extLst>
            <a:ext uri="{FF2B5EF4-FFF2-40B4-BE49-F238E27FC236}">
              <a16:creationId xmlns="" xmlns:a16="http://schemas.microsoft.com/office/drawing/2014/main" id="{00000000-0008-0000-0000-00007E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19" name="Text Box 94">
          <a:extLst>
            <a:ext uri="{FF2B5EF4-FFF2-40B4-BE49-F238E27FC236}">
              <a16:creationId xmlns="" xmlns:a16="http://schemas.microsoft.com/office/drawing/2014/main" id="{00000000-0008-0000-0000-00007F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20" name="Text Box 95">
          <a:extLst>
            <a:ext uri="{FF2B5EF4-FFF2-40B4-BE49-F238E27FC236}">
              <a16:creationId xmlns="" xmlns:a16="http://schemas.microsoft.com/office/drawing/2014/main" id="{00000000-0008-0000-0000-000080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21" name="Text Box 96">
          <a:extLst>
            <a:ext uri="{FF2B5EF4-FFF2-40B4-BE49-F238E27FC236}">
              <a16:creationId xmlns="" xmlns:a16="http://schemas.microsoft.com/office/drawing/2014/main" id="{00000000-0008-0000-0000-000081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22" name="Text Box 97">
          <a:extLst>
            <a:ext uri="{FF2B5EF4-FFF2-40B4-BE49-F238E27FC236}">
              <a16:creationId xmlns="" xmlns:a16="http://schemas.microsoft.com/office/drawing/2014/main" id="{00000000-0008-0000-0000-000082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23" name="Text Box 98">
          <a:extLst>
            <a:ext uri="{FF2B5EF4-FFF2-40B4-BE49-F238E27FC236}">
              <a16:creationId xmlns="" xmlns:a16="http://schemas.microsoft.com/office/drawing/2014/main" id="{00000000-0008-0000-0000-000083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24" name="Text Box 99">
          <a:extLst>
            <a:ext uri="{FF2B5EF4-FFF2-40B4-BE49-F238E27FC236}">
              <a16:creationId xmlns="" xmlns:a16="http://schemas.microsoft.com/office/drawing/2014/main" id="{00000000-0008-0000-0000-000084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25" name="Text Box 100">
          <a:extLst>
            <a:ext uri="{FF2B5EF4-FFF2-40B4-BE49-F238E27FC236}">
              <a16:creationId xmlns="" xmlns:a16="http://schemas.microsoft.com/office/drawing/2014/main" id="{00000000-0008-0000-0000-000085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26" name="Text Box 101">
          <a:extLst>
            <a:ext uri="{FF2B5EF4-FFF2-40B4-BE49-F238E27FC236}">
              <a16:creationId xmlns="" xmlns:a16="http://schemas.microsoft.com/office/drawing/2014/main" id="{00000000-0008-0000-0000-000086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27" name="Text Box 102">
          <a:extLst>
            <a:ext uri="{FF2B5EF4-FFF2-40B4-BE49-F238E27FC236}">
              <a16:creationId xmlns="" xmlns:a16="http://schemas.microsoft.com/office/drawing/2014/main" id="{00000000-0008-0000-0000-000087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28" name="Text Box 103">
          <a:extLst>
            <a:ext uri="{FF2B5EF4-FFF2-40B4-BE49-F238E27FC236}">
              <a16:creationId xmlns="" xmlns:a16="http://schemas.microsoft.com/office/drawing/2014/main" id="{00000000-0008-0000-0000-000088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29" name="Text Box 104">
          <a:extLst>
            <a:ext uri="{FF2B5EF4-FFF2-40B4-BE49-F238E27FC236}">
              <a16:creationId xmlns="" xmlns:a16="http://schemas.microsoft.com/office/drawing/2014/main" id="{00000000-0008-0000-0000-000089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30" name="Text Box 105">
          <a:extLst>
            <a:ext uri="{FF2B5EF4-FFF2-40B4-BE49-F238E27FC236}">
              <a16:creationId xmlns="" xmlns:a16="http://schemas.microsoft.com/office/drawing/2014/main" id="{00000000-0008-0000-0000-00008A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31" name="Text Box 106">
          <a:extLst>
            <a:ext uri="{FF2B5EF4-FFF2-40B4-BE49-F238E27FC236}">
              <a16:creationId xmlns="" xmlns:a16="http://schemas.microsoft.com/office/drawing/2014/main" id="{00000000-0008-0000-0000-00008B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32" name="Text Box 24">
          <a:extLst>
            <a:ext uri="{FF2B5EF4-FFF2-40B4-BE49-F238E27FC236}">
              <a16:creationId xmlns="" xmlns:a16="http://schemas.microsoft.com/office/drawing/2014/main" id="{00000000-0008-0000-0000-00008C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33" name="Text Box 25">
          <a:extLst>
            <a:ext uri="{FF2B5EF4-FFF2-40B4-BE49-F238E27FC236}">
              <a16:creationId xmlns="" xmlns:a16="http://schemas.microsoft.com/office/drawing/2014/main" id="{00000000-0008-0000-0000-00008D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34" name="Text Box 26">
          <a:extLst>
            <a:ext uri="{FF2B5EF4-FFF2-40B4-BE49-F238E27FC236}">
              <a16:creationId xmlns="" xmlns:a16="http://schemas.microsoft.com/office/drawing/2014/main" id="{00000000-0008-0000-0000-00008E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35" name="Text Box 27">
          <a:extLst>
            <a:ext uri="{FF2B5EF4-FFF2-40B4-BE49-F238E27FC236}">
              <a16:creationId xmlns="" xmlns:a16="http://schemas.microsoft.com/office/drawing/2014/main" id="{00000000-0008-0000-0000-00008F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36" name="Text Box 83">
          <a:extLst>
            <a:ext uri="{FF2B5EF4-FFF2-40B4-BE49-F238E27FC236}">
              <a16:creationId xmlns="" xmlns:a16="http://schemas.microsoft.com/office/drawing/2014/main" id="{00000000-0008-0000-0000-000090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37" name="Text Box 84">
          <a:extLst>
            <a:ext uri="{FF2B5EF4-FFF2-40B4-BE49-F238E27FC236}">
              <a16:creationId xmlns="" xmlns:a16="http://schemas.microsoft.com/office/drawing/2014/main" id="{00000000-0008-0000-0000-000091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38" name="Text Box 85">
          <a:extLst>
            <a:ext uri="{FF2B5EF4-FFF2-40B4-BE49-F238E27FC236}">
              <a16:creationId xmlns="" xmlns:a16="http://schemas.microsoft.com/office/drawing/2014/main" id="{00000000-0008-0000-0000-000092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39" name="Text Box 86">
          <a:extLst>
            <a:ext uri="{FF2B5EF4-FFF2-40B4-BE49-F238E27FC236}">
              <a16:creationId xmlns="" xmlns:a16="http://schemas.microsoft.com/office/drawing/2014/main" id="{00000000-0008-0000-0000-000093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40" name="Text Box 87">
          <a:extLst>
            <a:ext uri="{FF2B5EF4-FFF2-40B4-BE49-F238E27FC236}">
              <a16:creationId xmlns="" xmlns:a16="http://schemas.microsoft.com/office/drawing/2014/main" id="{00000000-0008-0000-0000-000094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41" name="Text Box 88">
          <a:extLst>
            <a:ext uri="{FF2B5EF4-FFF2-40B4-BE49-F238E27FC236}">
              <a16:creationId xmlns="" xmlns:a16="http://schemas.microsoft.com/office/drawing/2014/main" id="{00000000-0008-0000-0000-000095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42" name="Text Box 89">
          <a:extLst>
            <a:ext uri="{FF2B5EF4-FFF2-40B4-BE49-F238E27FC236}">
              <a16:creationId xmlns="" xmlns:a16="http://schemas.microsoft.com/office/drawing/2014/main" id="{00000000-0008-0000-0000-000096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43" name="Text Box 90">
          <a:extLst>
            <a:ext uri="{FF2B5EF4-FFF2-40B4-BE49-F238E27FC236}">
              <a16:creationId xmlns="" xmlns:a16="http://schemas.microsoft.com/office/drawing/2014/main" id="{00000000-0008-0000-0000-000097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44" name="Text Box 91">
          <a:extLst>
            <a:ext uri="{FF2B5EF4-FFF2-40B4-BE49-F238E27FC236}">
              <a16:creationId xmlns="" xmlns:a16="http://schemas.microsoft.com/office/drawing/2014/main" id="{00000000-0008-0000-0000-000098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45" name="Text Box 92">
          <a:extLst>
            <a:ext uri="{FF2B5EF4-FFF2-40B4-BE49-F238E27FC236}">
              <a16:creationId xmlns="" xmlns:a16="http://schemas.microsoft.com/office/drawing/2014/main" id="{00000000-0008-0000-0000-000099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46" name="Text Box 93">
          <a:extLst>
            <a:ext uri="{FF2B5EF4-FFF2-40B4-BE49-F238E27FC236}">
              <a16:creationId xmlns="" xmlns:a16="http://schemas.microsoft.com/office/drawing/2014/main" id="{00000000-0008-0000-0000-00009A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47" name="Text Box 94">
          <a:extLst>
            <a:ext uri="{FF2B5EF4-FFF2-40B4-BE49-F238E27FC236}">
              <a16:creationId xmlns="" xmlns:a16="http://schemas.microsoft.com/office/drawing/2014/main" id="{00000000-0008-0000-0000-00009B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48" name="Text Box 95">
          <a:extLst>
            <a:ext uri="{FF2B5EF4-FFF2-40B4-BE49-F238E27FC236}">
              <a16:creationId xmlns="" xmlns:a16="http://schemas.microsoft.com/office/drawing/2014/main" id="{00000000-0008-0000-0000-00009C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49" name="Text Box 96">
          <a:extLst>
            <a:ext uri="{FF2B5EF4-FFF2-40B4-BE49-F238E27FC236}">
              <a16:creationId xmlns="" xmlns:a16="http://schemas.microsoft.com/office/drawing/2014/main" id="{00000000-0008-0000-0000-00009D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50" name="Text Box 97">
          <a:extLst>
            <a:ext uri="{FF2B5EF4-FFF2-40B4-BE49-F238E27FC236}">
              <a16:creationId xmlns="" xmlns:a16="http://schemas.microsoft.com/office/drawing/2014/main" id="{00000000-0008-0000-0000-00009E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51" name="Text Box 98">
          <a:extLst>
            <a:ext uri="{FF2B5EF4-FFF2-40B4-BE49-F238E27FC236}">
              <a16:creationId xmlns="" xmlns:a16="http://schemas.microsoft.com/office/drawing/2014/main" id="{00000000-0008-0000-0000-00009F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52" name="Text Box 99">
          <a:extLst>
            <a:ext uri="{FF2B5EF4-FFF2-40B4-BE49-F238E27FC236}">
              <a16:creationId xmlns="" xmlns:a16="http://schemas.microsoft.com/office/drawing/2014/main" id="{00000000-0008-0000-0000-0000A0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53" name="Text Box 100">
          <a:extLst>
            <a:ext uri="{FF2B5EF4-FFF2-40B4-BE49-F238E27FC236}">
              <a16:creationId xmlns="" xmlns:a16="http://schemas.microsoft.com/office/drawing/2014/main" id="{00000000-0008-0000-0000-0000A1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54" name="Text Box 101">
          <a:extLst>
            <a:ext uri="{FF2B5EF4-FFF2-40B4-BE49-F238E27FC236}">
              <a16:creationId xmlns="" xmlns:a16="http://schemas.microsoft.com/office/drawing/2014/main" id="{00000000-0008-0000-0000-0000A2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55" name="Text Box 102">
          <a:extLst>
            <a:ext uri="{FF2B5EF4-FFF2-40B4-BE49-F238E27FC236}">
              <a16:creationId xmlns="" xmlns:a16="http://schemas.microsoft.com/office/drawing/2014/main" id="{00000000-0008-0000-0000-0000A3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56" name="Text Box 103">
          <a:extLst>
            <a:ext uri="{FF2B5EF4-FFF2-40B4-BE49-F238E27FC236}">
              <a16:creationId xmlns="" xmlns:a16="http://schemas.microsoft.com/office/drawing/2014/main" id="{00000000-0008-0000-0000-0000A4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57" name="Text Box 104">
          <a:extLst>
            <a:ext uri="{FF2B5EF4-FFF2-40B4-BE49-F238E27FC236}">
              <a16:creationId xmlns="" xmlns:a16="http://schemas.microsoft.com/office/drawing/2014/main" id="{00000000-0008-0000-0000-0000A5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58" name="Text Box 105">
          <a:extLst>
            <a:ext uri="{FF2B5EF4-FFF2-40B4-BE49-F238E27FC236}">
              <a16:creationId xmlns="" xmlns:a16="http://schemas.microsoft.com/office/drawing/2014/main" id="{00000000-0008-0000-0000-0000A6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59" name="Text Box 106">
          <a:extLst>
            <a:ext uri="{FF2B5EF4-FFF2-40B4-BE49-F238E27FC236}">
              <a16:creationId xmlns="" xmlns:a16="http://schemas.microsoft.com/office/drawing/2014/main" id="{00000000-0008-0000-0000-0000A7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60" name="Text Box 24">
          <a:extLst>
            <a:ext uri="{FF2B5EF4-FFF2-40B4-BE49-F238E27FC236}">
              <a16:creationId xmlns="" xmlns:a16="http://schemas.microsoft.com/office/drawing/2014/main" id="{00000000-0008-0000-0000-0000A8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61" name="Text Box 25">
          <a:extLst>
            <a:ext uri="{FF2B5EF4-FFF2-40B4-BE49-F238E27FC236}">
              <a16:creationId xmlns="" xmlns:a16="http://schemas.microsoft.com/office/drawing/2014/main" id="{00000000-0008-0000-0000-0000A9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62" name="Text Box 26">
          <a:extLst>
            <a:ext uri="{FF2B5EF4-FFF2-40B4-BE49-F238E27FC236}">
              <a16:creationId xmlns="" xmlns:a16="http://schemas.microsoft.com/office/drawing/2014/main" id="{00000000-0008-0000-0000-0000AA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63" name="Text Box 27">
          <a:extLst>
            <a:ext uri="{FF2B5EF4-FFF2-40B4-BE49-F238E27FC236}">
              <a16:creationId xmlns="" xmlns:a16="http://schemas.microsoft.com/office/drawing/2014/main" id="{00000000-0008-0000-0000-0000AB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64" name="Text Box 83">
          <a:extLst>
            <a:ext uri="{FF2B5EF4-FFF2-40B4-BE49-F238E27FC236}">
              <a16:creationId xmlns="" xmlns:a16="http://schemas.microsoft.com/office/drawing/2014/main" id="{00000000-0008-0000-0000-0000AC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65" name="Text Box 84">
          <a:extLst>
            <a:ext uri="{FF2B5EF4-FFF2-40B4-BE49-F238E27FC236}">
              <a16:creationId xmlns="" xmlns:a16="http://schemas.microsoft.com/office/drawing/2014/main" id="{00000000-0008-0000-0000-0000AD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66" name="Text Box 85">
          <a:extLst>
            <a:ext uri="{FF2B5EF4-FFF2-40B4-BE49-F238E27FC236}">
              <a16:creationId xmlns="" xmlns:a16="http://schemas.microsoft.com/office/drawing/2014/main" id="{00000000-0008-0000-0000-0000AE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67" name="Text Box 86">
          <a:extLst>
            <a:ext uri="{FF2B5EF4-FFF2-40B4-BE49-F238E27FC236}">
              <a16:creationId xmlns="" xmlns:a16="http://schemas.microsoft.com/office/drawing/2014/main" id="{00000000-0008-0000-0000-0000AF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68" name="Text Box 87">
          <a:extLst>
            <a:ext uri="{FF2B5EF4-FFF2-40B4-BE49-F238E27FC236}">
              <a16:creationId xmlns="" xmlns:a16="http://schemas.microsoft.com/office/drawing/2014/main" id="{00000000-0008-0000-0000-0000B0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69" name="Text Box 88">
          <a:extLst>
            <a:ext uri="{FF2B5EF4-FFF2-40B4-BE49-F238E27FC236}">
              <a16:creationId xmlns="" xmlns:a16="http://schemas.microsoft.com/office/drawing/2014/main" id="{00000000-0008-0000-0000-0000B1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70" name="Text Box 89">
          <a:extLst>
            <a:ext uri="{FF2B5EF4-FFF2-40B4-BE49-F238E27FC236}">
              <a16:creationId xmlns="" xmlns:a16="http://schemas.microsoft.com/office/drawing/2014/main" id="{00000000-0008-0000-0000-0000B2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71" name="Text Box 90">
          <a:extLst>
            <a:ext uri="{FF2B5EF4-FFF2-40B4-BE49-F238E27FC236}">
              <a16:creationId xmlns="" xmlns:a16="http://schemas.microsoft.com/office/drawing/2014/main" id="{00000000-0008-0000-0000-0000B3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72" name="Text Box 91">
          <a:extLst>
            <a:ext uri="{FF2B5EF4-FFF2-40B4-BE49-F238E27FC236}">
              <a16:creationId xmlns="" xmlns:a16="http://schemas.microsoft.com/office/drawing/2014/main" id="{00000000-0008-0000-0000-0000B4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73" name="Text Box 92">
          <a:extLst>
            <a:ext uri="{FF2B5EF4-FFF2-40B4-BE49-F238E27FC236}">
              <a16:creationId xmlns="" xmlns:a16="http://schemas.microsoft.com/office/drawing/2014/main" id="{00000000-0008-0000-0000-0000B5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74" name="Text Box 93">
          <a:extLst>
            <a:ext uri="{FF2B5EF4-FFF2-40B4-BE49-F238E27FC236}">
              <a16:creationId xmlns="" xmlns:a16="http://schemas.microsoft.com/office/drawing/2014/main" id="{00000000-0008-0000-0000-0000B6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75" name="Text Box 94">
          <a:extLst>
            <a:ext uri="{FF2B5EF4-FFF2-40B4-BE49-F238E27FC236}">
              <a16:creationId xmlns="" xmlns:a16="http://schemas.microsoft.com/office/drawing/2014/main" id="{00000000-0008-0000-0000-0000B7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76" name="Text Box 95">
          <a:extLst>
            <a:ext uri="{FF2B5EF4-FFF2-40B4-BE49-F238E27FC236}">
              <a16:creationId xmlns="" xmlns:a16="http://schemas.microsoft.com/office/drawing/2014/main" id="{00000000-0008-0000-0000-0000B8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77" name="Text Box 96">
          <a:extLst>
            <a:ext uri="{FF2B5EF4-FFF2-40B4-BE49-F238E27FC236}">
              <a16:creationId xmlns="" xmlns:a16="http://schemas.microsoft.com/office/drawing/2014/main" id="{00000000-0008-0000-0000-0000B9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78" name="Text Box 97">
          <a:extLst>
            <a:ext uri="{FF2B5EF4-FFF2-40B4-BE49-F238E27FC236}">
              <a16:creationId xmlns="" xmlns:a16="http://schemas.microsoft.com/office/drawing/2014/main" id="{00000000-0008-0000-0000-0000BA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79" name="Text Box 98">
          <a:extLst>
            <a:ext uri="{FF2B5EF4-FFF2-40B4-BE49-F238E27FC236}">
              <a16:creationId xmlns="" xmlns:a16="http://schemas.microsoft.com/office/drawing/2014/main" id="{00000000-0008-0000-0000-0000BB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80" name="Text Box 99">
          <a:extLst>
            <a:ext uri="{FF2B5EF4-FFF2-40B4-BE49-F238E27FC236}">
              <a16:creationId xmlns="" xmlns:a16="http://schemas.microsoft.com/office/drawing/2014/main" id="{00000000-0008-0000-0000-0000BC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81" name="Text Box 100">
          <a:extLst>
            <a:ext uri="{FF2B5EF4-FFF2-40B4-BE49-F238E27FC236}">
              <a16:creationId xmlns="" xmlns:a16="http://schemas.microsoft.com/office/drawing/2014/main" id="{00000000-0008-0000-0000-0000BD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82" name="Text Box 101">
          <a:extLst>
            <a:ext uri="{FF2B5EF4-FFF2-40B4-BE49-F238E27FC236}">
              <a16:creationId xmlns="" xmlns:a16="http://schemas.microsoft.com/office/drawing/2014/main" id="{00000000-0008-0000-0000-0000BE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83" name="Text Box 102">
          <a:extLst>
            <a:ext uri="{FF2B5EF4-FFF2-40B4-BE49-F238E27FC236}">
              <a16:creationId xmlns="" xmlns:a16="http://schemas.microsoft.com/office/drawing/2014/main" id="{00000000-0008-0000-0000-0000BF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84" name="Text Box 103">
          <a:extLst>
            <a:ext uri="{FF2B5EF4-FFF2-40B4-BE49-F238E27FC236}">
              <a16:creationId xmlns="" xmlns:a16="http://schemas.microsoft.com/office/drawing/2014/main" id="{00000000-0008-0000-0000-0000C0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85" name="Text Box 104">
          <a:extLst>
            <a:ext uri="{FF2B5EF4-FFF2-40B4-BE49-F238E27FC236}">
              <a16:creationId xmlns="" xmlns:a16="http://schemas.microsoft.com/office/drawing/2014/main" id="{00000000-0008-0000-0000-0000C1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86" name="Text Box 105">
          <a:extLst>
            <a:ext uri="{FF2B5EF4-FFF2-40B4-BE49-F238E27FC236}">
              <a16:creationId xmlns="" xmlns:a16="http://schemas.microsoft.com/office/drawing/2014/main" id="{00000000-0008-0000-0000-0000C2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2324100</xdr:colOff>
      <xdr:row>197</xdr:row>
      <xdr:rowOff>0</xdr:rowOff>
    </xdr:from>
    <xdr:to>
      <xdr:col>0</xdr:col>
      <xdr:colOff>2335213</xdr:colOff>
      <xdr:row>197</xdr:row>
      <xdr:rowOff>53975</xdr:rowOff>
    </xdr:to>
    <xdr:sp macro="" textlink="">
      <xdr:nvSpPr>
        <xdr:cNvPr id="8387" name="Text Box 106">
          <a:extLst>
            <a:ext uri="{FF2B5EF4-FFF2-40B4-BE49-F238E27FC236}">
              <a16:creationId xmlns="" xmlns:a16="http://schemas.microsoft.com/office/drawing/2014/main" id="{00000000-0008-0000-0000-0000C3200000}"/>
            </a:ext>
          </a:extLst>
        </xdr:cNvPr>
        <xdr:cNvSpPr txBox="1">
          <a:spLocks noChangeArrowheads="1"/>
        </xdr:cNvSpPr>
      </xdr:nvSpPr>
      <xdr:spPr bwMode="auto">
        <a:xfrm>
          <a:off x="2324100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388" name="Text Box 25">
          <a:extLst>
            <a:ext uri="{FF2B5EF4-FFF2-40B4-BE49-F238E27FC236}">
              <a16:creationId xmlns="" xmlns:a16="http://schemas.microsoft.com/office/drawing/2014/main" id="{00000000-0008-0000-0000-0000C420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389" name="Text Box 26">
          <a:extLst>
            <a:ext uri="{FF2B5EF4-FFF2-40B4-BE49-F238E27FC236}">
              <a16:creationId xmlns="" xmlns:a16="http://schemas.microsoft.com/office/drawing/2014/main" id="{00000000-0008-0000-0000-0000C520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390" name="Text Box 27">
          <a:extLst>
            <a:ext uri="{FF2B5EF4-FFF2-40B4-BE49-F238E27FC236}">
              <a16:creationId xmlns="" xmlns:a16="http://schemas.microsoft.com/office/drawing/2014/main" id="{00000000-0008-0000-0000-0000C620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391" name="Text Box 83">
          <a:extLst>
            <a:ext uri="{FF2B5EF4-FFF2-40B4-BE49-F238E27FC236}">
              <a16:creationId xmlns="" xmlns:a16="http://schemas.microsoft.com/office/drawing/2014/main" id="{00000000-0008-0000-0000-0000C720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392" name="Text Box 84">
          <a:extLst>
            <a:ext uri="{FF2B5EF4-FFF2-40B4-BE49-F238E27FC236}">
              <a16:creationId xmlns="" xmlns:a16="http://schemas.microsoft.com/office/drawing/2014/main" id="{00000000-0008-0000-0000-0000C820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393" name="Text Box 85">
          <a:extLst>
            <a:ext uri="{FF2B5EF4-FFF2-40B4-BE49-F238E27FC236}">
              <a16:creationId xmlns="" xmlns:a16="http://schemas.microsoft.com/office/drawing/2014/main" id="{00000000-0008-0000-0000-0000C920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394" name="Text Box 86">
          <a:extLst>
            <a:ext uri="{FF2B5EF4-FFF2-40B4-BE49-F238E27FC236}">
              <a16:creationId xmlns="" xmlns:a16="http://schemas.microsoft.com/office/drawing/2014/main" id="{00000000-0008-0000-0000-0000CA20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395" name="Text Box 87">
          <a:extLst>
            <a:ext uri="{FF2B5EF4-FFF2-40B4-BE49-F238E27FC236}">
              <a16:creationId xmlns="" xmlns:a16="http://schemas.microsoft.com/office/drawing/2014/main" id="{00000000-0008-0000-0000-0000CB20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396" name="Text Box 88">
          <a:extLst>
            <a:ext uri="{FF2B5EF4-FFF2-40B4-BE49-F238E27FC236}">
              <a16:creationId xmlns="" xmlns:a16="http://schemas.microsoft.com/office/drawing/2014/main" id="{00000000-0008-0000-0000-0000CC20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397" name="Text Box 89">
          <a:extLst>
            <a:ext uri="{FF2B5EF4-FFF2-40B4-BE49-F238E27FC236}">
              <a16:creationId xmlns="" xmlns:a16="http://schemas.microsoft.com/office/drawing/2014/main" id="{00000000-0008-0000-0000-0000CD20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398" name="Text Box 90">
          <a:extLst>
            <a:ext uri="{FF2B5EF4-FFF2-40B4-BE49-F238E27FC236}">
              <a16:creationId xmlns="" xmlns:a16="http://schemas.microsoft.com/office/drawing/2014/main" id="{00000000-0008-0000-0000-0000CE20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399" name="Text Box 91">
          <a:extLst>
            <a:ext uri="{FF2B5EF4-FFF2-40B4-BE49-F238E27FC236}">
              <a16:creationId xmlns="" xmlns:a16="http://schemas.microsoft.com/office/drawing/2014/main" id="{00000000-0008-0000-0000-0000CF20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400" name="Text Box 92">
          <a:extLst>
            <a:ext uri="{FF2B5EF4-FFF2-40B4-BE49-F238E27FC236}">
              <a16:creationId xmlns="" xmlns:a16="http://schemas.microsoft.com/office/drawing/2014/main" id="{00000000-0008-0000-0000-0000D020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401" name="Text Box 93">
          <a:extLst>
            <a:ext uri="{FF2B5EF4-FFF2-40B4-BE49-F238E27FC236}">
              <a16:creationId xmlns="" xmlns:a16="http://schemas.microsoft.com/office/drawing/2014/main" id="{00000000-0008-0000-0000-0000D120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402" name="Text Box 94">
          <a:extLst>
            <a:ext uri="{FF2B5EF4-FFF2-40B4-BE49-F238E27FC236}">
              <a16:creationId xmlns="" xmlns:a16="http://schemas.microsoft.com/office/drawing/2014/main" id="{00000000-0008-0000-0000-0000D220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403" name="Text Box 95">
          <a:extLst>
            <a:ext uri="{FF2B5EF4-FFF2-40B4-BE49-F238E27FC236}">
              <a16:creationId xmlns="" xmlns:a16="http://schemas.microsoft.com/office/drawing/2014/main" id="{00000000-0008-0000-0000-0000D320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404" name="Text Box 96">
          <a:extLst>
            <a:ext uri="{FF2B5EF4-FFF2-40B4-BE49-F238E27FC236}">
              <a16:creationId xmlns="" xmlns:a16="http://schemas.microsoft.com/office/drawing/2014/main" id="{00000000-0008-0000-0000-0000D420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405" name="Text Box 97">
          <a:extLst>
            <a:ext uri="{FF2B5EF4-FFF2-40B4-BE49-F238E27FC236}">
              <a16:creationId xmlns="" xmlns:a16="http://schemas.microsoft.com/office/drawing/2014/main" id="{00000000-0008-0000-0000-0000D520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406" name="Text Box 98">
          <a:extLst>
            <a:ext uri="{FF2B5EF4-FFF2-40B4-BE49-F238E27FC236}">
              <a16:creationId xmlns="" xmlns:a16="http://schemas.microsoft.com/office/drawing/2014/main" id="{00000000-0008-0000-0000-0000D620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407" name="Text Box 99">
          <a:extLst>
            <a:ext uri="{FF2B5EF4-FFF2-40B4-BE49-F238E27FC236}">
              <a16:creationId xmlns="" xmlns:a16="http://schemas.microsoft.com/office/drawing/2014/main" id="{00000000-0008-0000-0000-0000D720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408" name="Text Box 100">
          <a:extLst>
            <a:ext uri="{FF2B5EF4-FFF2-40B4-BE49-F238E27FC236}">
              <a16:creationId xmlns="" xmlns:a16="http://schemas.microsoft.com/office/drawing/2014/main" id="{00000000-0008-0000-0000-0000D820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409" name="Text Box 101">
          <a:extLst>
            <a:ext uri="{FF2B5EF4-FFF2-40B4-BE49-F238E27FC236}">
              <a16:creationId xmlns="" xmlns:a16="http://schemas.microsoft.com/office/drawing/2014/main" id="{00000000-0008-0000-0000-0000D920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410" name="Text Box 102">
          <a:extLst>
            <a:ext uri="{FF2B5EF4-FFF2-40B4-BE49-F238E27FC236}">
              <a16:creationId xmlns="" xmlns:a16="http://schemas.microsoft.com/office/drawing/2014/main" id="{00000000-0008-0000-0000-0000DA20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411" name="Text Box 103">
          <a:extLst>
            <a:ext uri="{FF2B5EF4-FFF2-40B4-BE49-F238E27FC236}">
              <a16:creationId xmlns="" xmlns:a16="http://schemas.microsoft.com/office/drawing/2014/main" id="{00000000-0008-0000-0000-0000DB20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412" name="Text Box 104">
          <a:extLst>
            <a:ext uri="{FF2B5EF4-FFF2-40B4-BE49-F238E27FC236}">
              <a16:creationId xmlns="" xmlns:a16="http://schemas.microsoft.com/office/drawing/2014/main" id="{00000000-0008-0000-0000-0000DC20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413" name="Text Box 105">
          <a:extLst>
            <a:ext uri="{FF2B5EF4-FFF2-40B4-BE49-F238E27FC236}">
              <a16:creationId xmlns="" xmlns:a16="http://schemas.microsoft.com/office/drawing/2014/main" id="{00000000-0008-0000-0000-0000DD20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414" name="Text Box 106">
          <a:extLst>
            <a:ext uri="{FF2B5EF4-FFF2-40B4-BE49-F238E27FC236}">
              <a16:creationId xmlns="" xmlns:a16="http://schemas.microsoft.com/office/drawing/2014/main" id="{00000000-0008-0000-0000-0000DE20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15" name="Text Box 24">
          <a:extLst>
            <a:ext uri="{FF2B5EF4-FFF2-40B4-BE49-F238E27FC236}">
              <a16:creationId xmlns="" xmlns:a16="http://schemas.microsoft.com/office/drawing/2014/main" id="{00000000-0008-0000-0000-0000DF20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16" name="Text Box 25">
          <a:extLst>
            <a:ext uri="{FF2B5EF4-FFF2-40B4-BE49-F238E27FC236}">
              <a16:creationId xmlns="" xmlns:a16="http://schemas.microsoft.com/office/drawing/2014/main" id="{00000000-0008-0000-0000-0000E020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17" name="Text Box 26">
          <a:extLst>
            <a:ext uri="{FF2B5EF4-FFF2-40B4-BE49-F238E27FC236}">
              <a16:creationId xmlns="" xmlns:a16="http://schemas.microsoft.com/office/drawing/2014/main" id="{00000000-0008-0000-0000-0000E120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18" name="Text Box 27">
          <a:extLst>
            <a:ext uri="{FF2B5EF4-FFF2-40B4-BE49-F238E27FC236}">
              <a16:creationId xmlns="" xmlns:a16="http://schemas.microsoft.com/office/drawing/2014/main" id="{00000000-0008-0000-0000-0000E220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19" name="Text Box 83">
          <a:extLst>
            <a:ext uri="{FF2B5EF4-FFF2-40B4-BE49-F238E27FC236}">
              <a16:creationId xmlns="" xmlns:a16="http://schemas.microsoft.com/office/drawing/2014/main" id="{00000000-0008-0000-0000-0000E320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20" name="Text Box 84">
          <a:extLst>
            <a:ext uri="{FF2B5EF4-FFF2-40B4-BE49-F238E27FC236}">
              <a16:creationId xmlns="" xmlns:a16="http://schemas.microsoft.com/office/drawing/2014/main" id="{00000000-0008-0000-0000-0000E420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21" name="Text Box 85">
          <a:extLst>
            <a:ext uri="{FF2B5EF4-FFF2-40B4-BE49-F238E27FC236}">
              <a16:creationId xmlns="" xmlns:a16="http://schemas.microsoft.com/office/drawing/2014/main" id="{00000000-0008-0000-0000-0000E520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22" name="Text Box 86">
          <a:extLst>
            <a:ext uri="{FF2B5EF4-FFF2-40B4-BE49-F238E27FC236}">
              <a16:creationId xmlns="" xmlns:a16="http://schemas.microsoft.com/office/drawing/2014/main" id="{00000000-0008-0000-0000-0000E620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23" name="Text Box 87">
          <a:extLst>
            <a:ext uri="{FF2B5EF4-FFF2-40B4-BE49-F238E27FC236}">
              <a16:creationId xmlns="" xmlns:a16="http://schemas.microsoft.com/office/drawing/2014/main" id="{00000000-0008-0000-0000-0000E720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24" name="Text Box 88">
          <a:extLst>
            <a:ext uri="{FF2B5EF4-FFF2-40B4-BE49-F238E27FC236}">
              <a16:creationId xmlns="" xmlns:a16="http://schemas.microsoft.com/office/drawing/2014/main" id="{00000000-0008-0000-0000-0000E820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25" name="Text Box 89">
          <a:extLst>
            <a:ext uri="{FF2B5EF4-FFF2-40B4-BE49-F238E27FC236}">
              <a16:creationId xmlns="" xmlns:a16="http://schemas.microsoft.com/office/drawing/2014/main" id="{00000000-0008-0000-0000-0000E920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26" name="Text Box 90">
          <a:extLst>
            <a:ext uri="{FF2B5EF4-FFF2-40B4-BE49-F238E27FC236}">
              <a16:creationId xmlns="" xmlns:a16="http://schemas.microsoft.com/office/drawing/2014/main" id="{00000000-0008-0000-0000-0000EA20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27" name="Text Box 91">
          <a:extLst>
            <a:ext uri="{FF2B5EF4-FFF2-40B4-BE49-F238E27FC236}">
              <a16:creationId xmlns="" xmlns:a16="http://schemas.microsoft.com/office/drawing/2014/main" id="{00000000-0008-0000-0000-0000EB20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28" name="Text Box 92">
          <a:extLst>
            <a:ext uri="{FF2B5EF4-FFF2-40B4-BE49-F238E27FC236}">
              <a16:creationId xmlns="" xmlns:a16="http://schemas.microsoft.com/office/drawing/2014/main" id="{00000000-0008-0000-0000-0000EC20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29" name="Text Box 93">
          <a:extLst>
            <a:ext uri="{FF2B5EF4-FFF2-40B4-BE49-F238E27FC236}">
              <a16:creationId xmlns="" xmlns:a16="http://schemas.microsoft.com/office/drawing/2014/main" id="{00000000-0008-0000-0000-0000ED20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30" name="Text Box 94">
          <a:extLst>
            <a:ext uri="{FF2B5EF4-FFF2-40B4-BE49-F238E27FC236}">
              <a16:creationId xmlns="" xmlns:a16="http://schemas.microsoft.com/office/drawing/2014/main" id="{00000000-0008-0000-0000-0000EE20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31" name="Text Box 95">
          <a:extLst>
            <a:ext uri="{FF2B5EF4-FFF2-40B4-BE49-F238E27FC236}">
              <a16:creationId xmlns="" xmlns:a16="http://schemas.microsoft.com/office/drawing/2014/main" id="{00000000-0008-0000-0000-0000EF20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32" name="Text Box 96">
          <a:extLst>
            <a:ext uri="{FF2B5EF4-FFF2-40B4-BE49-F238E27FC236}">
              <a16:creationId xmlns="" xmlns:a16="http://schemas.microsoft.com/office/drawing/2014/main" id="{00000000-0008-0000-0000-0000F020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33" name="Text Box 97">
          <a:extLst>
            <a:ext uri="{FF2B5EF4-FFF2-40B4-BE49-F238E27FC236}">
              <a16:creationId xmlns="" xmlns:a16="http://schemas.microsoft.com/office/drawing/2014/main" id="{00000000-0008-0000-0000-0000F120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34" name="Text Box 98">
          <a:extLst>
            <a:ext uri="{FF2B5EF4-FFF2-40B4-BE49-F238E27FC236}">
              <a16:creationId xmlns="" xmlns:a16="http://schemas.microsoft.com/office/drawing/2014/main" id="{00000000-0008-0000-0000-0000F220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35" name="Text Box 99">
          <a:extLst>
            <a:ext uri="{FF2B5EF4-FFF2-40B4-BE49-F238E27FC236}">
              <a16:creationId xmlns="" xmlns:a16="http://schemas.microsoft.com/office/drawing/2014/main" id="{00000000-0008-0000-0000-0000F320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36" name="Text Box 100">
          <a:extLst>
            <a:ext uri="{FF2B5EF4-FFF2-40B4-BE49-F238E27FC236}">
              <a16:creationId xmlns="" xmlns:a16="http://schemas.microsoft.com/office/drawing/2014/main" id="{00000000-0008-0000-0000-0000F420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37" name="Text Box 101">
          <a:extLst>
            <a:ext uri="{FF2B5EF4-FFF2-40B4-BE49-F238E27FC236}">
              <a16:creationId xmlns="" xmlns:a16="http://schemas.microsoft.com/office/drawing/2014/main" id="{00000000-0008-0000-0000-0000F520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38" name="Text Box 102">
          <a:extLst>
            <a:ext uri="{FF2B5EF4-FFF2-40B4-BE49-F238E27FC236}">
              <a16:creationId xmlns="" xmlns:a16="http://schemas.microsoft.com/office/drawing/2014/main" id="{00000000-0008-0000-0000-0000F620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39" name="Text Box 103">
          <a:extLst>
            <a:ext uri="{FF2B5EF4-FFF2-40B4-BE49-F238E27FC236}">
              <a16:creationId xmlns="" xmlns:a16="http://schemas.microsoft.com/office/drawing/2014/main" id="{00000000-0008-0000-0000-0000F720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40" name="Text Box 104">
          <a:extLst>
            <a:ext uri="{FF2B5EF4-FFF2-40B4-BE49-F238E27FC236}">
              <a16:creationId xmlns="" xmlns:a16="http://schemas.microsoft.com/office/drawing/2014/main" id="{00000000-0008-0000-0000-0000F820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41" name="Text Box 105">
          <a:extLst>
            <a:ext uri="{FF2B5EF4-FFF2-40B4-BE49-F238E27FC236}">
              <a16:creationId xmlns="" xmlns:a16="http://schemas.microsoft.com/office/drawing/2014/main" id="{00000000-0008-0000-0000-0000F920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42" name="Text Box 106">
          <a:extLst>
            <a:ext uri="{FF2B5EF4-FFF2-40B4-BE49-F238E27FC236}">
              <a16:creationId xmlns="" xmlns:a16="http://schemas.microsoft.com/office/drawing/2014/main" id="{00000000-0008-0000-0000-0000FA20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43" name="Text Box 24">
          <a:extLst>
            <a:ext uri="{FF2B5EF4-FFF2-40B4-BE49-F238E27FC236}">
              <a16:creationId xmlns="" xmlns:a16="http://schemas.microsoft.com/office/drawing/2014/main" id="{00000000-0008-0000-0000-0000FB20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44" name="Text Box 25">
          <a:extLst>
            <a:ext uri="{FF2B5EF4-FFF2-40B4-BE49-F238E27FC236}">
              <a16:creationId xmlns="" xmlns:a16="http://schemas.microsoft.com/office/drawing/2014/main" id="{00000000-0008-0000-0000-0000FC20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45" name="Text Box 26">
          <a:extLst>
            <a:ext uri="{FF2B5EF4-FFF2-40B4-BE49-F238E27FC236}">
              <a16:creationId xmlns="" xmlns:a16="http://schemas.microsoft.com/office/drawing/2014/main" id="{00000000-0008-0000-0000-0000FD20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46" name="Text Box 27">
          <a:extLst>
            <a:ext uri="{FF2B5EF4-FFF2-40B4-BE49-F238E27FC236}">
              <a16:creationId xmlns="" xmlns:a16="http://schemas.microsoft.com/office/drawing/2014/main" id="{00000000-0008-0000-0000-0000FE20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47" name="Text Box 83">
          <a:extLst>
            <a:ext uri="{FF2B5EF4-FFF2-40B4-BE49-F238E27FC236}">
              <a16:creationId xmlns="" xmlns:a16="http://schemas.microsoft.com/office/drawing/2014/main" id="{00000000-0008-0000-0000-0000FF20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48" name="Text Box 84">
          <a:extLst>
            <a:ext uri="{FF2B5EF4-FFF2-40B4-BE49-F238E27FC236}">
              <a16:creationId xmlns="" xmlns:a16="http://schemas.microsoft.com/office/drawing/2014/main" id="{00000000-0008-0000-0000-000000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49" name="Text Box 85">
          <a:extLst>
            <a:ext uri="{FF2B5EF4-FFF2-40B4-BE49-F238E27FC236}">
              <a16:creationId xmlns="" xmlns:a16="http://schemas.microsoft.com/office/drawing/2014/main" id="{00000000-0008-0000-0000-000001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50" name="Text Box 86">
          <a:extLst>
            <a:ext uri="{FF2B5EF4-FFF2-40B4-BE49-F238E27FC236}">
              <a16:creationId xmlns="" xmlns:a16="http://schemas.microsoft.com/office/drawing/2014/main" id="{00000000-0008-0000-0000-000002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51" name="Text Box 87">
          <a:extLst>
            <a:ext uri="{FF2B5EF4-FFF2-40B4-BE49-F238E27FC236}">
              <a16:creationId xmlns="" xmlns:a16="http://schemas.microsoft.com/office/drawing/2014/main" id="{00000000-0008-0000-0000-000003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52" name="Text Box 88">
          <a:extLst>
            <a:ext uri="{FF2B5EF4-FFF2-40B4-BE49-F238E27FC236}">
              <a16:creationId xmlns="" xmlns:a16="http://schemas.microsoft.com/office/drawing/2014/main" id="{00000000-0008-0000-0000-000004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53" name="Text Box 89">
          <a:extLst>
            <a:ext uri="{FF2B5EF4-FFF2-40B4-BE49-F238E27FC236}">
              <a16:creationId xmlns="" xmlns:a16="http://schemas.microsoft.com/office/drawing/2014/main" id="{00000000-0008-0000-0000-000005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54" name="Text Box 90">
          <a:extLst>
            <a:ext uri="{FF2B5EF4-FFF2-40B4-BE49-F238E27FC236}">
              <a16:creationId xmlns="" xmlns:a16="http://schemas.microsoft.com/office/drawing/2014/main" id="{00000000-0008-0000-0000-000006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55" name="Text Box 91">
          <a:extLst>
            <a:ext uri="{FF2B5EF4-FFF2-40B4-BE49-F238E27FC236}">
              <a16:creationId xmlns="" xmlns:a16="http://schemas.microsoft.com/office/drawing/2014/main" id="{00000000-0008-0000-0000-000007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56" name="Text Box 92">
          <a:extLst>
            <a:ext uri="{FF2B5EF4-FFF2-40B4-BE49-F238E27FC236}">
              <a16:creationId xmlns="" xmlns:a16="http://schemas.microsoft.com/office/drawing/2014/main" id="{00000000-0008-0000-0000-000008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57" name="Text Box 93">
          <a:extLst>
            <a:ext uri="{FF2B5EF4-FFF2-40B4-BE49-F238E27FC236}">
              <a16:creationId xmlns="" xmlns:a16="http://schemas.microsoft.com/office/drawing/2014/main" id="{00000000-0008-0000-0000-000009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58" name="Text Box 94">
          <a:extLst>
            <a:ext uri="{FF2B5EF4-FFF2-40B4-BE49-F238E27FC236}">
              <a16:creationId xmlns="" xmlns:a16="http://schemas.microsoft.com/office/drawing/2014/main" id="{00000000-0008-0000-0000-00000A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59" name="Text Box 95">
          <a:extLst>
            <a:ext uri="{FF2B5EF4-FFF2-40B4-BE49-F238E27FC236}">
              <a16:creationId xmlns="" xmlns:a16="http://schemas.microsoft.com/office/drawing/2014/main" id="{00000000-0008-0000-0000-00000B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60" name="Text Box 96">
          <a:extLst>
            <a:ext uri="{FF2B5EF4-FFF2-40B4-BE49-F238E27FC236}">
              <a16:creationId xmlns="" xmlns:a16="http://schemas.microsoft.com/office/drawing/2014/main" id="{00000000-0008-0000-0000-00000C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61" name="Text Box 97">
          <a:extLst>
            <a:ext uri="{FF2B5EF4-FFF2-40B4-BE49-F238E27FC236}">
              <a16:creationId xmlns="" xmlns:a16="http://schemas.microsoft.com/office/drawing/2014/main" id="{00000000-0008-0000-0000-00000D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62" name="Text Box 98">
          <a:extLst>
            <a:ext uri="{FF2B5EF4-FFF2-40B4-BE49-F238E27FC236}">
              <a16:creationId xmlns="" xmlns:a16="http://schemas.microsoft.com/office/drawing/2014/main" id="{00000000-0008-0000-0000-00000E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63" name="Text Box 99">
          <a:extLst>
            <a:ext uri="{FF2B5EF4-FFF2-40B4-BE49-F238E27FC236}">
              <a16:creationId xmlns="" xmlns:a16="http://schemas.microsoft.com/office/drawing/2014/main" id="{00000000-0008-0000-0000-00000F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64" name="Text Box 100">
          <a:extLst>
            <a:ext uri="{FF2B5EF4-FFF2-40B4-BE49-F238E27FC236}">
              <a16:creationId xmlns="" xmlns:a16="http://schemas.microsoft.com/office/drawing/2014/main" id="{00000000-0008-0000-0000-000010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65" name="Text Box 101">
          <a:extLst>
            <a:ext uri="{FF2B5EF4-FFF2-40B4-BE49-F238E27FC236}">
              <a16:creationId xmlns="" xmlns:a16="http://schemas.microsoft.com/office/drawing/2014/main" id="{00000000-0008-0000-0000-000011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66" name="Text Box 102">
          <a:extLst>
            <a:ext uri="{FF2B5EF4-FFF2-40B4-BE49-F238E27FC236}">
              <a16:creationId xmlns="" xmlns:a16="http://schemas.microsoft.com/office/drawing/2014/main" id="{00000000-0008-0000-0000-000012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67" name="Text Box 103">
          <a:extLst>
            <a:ext uri="{FF2B5EF4-FFF2-40B4-BE49-F238E27FC236}">
              <a16:creationId xmlns="" xmlns:a16="http://schemas.microsoft.com/office/drawing/2014/main" id="{00000000-0008-0000-0000-000013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68" name="Text Box 104">
          <a:extLst>
            <a:ext uri="{FF2B5EF4-FFF2-40B4-BE49-F238E27FC236}">
              <a16:creationId xmlns="" xmlns:a16="http://schemas.microsoft.com/office/drawing/2014/main" id="{00000000-0008-0000-0000-000014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69" name="Text Box 105">
          <a:extLst>
            <a:ext uri="{FF2B5EF4-FFF2-40B4-BE49-F238E27FC236}">
              <a16:creationId xmlns="" xmlns:a16="http://schemas.microsoft.com/office/drawing/2014/main" id="{00000000-0008-0000-0000-000015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70" name="Text Box 106">
          <a:extLst>
            <a:ext uri="{FF2B5EF4-FFF2-40B4-BE49-F238E27FC236}">
              <a16:creationId xmlns="" xmlns:a16="http://schemas.microsoft.com/office/drawing/2014/main" id="{00000000-0008-0000-0000-000016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71" name="Text Box 24">
          <a:extLst>
            <a:ext uri="{FF2B5EF4-FFF2-40B4-BE49-F238E27FC236}">
              <a16:creationId xmlns="" xmlns:a16="http://schemas.microsoft.com/office/drawing/2014/main" id="{00000000-0008-0000-0000-000017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72" name="Text Box 25">
          <a:extLst>
            <a:ext uri="{FF2B5EF4-FFF2-40B4-BE49-F238E27FC236}">
              <a16:creationId xmlns="" xmlns:a16="http://schemas.microsoft.com/office/drawing/2014/main" id="{00000000-0008-0000-0000-000018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73" name="Text Box 26">
          <a:extLst>
            <a:ext uri="{FF2B5EF4-FFF2-40B4-BE49-F238E27FC236}">
              <a16:creationId xmlns="" xmlns:a16="http://schemas.microsoft.com/office/drawing/2014/main" id="{00000000-0008-0000-0000-000019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74" name="Text Box 27">
          <a:extLst>
            <a:ext uri="{FF2B5EF4-FFF2-40B4-BE49-F238E27FC236}">
              <a16:creationId xmlns="" xmlns:a16="http://schemas.microsoft.com/office/drawing/2014/main" id="{00000000-0008-0000-0000-00001A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75" name="Text Box 83">
          <a:extLst>
            <a:ext uri="{FF2B5EF4-FFF2-40B4-BE49-F238E27FC236}">
              <a16:creationId xmlns="" xmlns:a16="http://schemas.microsoft.com/office/drawing/2014/main" id="{00000000-0008-0000-0000-00001B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76" name="Text Box 84">
          <a:extLst>
            <a:ext uri="{FF2B5EF4-FFF2-40B4-BE49-F238E27FC236}">
              <a16:creationId xmlns="" xmlns:a16="http://schemas.microsoft.com/office/drawing/2014/main" id="{00000000-0008-0000-0000-00001C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77" name="Text Box 85">
          <a:extLst>
            <a:ext uri="{FF2B5EF4-FFF2-40B4-BE49-F238E27FC236}">
              <a16:creationId xmlns="" xmlns:a16="http://schemas.microsoft.com/office/drawing/2014/main" id="{00000000-0008-0000-0000-00001D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78" name="Text Box 86">
          <a:extLst>
            <a:ext uri="{FF2B5EF4-FFF2-40B4-BE49-F238E27FC236}">
              <a16:creationId xmlns="" xmlns:a16="http://schemas.microsoft.com/office/drawing/2014/main" id="{00000000-0008-0000-0000-00001E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79" name="Text Box 87">
          <a:extLst>
            <a:ext uri="{FF2B5EF4-FFF2-40B4-BE49-F238E27FC236}">
              <a16:creationId xmlns="" xmlns:a16="http://schemas.microsoft.com/office/drawing/2014/main" id="{00000000-0008-0000-0000-00001F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80" name="Text Box 88">
          <a:extLst>
            <a:ext uri="{FF2B5EF4-FFF2-40B4-BE49-F238E27FC236}">
              <a16:creationId xmlns="" xmlns:a16="http://schemas.microsoft.com/office/drawing/2014/main" id="{00000000-0008-0000-0000-000020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81" name="Text Box 89">
          <a:extLst>
            <a:ext uri="{FF2B5EF4-FFF2-40B4-BE49-F238E27FC236}">
              <a16:creationId xmlns="" xmlns:a16="http://schemas.microsoft.com/office/drawing/2014/main" id="{00000000-0008-0000-0000-000021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82" name="Text Box 90">
          <a:extLst>
            <a:ext uri="{FF2B5EF4-FFF2-40B4-BE49-F238E27FC236}">
              <a16:creationId xmlns="" xmlns:a16="http://schemas.microsoft.com/office/drawing/2014/main" id="{00000000-0008-0000-0000-000022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83" name="Text Box 91">
          <a:extLst>
            <a:ext uri="{FF2B5EF4-FFF2-40B4-BE49-F238E27FC236}">
              <a16:creationId xmlns="" xmlns:a16="http://schemas.microsoft.com/office/drawing/2014/main" id="{00000000-0008-0000-0000-000023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84" name="Text Box 92">
          <a:extLst>
            <a:ext uri="{FF2B5EF4-FFF2-40B4-BE49-F238E27FC236}">
              <a16:creationId xmlns="" xmlns:a16="http://schemas.microsoft.com/office/drawing/2014/main" id="{00000000-0008-0000-0000-000024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85" name="Text Box 93">
          <a:extLst>
            <a:ext uri="{FF2B5EF4-FFF2-40B4-BE49-F238E27FC236}">
              <a16:creationId xmlns="" xmlns:a16="http://schemas.microsoft.com/office/drawing/2014/main" id="{00000000-0008-0000-0000-000025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86" name="Text Box 94">
          <a:extLst>
            <a:ext uri="{FF2B5EF4-FFF2-40B4-BE49-F238E27FC236}">
              <a16:creationId xmlns="" xmlns:a16="http://schemas.microsoft.com/office/drawing/2014/main" id="{00000000-0008-0000-0000-000026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87" name="Text Box 95">
          <a:extLst>
            <a:ext uri="{FF2B5EF4-FFF2-40B4-BE49-F238E27FC236}">
              <a16:creationId xmlns="" xmlns:a16="http://schemas.microsoft.com/office/drawing/2014/main" id="{00000000-0008-0000-0000-000027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88" name="Text Box 96">
          <a:extLst>
            <a:ext uri="{FF2B5EF4-FFF2-40B4-BE49-F238E27FC236}">
              <a16:creationId xmlns="" xmlns:a16="http://schemas.microsoft.com/office/drawing/2014/main" id="{00000000-0008-0000-0000-000028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89" name="Text Box 97">
          <a:extLst>
            <a:ext uri="{FF2B5EF4-FFF2-40B4-BE49-F238E27FC236}">
              <a16:creationId xmlns="" xmlns:a16="http://schemas.microsoft.com/office/drawing/2014/main" id="{00000000-0008-0000-0000-000029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90" name="Text Box 98">
          <a:extLst>
            <a:ext uri="{FF2B5EF4-FFF2-40B4-BE49-F238E27FC236}">
              <a16:creationId xmlns="" xmlns:a16="http://schemas.microsoft.com/office/drawing/2014/main" id="{00000000-0008-0000-0000-00002A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91" name="Text Box 99">
          <a:extLst>
            <a:ext uri="{FF2B5EF4-FFF2-40B4-BE49-F238E27FC236}">
              <a16:creationId xmlns="" xmlns:a16="http://schemas.microsoft.com/office/drawing/2014/main" id="{00000000-0008-0000-0000-00002B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92" name="Text Box 100">
          <a:extLst>
            <a:ext uri="{FF2B5EF4-FFF2-40B4-BE49-F238E27FC236}">
              <a16:creationId xmlns="" xmlns:a16="http://schemas.microsoft.com/office/drawing/2014/main" id="{00000000-0008-0000-0000-00002C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93" name="Text Box 101">
          <a:extLst>
            <a:ext uri="{FF2B5EF4-FFF2-40B4-BE49-F238E27FC236}">
              <a16:creationId xmlns="" xmlns:a16="http://schemas.microsoft.com/office/drawing/2014/main" id="{00000000-0008-0000-0000-00002D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94" name="Text Box 102">
          <a:extLst>
            <a:ext uri="{FF2B5EF4-FFF2-40B4-BE49-F238E27FC236}">
              <a16:creationId xmlns="" xmlns:a16="http://schemas.microsoft.com/office/drawing/2014/main" id="{00000000-0008-0000-0000-00002E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95" name="Text Box 103">
          <a:extLst>
            <a:ext uri="{FF2B5EF4-FFF2-40B4-BE49-F238E27FC236}">
              <a16:creationId xmlns="" xmlns:a16="http://schemas.microsoft.com/office/drawing/2014/main" id="{00000000-0008-0000-0000-00002F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96" name="Text Box 104">
          <a:extLst>
            <a:ext uri="{FF2B5EF4-FFF2-40B4-BE49-F238E27FC236}">
              <a16:creationId xmlns="" xmlns:a16="http://schemas.microsoft.com/office/drawing/2014/main" id="{00000000-0008-0000-0000-000030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97" name="Text Box 105">
          <a:extLst>
            <a:ext uri="{FF2B5EF4-FFF2-40B4-BE49-F238E27FC236}">
              <a16:creationId xmlns="" xmlns:a16="http://schemas.microsoft.com/office/drawing/2014/main" id="{00000000-0008-0000-0000-000031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498" name="Text Box 106">
          <a:extLst>
            <a:ext uri="{FF2B5EF4-FFF2-40B4-BE49-F238E27FC236}">
              <a16:creationId xmlns="" xmlns:a16="http://schemas.microsoft.com/office/drawing/2014/main" id="{00000000-0008-0000-0000-00003221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499" name="Text Box 24">
          <a:extLst>
            <a:ext uri="{FF2B5EF4-FFF2-40B4-BE49-F238E27FC236}">
              <a16:creationId xmlns="" xmlns:a16="http://schemas.microsoft.com/office/drawing/2014/main" id="{00000000-0008-0000-0000-000033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00" name="Text Box 25">
          <a:extLst>
            <a:ext uri="{FF2B5EF4-FFF2-40B4-BE49-F238E27FC236}">
              <a16:creationId xmlns="" xmlns:a16="http://schemas.microsoft.com/office/drawing/2014/main" id="{00000000-0008-0000-0000-000034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01" name="Text Box 26">
          <a:extLst>
            <a:ext uri="{FF2B5EF4-FFF2-40B4-BE49-F238E27FC236}">
              <a16:creationId xmlns="" xmlns:a16="http://schemas.microsoft.com/office/drawing/2014/main" id="{00000000-0008-0000-0000-000035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02" name="Text Box 27">
          <a:extLst>
            <a:ext uri="{FF2B5EF4-FFF2-40B4-BE49-F238E27FC236}">
              <a16:creationId xmlns="" xmlns:a16="http://schemas.microsoft.com/office/drawing/2014/main" id="{00000000-0008-0000-0000-000036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03" name="Text Box 83">
          <a:extLst>
            <a:ext uri="{FF2B5EF4-FFF2-40B4-BE49-F238E27FC236}">
              <a16:creationId xmlns="" xmlns:a16="http://schemas.microsoft.com/office/drawing/2014/main" id="{00000000-0008-0000-0000-000037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04" name="Text Box 84">
          <a:extLst>
            <a:ext uri="{FF2B5EF4-FFF2-40B4-BE49-F238E27FC236}">
              <a16:creationId xmlns="" xmlns:a16="http://schemas.microsoft.com/office/drawing/2014/main" id="{00000000-0008-0000-0000-000038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05" name="Text Box 85">
          <a:extLst>
            <a:ext uri="{FF2B5EF4-FFF2-40B4-BE49-F238E27FC236}">
              <a16:creationId xmlns="" xmlns:a16="http://schemas.microsoft.com/office/drawing/2014/main" id="{00000000-0008-0000-0000-000039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06" name="Text Box 86">
          <a:extLst>
            <a:ext uri="{FF2B5EF4-FFF2-40B4-BE49-F238E27FC236}">
              <a16:creationId xmlns="" xmlns:a16="http://schemas.microsoft.com/office/drawing/2014/main" id="{00000000-0008-0000-0000-00003A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07" name="Text Box 87">
          <a:extLst>
            <a:ext uri="{FF2B5EF4-FFF2-40B4-BE49-F238E27FC236}">
              <a16:creationId xmlns="" xmlns:a16="http://schemas.microsoft.com/office/drawing/2014/main" id="{00000000-0008-0000-0000-00003B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08" name="Text Box 88">
          <a:extLst>
            <a:ext uri="{FF2B5EF4-FFF2-40B4-BE49-F238E27FC236}">
              <a16:creationId xmlns="" xmlns:a16="http://schemas.microsoft.com/office/drawing/2014/main" id="{00000000-0008-0000-0000-00003C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09" name="Text Box 89">
          <a:extLst>
            <a:ext uri="{FF2B5EF4-FFF2-40B4-BE49-F238E27FC236}">
              <a16:creationId xmlns="" xmlns:a16="http://schemas.microsoft.com/office/drawing/2014/main" id="{00000000-0008-0000-0000-00003D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10" name="Text Box 90">
          <a:extLst>
            <a:ext uri="{FF2B5EF4-FFF2-40B4-BE49-F238E27FC236}">
              <a16:creationId xmlns="" xmlns:a16="http://schemas.microsoft.com/office/drawing/2014/main" id="{00000000-0008-0000-0000-00003E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11" name="Text Box 91">
          <a:extLst>
            <a:ext uri="{FF2B5EF4-FFF2-40B4-BE49-F238E27FC236}">
              <a16:creationId xmlns="" xmlns:a16="http://schemas.microsoft.com/office/drawing/2014/main" id="{00000000-0008-0000-0000-00003F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12" name="Text Box 92">
          <a:extLst>
            <a:ext uri="{FF2B5EF4-FFF2-40B4-BE49-F238E27FC236}">
              <a16:creationId xmlns="" xmlns:a16="http://schemas.microsoft.com/office/drawing/2014/main" id="{00000000-0008-0000-0000-000040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13" name="Text Box 93">
          <a:extLst>
            <a:ext uri="{FF2B5EF4-FFF2-40B4-BE49-F238E27FC236}">
              <a16:creationId xmlns="" xmlns:a16="http://schemas.microsoft.com/office/drawing/2014/main" id="{00000000-0008-0000-0000-000041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14" name="Text Box 94">
          <a:extLst>
            <a:ext uri="{FF2B5EF4-FFF2-40B4-BE49-F238E27FC236}">
              <a16:creationId xmlns="" xmlns:a16="http://schemas.microsoft.com/office/drawing/2014/main" id="{00000000-0008-0000-0000-000042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15" name="Text Box 95">
          <a:extLst>
            <a:ext uri="{FF2B5EF4-FFF2-40B4-BE49-F238E27FC236}">
              <a16:creationId xmlns="" xmlns:a16="http://schemas.microsoft.com/office/drawing/2014/main" id="{00000000-0008-0000-0000-000043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16" name="Text Box 96">
          <a:extLst>
            <a:ext uri="{FF2B5EF4-FFF2-40B4-BE49-F238E27FC236}">
              <a16:creationId xmlns="" xmlns:a16="http://schemas.microsoft.com/office/drawing/2014/main" id="{00000000-0008-0000-0000-000044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17" name="Text Box 97">
          <a:extLst>
            <a:ext uri="{FF2B5EF4-FFF2-40B4-BE49-F238E27FC236}">
              <a16:creationId xmlns="" xmlns:a16="http://schemas.microsoft.com/office/drawing/2014/main" id="{00000000-0008-0000-0000-000045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18" name="Text Box 98">
          <a:extLst>
            <a:ext uri="{FF2B5EF4-FFF2-40B4-BE49-F238E27FC236}">
              <a16:creationId xmlns="" xmlns:a16="http://schemas.microsoft.com/office/drawing/2014/main" id="{00000000-0008-0000-0000-000046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19" name="Text Box 99">
          <a:extLst>
            <a:ext uri="{FF2B5EF4-FFF2-40B4-BE49-F238E27FC236}">
              <a16:creationId xmlns="" xmlns:a16="http://schemas.microsoft.com/office/drawing/2014/main" id="{00000000-0008-0000-0000-000047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20" name="Text Box 100">
          <a:extLst>
            <a:ext uri="{FF2B5EF4-FFF2-40B4-BE49-F238E27FC236}">
              <a16:creationId xmlns="" xmlns:a16="http://schemas.microsoft.com/office/drawing/2014/main" id="{00000000-0008-0000-0000-000048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21" name="Text Box 101">
          <a:extLst>
            <a:ext uri="{FF2B5EF4-FFF2-40B4-BE49-F238E27FC236}">
              <a16:creationId xmlns="" xmlns:a16="http://schemas.microsoft.com/office/drawing/2014/main" id="{00000000-0008-0000-0000-000049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22" name="Text Box 102">
          <a:extLst>
            <a:ext uri="{FF2B5EF4-FFF2-40B4-BE49-F238E27FC236}">
              <a16:creationId xmlns="" xmlns:a16="http://schemas.microsoft.com/office/drawing/2014/main" id="{00000000-0008-0000-0000-00004A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23" name="Text Box 103">
          <a:extLst>
            <a:ext uri="{FF2B5EF4-FFF2-40B4-BE49-F238E27FC236}">
              <a16:creationId xmlns="" xmlns:a16="http://schemas.microsoft.com/office/drawing/2014/main" id="{00000000-0008-0000-0000-00004B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24" name="Text Box 104">
          <a:extLst>
            <a:ext uri="{FF2B5EF4-FFF2-40B4-BE49-F238E27FC236}">
              <a16:creationId xmlns="" xmlns:a16="http://schemas.microsoft.com/office/drawing/2014/main" id="{00000000-0008-0000-0000-00004C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25" name="Text Box 105">
          <a:extLst>
            <a:ext uri="{FF2B5EF4-FFF2-40B4-BE49-F238E27FC236}">
              <a16:creationId xmlns="" xmlns:a16="http://schemas.microsoft.com/office/drawing/2014/main" id="{00000000-0008-0000-0000-00004D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26" name="Text Box 106">
          <a:extLst>
            <a:ext uri="{FF2B5EF4-FFF2-40B4-BE49-F238E27FC236}">
              <a16:creationId xmlns="" xmlns:a16="http://schemas.microsoft.com/office/drawing/2014/main" id="{00000000-0008-0000-0000-00004E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27" name="Text Box 24">
          <a:extLst>
            <a:ext uri="{FF2B5EF4-FFF2-40B4-BE49-F238E27FC236}">
              <a16:creationId xmlns="" xmlns:a16="http://schemas.microsoft.com/office/drawing/2014/main" id="{00000000-0008-0000-0000-00004F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28" name="Text Box 25">
          <a:extLst>
            <a:ext uri="{FF2B5EF4-FFF2-40B4-BE49-F238E27FC236}">
              <a16:creationId xmlns="" xmlns:a16="http://schemas.microsoft.com/office/drawing/2014/main" id="{00000000-0008-0000-0000-000050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29" name="Text Box 26">
          <a:extLst>
            <a:ext uri="{FF2B5EF4-FFF2-40B4-BE49-F238E27FC236}">
              <a16:creationId xmlns="" xmlns:a16="http://schemas.microsoft.com/office/drawing/2014/main" id="{00000000-0008-0000-0000-000051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30" name="Text Box 27">
          <a:extLst>
            <a:ext uri="{FF2B5EF4-FFF2-40B4-BE49-F238E27FC236}">
              <a16:creationId xmlns="" xmlns:a16="http://schemas.microsoft.com/office/drawing/2014/main" id="{00000000-0008-0000-0000-000052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31" name="Text Box 83">
          <a:extLst>
            <a:ext uri="{FF2B5EF4-FFF2-40B4-BE49-F238E27FC236}">
              <a16:creationId xmlns="" xmlns:a16="http://schemas.microsoft.com/office/drawing/2014/main" id="{00000000-0008-0000-0000-000053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32" name="Text Box 84">
          <a:extLst>
            <a:ext uri="{FF2B5EF4-FFF2-40B4-BE49-F238E27FC236}">
              <a16:creationId xmlns="" xmlns:a16="http://schemas.microsoft.com/office/drawing/2014/main" id="{00000000-0008-0000-0000-000054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33" name="Text Box 85">
          <a:extLst>
            <a:ext uri="{FF2B5EF4-FFF2-40B4-BE49-F238E27FC236}">
              <a16:creationId xmlns="" xmlns:a16="http://schemas.microsoft.com/office/drawing/2014/main" id="{00000000-0008-0000-0000-000055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34" name="Text Box 86">
          <a:extLst>
            <a:ext uri="{FF2B5EF4-FFF2-40B4-BE49-F238E27FC236}">
              <a16:creationId xmlns="" xmlns:a16="http://schemas.microsoft.com/office/drawing/2014/main" id="{00000000-0008-0000-0000-000056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35" name="Text Box 87">
          <a:extLst>
            <a:ext uri="{FF2B5EF4-FFF2-40B4-BE49-F238E27FC236}">
              <a16:creationId xmlns="" xmlns:a16="http://schemas.microsoft.com/office/drawing/2014/main" id="{00000000-0008-0000-0000-000057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36" name="Text Box 88">
          <a:extLst>
            <a:ext uri="{FF2B5EF4-FFF2-40B4-BE49-F238E27FC236}">
              <a16:creationId xmlns="" xmlns:a16="http://schemas.microsoft.com/office/drawing/2014/main" id="{00000000-0008-0000-0000-000058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37" name="Text Box 89">
          <a:extLst>
            <a:ext uri="{FF2B5EF4-FFF2-40B4-BE49-F238E27FC236}">
              <a16:creationId xmlns="" xmlns:a16="http://schemas.microsoft.com/office/drawing/2014/main" id="{00000000-0008-0000-0000-000059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38" name="Text Box 90">
          <a:extLst>
            <a:ext uri="{FF2B5EF4-FFF2-40B4-BE49-F238E27FC236}">
              <a16:creationId xmlns="" xmlns:a16="http://schemas.microsoft.com/office/drawing/2014/main" id="{00000000-0008-0000-0000-00005A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39" name="Text Box 91">
          <a:extLst>
            <a:ext uri="{FF2B5EF4-FFF2-40B4-BE49-F238E27FC236}">
              <a16:creationId xmlns="" xmlns:a16="http://schemas.microsoft.com/office/drawing/2014/main" id="{00000000-0008-0000-0000-00005B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40" name="Text Box 92">
          <a:extLst>
            <a:ext uri="{FF2B5EF4-FFF2-40B4-BE49-F238E27FC236}">
              <a16:creationId xmlns="" xmlns:a16="http://schemas.microsoft.com/office/drawing/2014/main" id="{00000000-0008-0000-0000-00005C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41" name="Text Box 93">
          <a:extLst>
            <a:ext uri="{FF2B5EF4-FFF2-40B4-BE49-F238E27FC236}">
              <a16:creationId xmlns="" xmlns:a16="http://schemas.microsoft.com/office/drawing/2014/main" id="{00000000-0008-0000-0000-00005D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42" name="Text Box 94">
          <a:extLst>
            <a:ext uri="{FF2B5EF4-FFF2-40B4-BE49-F238E27FC236}">
              <a16:creationId xmlns="" xmlns:a16="http://schemas.microsoft.com/office/drawing/2014/main" id="{00000000-0008-0000-0000-00005E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43" name="Text Box 95">
          <a:extLst>
            <a:ext uri="{FF2B5EF4-FFF2-40B4-BE49-F238E27FC236}">
              <a16:creationId xmlns="" xmlns:a16="http://schemas.microsoft.com/office/drawing/2014/main" id="{00000000-0008-0000-0000-00005F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44" name="Text Box 96">
          <a:extLst>
            <a:ext uri="{FF2B5EF4-FFF2-40B4-BE49-F238E27FC236}">
              <a16:creationId xmlns="" xmlns:a16="http://schemas.microsoft.com/office/drawing/2014/main" id="{00000000-0008-0000-0000-000060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45" name="Text Box 97">
          <a:extLst>
            <a:ext uri="{FF2B5EF4-FFF2-40B4-BE49-F238E27FC236}">
              <a16:creationId xmlns="" xmlns:a16="http://schemas.microsoft.com/office/drawing/2014/main" id="{00000000-0008-0000-0000-000061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46" name="Text Box 98">
          <a:extLst>
            <a:ext uri="{FF2B5EF4-FFF2-40B4-BE49-F238E27FC236}">
              <a16:creationId xmlns="" xmlns:a16="http://schemas.microsoft.com/office/drawing/2014/main" id="{00000000-0008-0000-0000-000062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47" name="Text Box 99">
          <a:extLst>
            <a:ext uri="{FF2B5EF4-FFF2-40B4-BE49-F238E27FC236}">
              <a16:creationId xmlns="" xmlns:a16="http://schemas.microsoft.com/office/drawing/2014/main" id="{00000000-0008-0000-0000-000063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48" name="Text Box 100">
          <a:extLst>
            <a:ext uri="{FF2B5EF4-FFF2-40B4-BE49-F238E27FC236}">
              <a16:creationId xmlns="" xmlns:a16="http://schemas.microsoft.com/office/drawing/2014/main" id="{00000000-0008-0000-0000-000064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49" name="Text Box 101">
          <a:extLst>
            <a:ext uri="{FF2B5EF4-FFF2-40B4-BE49-F238E27FC236}">
              <a16:creationId xmlns="" xmlns:a16="http://schemas.microsoft.com/office/drawing/2014/main" id="{00000000-0008-0000-0000-000065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50" name="Text Box 102">
          <a:extLst>
            <a:ext uri="{FF2B5EF4-FFF2-40B4-BE49-F238E27FC236}">
              <a16:creationId xmlns="" xmlns:a16="http://schemas.microsoft.com/office/drawing/2014/main" id="{00000000-0008-0000-0000-000066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51" name="Text Box 103">
          <a:extLst>
            <a:ext uri="{FF2B5EF4-FFF2-40B4-BE49-F238E27FC236}">
              <a16:creationId xmlns="" xmlns:a16="http://schemas.microsoft.com/office/drawing/2014/main" id="{00000000-0008-0000-0000-000067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52" name="Text Box 104">
          <a:extLst>
            <a:ext uri="{FF2B5EF4-FFF2-40B4-BE49-F238E27FC236}">
              <a16:creationId xmlns="" xmlns:a16="http://schemas.microsoft.com/office/drawing/2014/main" id="{00000000-0008-0000-0000-000068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53" name="Text Box 105">
          <a:extLst>
            <a:ext uri="{FF2B5EF4-FFF2-40B4-BE49-F238E27FC236}">
              <a16:creationId xmlns="" xmlns:a16="http://schemas.microsoft.com/office/drawing/2014/main" id="{00000000-0008-0000-0000-000069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54" name="Text Box 106">
          <a:extLst>
            <a:ext uri="{FF2B5EF4-FFF2-40B4-BE49-F238E27FC236}">
              <a16:creationId xmlns="" xmlns:a16="http://schemas.microsoft.com/office/drawing/2014/main" id="{00000000-0008-0000-0000-00006A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55" name="Text Box 24">
          <a:extLst>
            <a:ext uri="{FF2B5EF4-FFF2-40B4-BE49-F238E27FC236}">
              <a16:creationId xmlns="" xmlns:a16="http://schemas.microsoft.com/office/drawing/2014/main" id="{00000000-0008-0000-0000-00006B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56" name="Text Box 25">
          <a:extLst>
            <a:ext uri="{FF2B5EF4-FFF2-40B4-BE49-F238E27FC236}">
              <a16:creationId xmlns="" xmlns:a16="http://schemas.microsoft.com/office/drawing/2014/main" id="{00000000-0008-0000-0000-00006C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57" name="Text Box 26">
          <a:extLst>
            <a:ext uri="{FF2B5EF4-FFF2-40B4-BE49-F238E27FC236}">
              <a16:creationId xmlns="" xmlns:a16="http://schemas.microsoft.com/office/drawing/2014/main" id="{00000000-0008-0000-0000-00006D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58" name="Text Box 27">
          <a:extLst>
            <a:ext uri="{FF2B5EF4-FFF2-40B4-BE49-F238E27FC236}">
              <a16:creationId xmlns="" xmlns:a16="http://schemas.microsoft.com/office/drawing/2014/main" id="{00000000-0008-0000-0000-00006E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59" name="Text Box 83">
          <a:extLst>
            <a:ext uri="{FF2B5EF4-FFF2-40B4-BE49-F238E27FC236}">
              <a16:creationId xmlns="" xmlns:a16="http://schemas.microsoft.com/office/drawing/2014/main" id="{00000000-0008-0000-0000-00006F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60" name="Text Box 84">
          <a:extLst>
            <a:ext uri="{FF2B5EF4-FFF2-40B4-BE49-F238E27FC236}">
              <a16:creationId xmlns="" xmlns:a16="http://schemas.microsoft.com/office/drawing/2014/main" id="{00000000-0008-0000-0000-000070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61" name="Text Box 85">
          <a:extLst>
            <a:ext uri="{FF2B5EF4-FFF2-40B4-BE49-F238E27FC236}">
              <a16:creationId xmlns="" xmlns:a16="http://schemas.microsoft.com/office/drawing/2014/main" id="{00000000-0008-0000-0000-000071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62" name="Text Box 86">
          <a:extLst>
            <a:ext uri="{FF2B5EF4-FFF2-40B4-BE49-F238E27FC236}">
              <a16:creationId xmlns="" xmlns:a16="http://schemas.microsoft.com/office/drawing/2014/main" id="{00000000-0008-0000-0000-000072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63" name="Text Box 87">
          <a:extLst>
            <a:ext uri="{FF2B5EF4-FFF2-40B4-BE49-F238E27FC236}">
              <a16:creationId xmlns="" xmlns:a16="http://schemas.microsoft.com/office/drawing/2014/main" id="{00000000-0008-0000-0000-000073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64" name="Text Box 88">
          <a:extLst>
            <a:ext uri="{FF2B5EF4-FFF2-40B4-BE49-F238E27FC236}">
              <a16:creationId xmlns="" xmlns:a16="http://schemas.microsoft.com/office/drawing/2014/main" id="{00000000-0008-0000-0000-000074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65" name="Text Box 89">
          <a:extLst>
            <a:ext uri="{FF2B5EF4-FFF2-40B4-BE49-F238E27FC236}">
              <a16:creationId xmlns="" xmlns:a16="http://schemas.microsoft.com/office/drawing/2014/main" id="{00000000-0008-0000-0000-000075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66" name="Text Box 90">
          <a:extLst>
            <a:ext uri="{FF2B5EF4-FFF2-40B4-BE49-F238E27FC236}">
              <a16:creationId xmlns="" xmlns:a16="http://schemas.microsoft.com/office/drawing/2014/main" id="{00000000-0008-0000-0000-000076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67" name="Text Box 91">
          <a:extLst>
            <a:ext uri="{FF2B5EF4-FFF2-40B4-BE49-F238E27FC236}">
              <a16:creationId xmlns="" xmlns:a16="http://schemas.microsoft.com/office/drawing/2014/main" id="{00000000-0008-0000-0000-000077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68" name="Text Box 92">
          <a:extLst>
            <a:ext uri="{FF2B5EF4-FFF2-40B4-BE49-F238E27FC236}">
              <a16:creationId xmlns="" xmlns:a16="http://schemas.microsoft.com/office/drawing/2014/main" id="{00000000-0008-0000-0000-000078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69" name="Text Box 93">
          <a:extLst>
            <a:ext uri="{FF2B5EF4-FFF2-40B4-BE49-F238E27FC236}">
              <a16:creationId xmlns="" xmlns:a16="http://schemas.microsoft.com/office/drawing/2014/main" id="{00000000-0008-0000-0000-000079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70" name="Text Box 94">
          <a:extLst>
            <a:ext uri="{FF2B5EF4-FFF2-40B4-BE49-F238E27FC236}">
              <a16:creationId xmlns="" xmlns:a16="http://schemas.microsoft.com/office/drawing/2014/main" id="{00000000-0008-0000-0000-00007A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71" name="Text Box 95">
          <a:extLst>
            <a:ext uri="{FF2B5EF4-FFF2-40B4-BE49-F238E27FC236}">
              <a16:creationId xmlns="" xmlns:a16="http://schemas.microsoft.com/office/drawing/2014/main" id="{00000000-0008-0000-0000-00007B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72" name="Text Box 96">
          <a:extLst>
            <a:ext uri="{FF2B5EF4-FFF2-40B4-BE49-F238E27FC236}">
              <a16:creationId xmlns="" xmlns:a16="http://schemas.microsoft.com/office/drawing/2014/main" id="{00000000-0008-0000-0000-00007C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73" name="Text Box 97">
          <a:extLst>
            <a:ext uri="{FF2B5EF4-FFF2-40B4-BE49-F238E27FC236}">
              <a16:creationId xmlns="" xmlns:a16="http://schemas.microsoft.com/office/drawing/2014/main" id="{00000000-0008-0000-0000-00007D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74" name="Text Box 98">
          <a:extLst>
            <a:ext uri="{FF2B5EF4-FFF2-40B4-BE49-F238E27FC236}">
              <a16:creationId xmlns="" xmlns:a16="http://schemas.microsoft.com/office/drawing/2014/main" id="{00000000-0008-0000-0000-00007E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75" name="Text Box 99">
          <a:extLst>
            <a:ext uri="{FF2B5EF4-FFF2-40B4-BE49-F238E27FC236}">
              <a16:creationId xmlns="" xmlns:a16="http://schemas.microsoft.com/office/drawing/2014/main" id="{00000000-0008-0000-0000-00007F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76" name="Text Box 100">
          <a:extLst>
            <a:ext uri="{FF2B5EF4-FFF2-40B4-BE49-F238E27FC236}">
              <a16:creationId xmlns="" xmlns:a16="http://schemas.microsoft.com/office/drawing/2014/main" id="{00000000-0008-0000-0000-000080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77" name="Text Box 101">
          <a:extLst>
            <a:ext uri="{FF2B5EF4-FFF2-40B4-BE49-F238E27FC236}">
              <a16:creationId xmlns="" xmlns:a16="http://schemas.microsoft.com/office/drawing/2014/main" id="{00000000-0008-0000-0000-000081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78" name="Text Box 102">
          <a:extLst>
            <a:ext uri="{FF2B5EF4-FFF2-40B4-BE49-F238E27FC236}">
              <a16:creationId xmlns="" xmlns:a16="http://schemas.microsoft.com/office/drawing/2014/main" id="{00000000-0008-0000-0000-000082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79" name="Text Box 103">
          <a:extLst>
            <a:ext uri="{FF2B5EF4-FFF2-40B4-BE49-F238E27FC236}">
              <a16:creationId xmlns="" xmlns:a16="http://schemas.microsoft.com/office/drawing/2014/main" id="{00000000-0008-0000-0000-000083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80" name="Text Box 104">
          <a:extLst>
            <a:ext uri="{FF2B5EF4-FFF2-40B4-BE49-F238E27FC236}">
              <a16:creationId xmlns="" xmlns:a16="http://schemas.microsoft.com/office/drawing/2014/main" id="{00000000-0008-0000-0000-000084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81" name="Text Box 105">
          <a:extLst>
            <a:ext uri="{FF2B5EF4-FFF2-40B4-BE49-F238E27FC236}">
              <a16:creationId xmlns="" xmlns:a16="http://schemas.microsoft.com/office/drawing/2014/main" id="{00000000-0008-0000-0000-000085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82" name="Text Box 106">
          <a:extLst>
            <a:ext uri="{FF2B5EF4-FFF2-40B4-BE49-F238E27FC236}">
              <a16:creationId xmlns="" xmlns:a16="http://schemas.microsoft.com/office/drawing/2014/main" id="{00000000-0008-0000-0000-000086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83" name="Text Box 24">
          <a:extLst>
            <a:ext uri="{FF2B5EF4-FFF2-40B4-BE49-F238E27FC236}">
              <a16:creationId xmlns="" xmlns:a16="http://schemas.microsoft.com/office/drawing/2014/main" id="{00000000-0008-0000-0000-000087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84" name="Text Box 25">
          <a:extLst>
            <a:ext uri="{FF2B5EF4-FFF2-40B4-BE49-F238E27FC236}">
              <a16:creationId xmlns="" xmlns:a16="http://schemas.microsoft.com/office/drawing/2014/main" id="{00000000-0008-0000-0000-000088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85" name="Text Box 26">
          <a:extLst>
            <a:ext uri="{FF2B5EF4-FFF2-40B4-BE49-F238E27FC236}">
              <a16:creationId xmlns="" xmlns:a16="http://schemas.microsoft.com/office/drawing/2014/main" id="{00000000-0008-0000-0000-000089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86" name="Text Box 27">
          <a:extLst>
            <a:ext uri="{FF2B5EF4-FFF2-40B4-BE49-F238E27FC236}">
              <a16:creationId xmlns="" xmlns:a16="http://schemas.microsoft.com/office/drawing/2014/main" id="{00000000-0008-0000-0000-00008A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87" name="Text Box 83">
          <a:extLst>
            <a:ext uri="{FF2B5EF4-FFF2-40B4-BE49-F238E27FC236}">
              <a16:creationId xmlns="" xmlns:a16="http://schemas.microsoft.com/office/drawing/2014/main" id="{00000000-0008-0000-0000-00008B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88" name="Text Box 84">
          <a:extLst>
            <a:ext uri="{FF2B5EF4-FFF2-40B4-BE49-F238E27FC236}">
              <a16:creationId xmlns="" xmlns:a16="http://schemas.microsoft.com/office/drawing/2014/main" id="{00000000-0008-0000-0000-00008C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89" name="Text Box 85">
          <a:extLst>
            <a:ext uri="{FF2B5EF4-FFF2-40B4-BE49-F238E27FC236}">
              <a16:creationId xmlns="" xmlns:a16="http://schemas.microsoft.com/office/drawing/2014/main" id="{00000000-0008-0000-0000-00008D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90" name="Text Box 86">
          <a:extLst>
            <a:ext uri="{FF2B5EF4-FFF2-40B4-BE49-F238E27FC236}">
              <a16:creationId xmlns="" xmlns:a16="http://schemas.microsoft.com/office/drawing/2014/main" id="{00000000-0008-0000-0000-00008E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91" name="Text Box 87">
          <a:extLst>
            <a:ext uri="{FF2B5EF4-FFF2-40B4-BE49-F238E27FC236}">
              <a16:creationId xmlns="" xmlns:a16="http://schemas.microsoft.com/office/drawing/2014/main" id="{00000000-0008-0000-0000-00008F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92" name="Text Box 88">
          <a:extLst>
            <a:ext uri="{FF2B5EF4-FFF2-40B4-BE49-F238E27FC236}">
              <a16:creationId xmlns="" xmlns:a16="http://schemas.microsoft.com/office/drawing/2014/main" id="{00000000-0008-0000-0000-000090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93" name="Text Box 89">
          <a:extLst>
            <a:ext uri="{FF2B5EF4-FFF2-40B4-BE49-F238E27FC236}">
              <a16:creationId xmlns="" xmlns:a16="http://schemas.microsoft.com/office/drawing/2014/main" id="{00000000-0008-0000-0000-000091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94" name="Text Box 90">
          <a:extLst>
            <a:ext uri="{FF2B5EF4-FFF2-40B4-BE49-F238E27FC236}">
              <a16:creationId xmlns="" xmlns:a16="http://schemas.microsoft.com/office/drawing/2014/main" id="{00000000-0008-0000-0000-000092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95" name="Text Box 91">
          <a:extLst>
            <a:ext uri="{FF2B5EF4-FFF2-40B4-BE49-F238E27FC236}">
              <a16:creationId xmlns="" xmlns:a16="http://schemas.microsoft.com/office/drawing/2014/main" id="{00000000-0008-0000-0000-000093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96" name="Text Box 92">
          <a:extLst>
            <a:ext uri="{FF2B5EF4-FFF2-40B4-BE49-F238E27FC236}">
              <a16:creationId xmlns="" xmlns:a16="http://schemas.microsoft.com/office/drawing/2014/main" id="{00000000-0008-0000-0000-000094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97" name="Text Box 93">
          <a:extLst>
            <a:ext uri="{FF2B5EF4-FFF2-40B4-BE49-F238E27FC236}">
              <a16:creationId xmlns="" xmlns:a16="http://schemas.microsoft.com/office/drawing/2014/main" id="{00000000-0008-0000-0000-000095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98" name="Text Box 94">
          <a:extLst>
            <a:ext uri="{FF2B5EF4-FFF2-40B4-BE49-F238E27FC236}">
              <a16:creationId xmlns="" xmlns:a16="http://schemas.microsoft.com/office/drawing/2014/main" id="{00000000-0008-0000-0000-000096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599" name="Text Box 95">
          <a:extLst>
            <a:ext uri="{FF2B5EF4-FFF2-40B4-BE49-F238E27FC236}">
              <a16:creationId xmlns="" xmlns:a16="http://schemas.microsoft.com/office/drawing/2014/main" id="{00000000-0008-0000-0000-000097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600" name="Text Box 96">
          <a:extLst>
            <a:ext uri="{FF2B5EF4-FFF2-40B4-BE49-F238E27FC236}">
              <a16:creationId xmlns="" xmlns:a16="http://schemas.microsoft.com/office/drawing/2014/main" id="{00000000-0008-0000-0000-000098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601" name="Text Box 97">
          <a:extLst>
            <a:ext uri="{FF2B5EF4-FFF2-40B4-BE49-F238E27FC236}">
              <a16:creationId xmlns="" xmlns:a16="http://schemas.microsoft.com/office/drawing/2014/main" id="{00000000-0008-0000-0000-000099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602" name="Text Box 98">
          <a:extLst>
            <a:ext uri="{FF2B5EF4-FFF2-40B4-BE49-F238E27FC236}">
              <a16:creationId xmlns="" xmlns:a16="http://schemas.microsoft.com/office/drawing/2014/main" id="{00000000-0008-0000-0000-00009A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603" name="Text Box 99">
          <a:extLst>
            <a:ext uri="{FF2B5EF4-FFF2-40B4-BE49-F238E27FC236}">
              <a16:creationId xmlns="" xmlns:a16="http://schemas.microsoft.com/office/drawing/2014/main" id="{00000000-0008-0000-0000-00009B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604" name="Text Box 100">
          <a:extLst>
            <a:ext uri="{FF2B5EF4-FFF2-40B4-BE49-F238E27FC236}">
              <a16:creationId xmlns="" xmlns:a16="http://schemas.microsoft.com/office/drawing/2014/main" id="{00000000-0008-0000-0000-00009C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605" name="Text Box 101">
          <a:extLst>
            <a:ext uri="{FF2B5EF4-FFF2-40B4-BE49-F238E27FC236}">
              <a16:creationId xmlns="" xmlns:a16="http://schemas.microsoft.com/office/drawing/2014/main" id="{00000000-0008-0000-0000-00009D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606" name="Text Box 102">
          <a:extLst>
            <a:ext uri="{FF2B5EF4-FFF2-40B4-BE49-F238E27FC236}">
              <a16:creationId xmlns="" xmlns:a16="http://schemas.microsoft.com/office/drawing/2014/main" id="{00000000-0008-0000-0000-00009E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607" name="Text Box 103">
          <a:extLst>
            <a:ext uri="{FF2B5EF4-FFF2-40B4-BE49-F238E27FC236}">
              <a16:creationId xmlns="" xmlns:a16="http://schemas.microsoft.com/office/drawing/2014/main" id="{00000000-0008-0000-0000-00009F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608" name="Text Box 104">
          <a:extLst>
            <a:ext uri="{FF2B5EF4-FFF2-40B4-BE49-F238E27FC236}">
              <a16:creationId xmlns="" xmlns:a16="http://schemas.microsoft.com/office/drawing/2014/main" id="{00000000-0008-0000-0000-0000A0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609" name="Text Box 105">
          <a:extLst>
            <a:ext uri="{FF2B5EF4-FFF2-40B4-BE49-F238E27FC236}">
              <a16:creationId xmlns="" xmlns:a16="http://schemas.microsoft.com/office/drawing/2014/main" id="{00000000-0008-0000-0000-0000A1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610" name="Text Box 106">
          <a:extLst>
            <a:ext uri="{FF2B5EF4-FFF2-40B4-BE49-F238E27FC236}">
              <a16:creationId xmlns="" xmlns:a16="http://schemas.microsoft.com/office/drawing/2014/main" id="{00000000-0008-0000-0000-0000A221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11" name="Text Box 24">
          <a:extLst>
            <a:ext uri="{FF2B5EF4-FFF2-40B4-BE49-F238E27FC236}">
              <a16:creationId xmlns="" xmlns:a16="http://schemas.microsoft.com/office/drawing/2014/main" id="{00000000-0008-0000-0000-0000A3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12" name="Text Box 25">
          <a:extLst>
            <a:ext uri="{FF2B5EF4-FFF2-40B4-BE49-F238E27FC236}">
              <a16:creationId xmlns="" xmlns:a16="http://schemas.microsoft.com/office/drawing/2014/main" id="{00000000-0008-0000-0000-0000A4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13" name="Text Box 26">
          <a:extLst>
            <a:ext uri="{FF2B5EF4-FFF2-40B4-BE49-F238E27FC236}">
              <a16:creationId xmlns="" xmlns:a16="http://schemas.microsoft.com/office/drawing/2014/main" id="{00000000-0008-0000-0000-0000A5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14" name="Text Box 27">
          <a:extLst>
            <a:ext uri="{FF2B5EF4-FFF2-40B4-BE49-F238E27FC236}">
              <a16:creationId xmlns="" xmlns:a16="http://schemas.microsoft.com/office/drawing/2014/main" id="{00000000-0008-0000-0000-0000A6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15" name="Text Box 83">
          <a:extLst>
            <a:ext uri="{FF2B5EF4-FFF2-40B4-BE49-F238E27FC236}">
              <a16:creationId xmlns="" xmlns:a16="http://schemas.microsoft.com/office/drawing/2014/main" id="{00000000-0008-0000-0000-0000A7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16" name="Text Box 84">
          <a:extLst>
            <a:ext uri="{FF2B5EF4-FFF2-40B4-BE49-F238E27FC236}">
              <a16:creationId xmlns="" xmlns:a16="http://schemas.microsoft.com/office/drawing/2014/main" id="{00000000-0008-0000-0000-0000A8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17" name="Text Box 85">
          <a:extLst>
            <a:ext uri="{FF2B5EF4-FFF2-40B4-BE49-F238E27FC236}">
              <a16:creationId xmlns="" xmlns:a16="http://schemas.microsoft.com/office/drawing/2014/main" id="{00000000-0008-0000-0000-0000A9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18" name="Text Box 86">
          <a:extLst>
            <a:ext uri="{FF2B5EF4-FFF2-40B4-BE49-F238E27FC236}">
              <a16:creationId xmlns="" xmlns:a16="http://schemas.microsoft.com/office/drawing/2014/main" id="{00000000-0008-0000-0000-0000AA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19" name="Text Box 87">
          <a:extLst>
            <a:ext uri="{FF2B5EF4-FFF2-40B4-BE49-F238E27FC236}">
              <a16:creationId xmlns="" xmlns:a16="http://schemas.microsoft.com/office/drawing/2014/main" id="{00000000-0008-0000-0000-0000AB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20" name="Text Box 88">
          <a:extLst>
            <a:ext uri="{FF2B5EF4-FFF2-40B4-BE49-F238E27FC236}">
              <a16:creationId xmlns="" xmlns:a16="http://schemas.microsoft.com/office/drawing/2014/main" id="{00000000-0008-0000-0000-0000AC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21" name="Text Box 89">
          <a:extLst>
            <a:ext uri="{FF2B5EF4-FFF2-40B4-BE49-F238E27FC236}">
              <a16:creationId xmlns="" xmlns:a16="http://schemas.microsoft.com/office/drawing/2014/main" id="{00000000-0008-0000-0000-0000AD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22" name="Text Box 90">
          <a:extLst>
            <a:ext uri="{FF2B5EF4-FFF2-40B4-BE49-F238E27FC236}">
              <a16:creationId xmlns="" xmlns:a16="http://schemas.microsoft.com/office/drawing/2014/main" id="{00000000-0008-0000-0000-0000AE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23" name="Text Box 91">
          <a:extLst>
            <a:ext uri="{FF2B5EF4-FFF2-40B4-BE49-F238E27FC236}">
              <a16:creationId xmlns="" xmlns:a16="http://schemas.microsoft.com/office/drawing/2014/main" id="{00000000-0008-0000-0000-0000AF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24" name="Text Box 92">
          <a:extLst>
            <a:ext uri="{FF2B5EF4-FFF2-40B4-BE49-F238E27FC236}">
              <a16:creationId xmlns="" xmlns:a16="http://schemas.microsoft.com/office/drawing/2014/main" id="{00000000-0008-0000-0000-0000B0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25" name="Text Box 93">
          <a:extLst>
            <a:ext uri="{FF2B5EF4-FFF2-40B4-BE49-F238E27FC236}">
              <a16:creationId xmlns="" xmlns:a16="http://schemas.microsoft.com/office/drawing/2014/main" id="{00000000-0008-0000-0000-0000B1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26" name="Text Box 94">
          <a:extLst>
            <a:ext uri="{FF2B5EF4-FFF2-40B4-BE49-F238E27FC236}">
              <a16:creationId xmlns="" xmlns:a16="http://schemas.microsoft.com/office/drawing/2014/main" id="{00000000-0008-0000-0000-0000B2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27" name="Text Box 95">
          <a:extLst>
            <a:ext uri="{FF2B5EF4-FFF2-40B4-BE49-F238E27FC236}">
              <a16:creationId xmlns="" xmlns:a16="http://schemas.microsoft.com/office/drawing/2014/main" id="{00000000-0008-0000-0000-0000B3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28" name="Text Box 96">
          <a:extLst>
            <a:ext uri="{FF2B5EF4-FFF2-40B4-BE49-F238E27FC236}">
              <a16:creationId xmlns="" xmlns:a16="http://schemas.microsoft.com/office/drawing/2014/main" id="{00000000-0008-0000-0000-0000B4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29" name="Text Box 97">
          <a:extLst>
            <a:ext uri="{FF2B5EF4-FFF2-40B4-BE49-F238E27FC236}">
              <a16:creationId xmlns="" xmlns:a16="http://schemas.microsoft.com/office/drawing/2014/main" id="{00000000-0008-0000-0000-0000B5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30" name="Text Box 98">
          <a:extLst>
            <a:ext uri="{FF2B5EF4-FFF2-40B4-BE49-F238E27FC236}">
              <a16:creationId xmlns="" xmlns:a16="http://schemas.microsoft.com/office/drawing/2014/main" id="{00000000-0008-0000-0000-0000B6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31" name="Text Box 99">
          <a:extLst>
            <a:ext uri="{FF2B5EF4-FFF2-40B4-BE49-F238E27FC236}">
              <a16:creationId xmlns="" xmlns:a16="http://schemas.microsoft.com/office/drawing/2014/main" id="{00000000-0008-0000-0000-0000B7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32" name="Text Box 100">
          <a:extLst>
            <a:ext uri="{FF2B5EF4-FFF2-40B4-BE49-F238E27FC236}">
              <a16:creationId xmlns="" xmlns:a16="http://schemas.microsoft.com/office/drawing/2014/main" id="{00000000-0008-0000-0000-0000B8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33" name="Text Box 101">
          <a:extLst>
            <a:ext uri="{FF2B5EF4-FFF2-40B4-BE49-F238E27FC236}">
              <a16:creationId xmlns="" xmlns:a16="http://schemas.microsoft.com/office/drawing/2014/main" id="{00000000-0008-0000-0000-0000B9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34" name="Text Box 102">
          <a:extLst>
            <a:ext uri="{FF2B5EF4-FFF2-40B4-BE49-F238E27FC236}">
              <a16:creationId xmlns="" xmlns:a16="http://schemas.microsoft.com/office/drawing/2014/main" id="{00000000-0008-0000-0000-0000BA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35" name="Text Box 103">
          <a:extLst>
            <a:ext uri="{FF2B5EF4-FFF2-40B4-BE49-F238E27FC236}">
              <a16:creationId xmlns="" xmlns:a16="http://schemas.microsoft.com/office/drawing/2014/main" id="{00000000-0008-0000-0000-0000BB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36" name="Text Box 104">
          <a:extLst>
            <a:ext uri="{FF2B5EF4-FFF2-40B4-BE49-F238E27FC236}">
              <a16:creationId xmlns="" xmlns:a16="http://schemas.microsoft.com/office/drawing/2014/main" id="{00000000-0008-0000-0000-0000BC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37" name="Text Box 105">
          <a:extLst>
            <a:ext uri="{FF2B5EF4-FFF2-40B4-BE49-F238E27FC236}">
              <a16:creationId xmlns="" xmlns:a16="http://schemas.microsoft.com/office/drawing/2014/main" id="{00000000-0008-0000-0000-0000BD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38" name="Text Box 106">
          <a:extLst>
            <a:ext uri="{FF2B5EF4-FFF2-40B4-BE49-F238E27FC236}">
              <a16:creationId xmlns="" xmlns:a16="http://schemas.microsoft.com/office/drawing/2014/main" id="{00000000-0008-0000-0000-0000BE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39" name="Text Box 24">
          <a:extLst>
            <a:ext uri="{FF2B5EF4-FFF2-40B4-BE49-F238E27FC236}">
              <a16:creationId xmlns="" xmlns:a16="http://schemas.microsoft.com/office/drawing/2014/main" id="{00000000-0008-0000-0000-0000BF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40" name="Text Box 25">
          <a:extLst>
            <a:ext uri="{FF2B5EF4-FFF2-40B4-BE49-F238E27FC236}">
              <a16:creationId xmlns="" xmlns:a16="http://schemas.microsoft.com/office/drawing/2014/main" id="{00000000-0008-0000-0000-0000C0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41" name="Text Box 26">
          <a:extLst>
            <a:ext uri="{FF2B5EF4-FFF2-40B4-BE49-F238E27FC236}">
              <a16:creationId xmlns="" xmlns:a16="http://schemas.microsoft.com/office/drawing/2014/main" id="{00000000-0008-0000-0000-0000C1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42" name="Text Box 27">
          <a:extLst>
            <a:ext uri="{FF2B5EF4-FFF2-40B4-BE49-F238E27FC236}">
              <a16:creationId xmlns="" xmlns:a16="http://schemas.microsoft.com/office/drawing/2014/main" id="{00000000-0008-0000-0000-0000C2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43" name="Text Box 83">
          <a:extLst>
            <a:ext uri="{FF2B5EF4-FFF2-40B4-BE49-F238E27FC236}">
              <a16:creationId xmlns="" xmlns:a16="http://schemas.microsoft.com/office/drawing/2014/main" id="{00000000-0008-0000-0000-0000C3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44" name="Text Box 84">
          <a:extLst>
            <a:ext uri="{FF2B5EF4-FFF2-40B4-BE49-F238E27FC236}">
              <a16:creationId xmlns="" xmlns:a16="http://schemas.microsoft.com/office/drawing/2014/main" id="{00000000-0008-0000-0000-0000C4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45" name="Text Box 85">
          <a:extLst>
            <a:ext uri="{FF2B5EF4-FFF2-40B4-BE49-F238E27FC236}">
              <a16:creationId xmlns="" xmlns:a16="http://schemas.microsoft.com/office/drawing/2014/main" id="{00000000-0008-0000-0000-0000C5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46" name="Text Box 86">
          <a:extLst>
            <a:ext uri="{FF2B5EF4-FFF2-40B4-BE49-F238E27FC236}">
              <a16:creationId xmlns="" xmlns:a16="http://schemas.microsoft.com/office/drawing/2014/main" id="{00000000-0008-0000-0000-0000C6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47" name="Text Box 87">
          <a:extLst>
            <a:ext uri="{FF2B5EF4-FFF2-40B4-BE49-F238E27FC236}">
              <a16:creationId xmlns="" xmlns:a16="http://schemas.microsoft.com/office/drawing/2014/main" id="{00000000-0008-0000-0000-0000C7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48" name="Text Box 88">
          <a:extLst>
            <a:ext uri="{FF2B5EF4-FFF2-40B4-BE49-F238E27FC236}">
              <a16:creationId xmlns="" xmlns:a16="http://schemas.microsoft.com/office/drawing/2014/main" id="{00000000-0008-0000-0000-0000C8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49" name="Text Box 89">
          <a:extLst>
            <a:ext uri="{FF2B5EF4-FFF2-40B4-BE49-F238E27FC236}">
              <a16:creationId xmlns="" xmlns:a16="http://schemas.microsoft.com/office/drawing/2014/main" id="{00000000-0008-0000-0000-0000C9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50" name="Text Box 90">
          <a:extLst>
            <a:ext uri="{FF2B5EF4-FFF2-40B4-BE49-F238E27FC236}">
              <a16:creationId xmlns="" xmlns:a16="http://schemas.microsoft.com/office/drawing/2014/main" id="{00000000-0008-0000-0000-0000CA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51" name="Text Box 91">
          <a:extLst>
            <a:ext uri="{FF2B5EF4-FFF2-40B4-BE49-F238E27FC236}">
              <a16:creationId xmlns="" xmlns:a16="http://schemas.microsoft.com/office/drawing/2014/main" id="{00000000-0008-0000-0000-0000CB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52" name="Text Box 92">
          <a:extLst>
            <a:ext uri="{FF2B5EF4-FFF2-40B4-BE49-F238E27FC236}">
              <a16:creationId xmlns="" xmlns:a16="http://schemas.microsoft.com/office/drawing/2014/main" id="{00000000-0008-0000-0000-0000CC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53" name="Text Box 93">
          <a:extLst>
            <a:ext uri="{FF2B5EF4-FFF2-40B4-BE49-F238E27FC236}">
              <a16:creationId xmlns="" xmlns:a16="http://schemas.microsoft.com/office/drawing/2014/main" id="{00000000-0008-0000-0000-0000CD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54" name="Text Box 94">
          <a:extLst>
            <a:ext uri="{FF2B5EF4-FFF2-40B4-BE49-F238E27FC236}">
              <a16:creationId xmlns="" xmlns:a16="http://schemas.microsoft.com/office/drawing/2014/main" id="{00000000-0008-0000-0000-0000CE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55" name="Text Box 95">
          <a:extLst>
            <a:ext uri="{FF2B5EF4-FFF2-40B4-BE49-F238E27FC236}">
              <a16:creationId xmlns="" xmlns:a16="http://schemas.microsoft.com/office/drawing/2014/main" id="{00000000-0008-0000-0000-0000CF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56" name="Text Box 96">
          <a:extLst>
            <a:ext uri="{FF2B5EF4-FFF2-40B4-BE49-F238E27FC236}">
              <a16:creationId xmlns="" xmlns:a16="http://schemas.microsoft.com/office/drawing/2014/main" id="{00000000-0008-0000-0000-0000D0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57" name="Text Box 97">
          <a:extLst>
            <a:ext uri="{FF2B5EF4-FFF2-40B4-BE49-F238E27FC236}">
              <a16:creationId xmlns="" xmlns:a16="http://schemas.microsoft.com/office/drawing/2014/main" id="{00000000-0008-0000-0000-0000D1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58" name="Text Box 98">
          <a:extLst>
            <a:ext uri="{FF2B5EF4-FFF2-40B4-BE49-F238E27FC236}">
              <a16:creationId xmlns="" xmlns:a16="http://schemas.microsoft.com/office/drawing/2014/main" id="{00000000-0008-0000-0000-0000D2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59" name="Text Box 99">
          <a:extLst>
            <a:ext uri="{FF2B5EF4-FFF2-40B4-BE49-F238E27FC236}">
              <a16:creationId xmlns="" xmlns:a16="http://schemas.microsoft.com/office/drawing/2014/main" id="{00000000-0008-0000-0000-0000D3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60" name="Text Box 100">
          <a:extLst>
            <a:ext uri="{FF2B5EF4-FFF2-40B4-BE49-F238E27FC236}">
              <a16:creationId xmlns="" xmlns:a16="http://schemas.microsoft.com/office/drawing/2014/main" id="{00000000-0008-0000-0000-0000D4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61" name="Text Box 101">
          <a:extLst>
            <a:ext uri="{FF2B5EF4-FFF2-40B4-BE49-F238E27FC236}">
              <a16:creationId xmlns="" xmlns:a16="http://schemas.microsoft.com/office/drawing/2014/main" id="{00000000-0008-0000-0000-0000D5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62" name="Text Box 102">
          <a:extLst>
            <a:ext uri="{FF2B5EF4-FFF2-40B4-BE49-F238E27FC236}">
              <a16:creationId xmlns="" xmlns:a16="http://schemas.microsoft.com/office/drawing/2014/main" id="{00000000-0008-0000-0000-0000D6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63" name="Text Box 103">
          <a:extLst>
            <a:ext uri="{FF2B5EF4-FFF2-40B4-BE49-F238E27FC236}">
              <a16:creationId xmlns="" xmlns:a16="http://schemas.microsoft.com/office/drawing/2014/main" id="{00000000-0008-0000-0000-0000D7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64" name="Text Box 104">
          <a:extLst>
            <a:ext uri="{FF2B5EF4-FFF2-40B4-BE49-F238E27FC236}">
              <a16:creationId xmlns="" xmlns:a16="http://schemas.microsoft.com/office/drawing/2014/main" id="{00000000-0008-0000-0000-0000D8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65" name="Text Box 105">
          <a:extLst>
            <a:ext uri="{FF2B5EF4-FFF2-40B4-BE49-F238E27FC236}">
              <a16:creationId xmlns="" xmlns:a16="http://schemas.microsoft.com/office/drawing/2014/main" id="{00000000-0008-0000-0000-0000D9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66" name="Text Box 106">
          <a:extLst>
            <a:ext uri="{FF2B5EF4-FFF2-40B4-BE49-F238E27FC236}">
              <a16:creationId xmlns="" xmlns:a16="http://schemas.microsoft.com/office/drawing/2014/main" id="{00000000-0008-0000-0000-0000DA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67" name="Text Box 24">
          <a:extLst>
            <a:ext uri="{FF2B5EF4-FFF2-40B4-BE49-F238E27FC236}">
              <a16:creationId xmlns="" xmlns:a16="http://schemas.microsoft.com/office/drawing/2014/main" id="{00000000-0008-0000-0000-0000DB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68" name="Text Box 25">
          <a:extLst>
            <a:ext uri="{FF2B5EF4-FFF2-40B4-BE49-F238E27FC236}">
              <a16:creationId xmlns="" xmlns:a16="http://schemas.microsoft.com/office/drawing/2014/main" id="{00000000-0008-0000-0000-0000DC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69" name="Text Box 26">
          <a:extLst>
            <a:ext uri="{FF2B5EF4-FFF2-40B4-BE49-F238E27FC236}">
              <a16:creationId xmlns="" xmlns:a16="http://schemas.microsoft.com/office/drawing/2014/main" id="{00000000-0008-0000-0000-0000DD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70" name="Text Box 27">
          <a:extLst>
            <a:ext uri="{FF2B5EF4-FFF2-40B4-BE49-F238E27FC236}">
              <a16:creationId xmlns="" xmlns:a16="http://schemas.microsoft.com/office/drawing/2014/main" id="{00000000-0008-0000-0000-0000DE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71" name="Text Box 83">
          <a:extLst>
            <a:ext uri="{FF2B5EF4-FFF2-40B4-BE49-F238E27FC236}">
              <a16:creationId xmlns="" xmlns:a16="http://schemas.microsoft.com/office/drawing/2014/main" id="{00000000-0008-0000-0000-0000DF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72" name="Text Box 84">
          <a:extLst>
            <a:ext uri="{FF2B5EF4-FFF2-40B4-BE49-F238E27FC236}">
              <a16:creationId xmlns="" xmlns:a16="http://schemas.microsoft.com/office/drawing/2014/main" id="{00000000-0008-0000-0000-0000E0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73" name="Text Box 85">
          <a:extLst>
            <a:ext uri="{FF2B5EF4-FFF2-40B4-BE49-F238E27FC236}">
              <a16:creationId xmlns="" xmlns:a16="http://schemas.microsoft.com/office/drawing/2014/main" id="{00000000-0008-0000-0000-0000E1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74" name="Text Box 86">
          <a:extLst>
            <a:ext uri="{FF2B5EF4-FFF2-40B4-BE49-F238E27FC236}">
              <a16:creationId xmlns="" xmlns:a16="http://schemas.microsoft.com/office/drawing/2014/main" id="{00000000-0008-0000-0000-0000E2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75" name="Text Box 87">
          <a:extLst>
            <a:ext uri="{FF2B5EF4-FFF2-40B4-BE49-F238E27FC236}">
              <a16:creationId xmlns="" xmlns:a16="http://schemas.microsoft.com/office/drawing/2014/main" id="{00000000-0008-0000-0000-0000E3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76" name="Text Box 88">
          <a:extLst>
            <a:ext uri="{FF2B5EF4-FFF2-40B4-BE49-F238E27FC236}">
              <a16:creationId xmlns="" xmlns:a16="http://schemas.microsoft.com/office/drawing/2014/main" id="{00000000-0008-0000-0000-0000E4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77" name="Text Box 89">
          <a:extLst>
            <a:ext uri="{FF2B5EF4-FFF2-40B4-BE49-F238E27FC236}">
              <a16:creationId xmlns="" xmlns:a16="http://schemas.microsoft.com/office/drawing/2014/main" id="{00000000-0008-0000-0000-0000E5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78" name="Text Box 90">
          <a:extLst>
            <a:ext uri="{FF2B5EF4-FFF2-40B4-BE49-F238E27FC236}">
              <a16:creationId xmlns="" xmlns:a16="http://schemas.microsoft.com/office/drawing/2014/main" id="{00000000-0008-0000-0000-0000E6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79" name="Text Box 91">
          <a:extLst>
            <a:ext uri="{FF2B5EF4-FFF2-40B4-BE49-F238E27FC236}">
              <a16:creationId xmlns="" xmlns:a16="http://schemas.microsoft.com/office/drawing/2014/main" id="{00000000-0008-0000-0000-0000E7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80" name="Text Box 92">
          <a:extLst>
            <a:ext uri="{FF2B5EF4-FFF2-40B4-BE49-F238E27FC236}">
              <a16:creationId xmlns="" xmlns:a16="http://schemas.microsoft.com/office/drawing/2014/main" id="{00000000-0008-0000-0000-0000E8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81" name="Text Box 93">
          <a:extLst>
            <a:ext uri="{FF2B5EF4-FFF2-40B4-BE49-F238E27FC236}">
              <a16:creationId xmlns="" xmlns:a16="http://schemas.microsoft.com/office/drawing/2014/main" id="{00000000-0008-0000-0000-0000E9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82" name="Text Box 94">
          <a:extLst>
            <a:ext uri="{FF2B5EF4-FFF2-40B4-BE49-F238E27FC236}">
              <a16:creationId xmlns="" xmlns:a16="http://schemas.microsoft.com/office/drawing/2014/main" id="{00000000-0008-0000-0000-0000EA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83" name="Text Box 95">
          <a:extLst>
            <a:ext uri="{FF2B5EF4-FFF2-40B4-BE49-F238E27FC236}">
              <a16:creationId xmlns="" xmlns:a16="http://schemas.microsoft.com/office/drawing/2014/main" id="{00000000-0008-0000-0000-0000EB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84" name="Text Box 96">
          <a:extLst>
            <a:ext uri="{FF2B5EF4-FFF2-40B4-BE49-F238E27FC236}">
              <a16:creationId xmlns="" xmlns:a16="http://schemas.microsoft.com/office/drawing/2014/main" id="{00000000-0008-0000-0000-0000EC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85" name="Text Box 97">
          <a:extLst>
            <a:ext uri="{FF2B5EF4-FFF2-40B4-BE49-F238E27FC236}">
              <a16:creationId xmlns="" xmlns:a16="http://schemas.microsoft.com/office/drawing/2014/main" id="{00000000-0008-0000-0000-0000ED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86" name="Text Box 98">
          <a:extLst>
            <a:ext uri="{FF2B5EF4-FFF2-40B4-BE49-F238E27FC236}">
              <a16:creationId xmlns="" xmlns:a16="http://schemas.microsoft.com/office/drawing/2014/main" id="{00000000-0008-0000-0000-0000EE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87" name="Text Box 99">
          <a:extLst>
            <a:ext uri="{FF2B5EF4-FFF2-40B4-BE49-F238E27FC236}">
              <a16:creationId xmlns="" xmlns:a16="http://schemas.microsoft.com/office/drawing/2014/main" id="{00000000-0008-0000-0000-0000EF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88" name="Text Box 100">
          <a:extLst>
            <a:ext uri="{FF2B5EF4-FFF2-40B4-BE49-F238E27FC236}">
              <a16:creationId xmlns="" xmlns:a16="http://schemas.microsoft.com/office/drawing/2014/main" id="{00000000-0008-0000-0000-0000F0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89" name="Text Box 101">
          <a:extLst>
            <a:ext uri="{FF2B5EF4-FFF2-40B4-BE49-F238E27FC236}">
              <a16:creationId xmlns="" xmlns:a16="http://schemas.microsoft.com/office/drawing/2014/main" id="{00000000-0008-0000-0000-0000F1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90" name="Text Box 102">
          <a:extLst>
            <a:ext uri="{FF2B5EF4-FFF2-40B4-BE49-F238E27FC236}">
              <a16:creationId xmlns="" xmlns:a16="http://schemas.microsoft.com/office/drawing/2014/main" id="{00000000-0008-0000-0000-0000F2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91" name="Text Box 103">
          <a:extLst>
            <a:ext uri="{FF2B5EF4-FFF2-40B4-BE49-F238E27FC236}">
              <a16:creationId xmlns="" xmlns:a16="http://schemas.microsoft.com/office/drawing/2014/main" id="{00000000-0008-0000-0000-0000F3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92" name="Text Box 104">
          <a:extLst>
            <a:ext uri="{FF2B5EF4-FFF2-40B4-BE49-F238E27FC236}">
              <a16:creationId xmlns="" xmlns:a16="http://schemas.microsoft.com/office/drawing/2014/main" id="{00000000-0008-0000-0000-0000F4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93" name="Text Box 105">
          <a:extLst>
            <a:ext uri="{FF2B5EF4-FFF2-40B4-BE49-F238E27FC236}">
              <a16:creationId xmlns="" xmlns:a16="http://schemas.microsoft.com/office/drawing/2014/main" id="{00000000-0008-0000-0000-0000F5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8694" name="Text Box 106">
          <a:extLst>
            <a:ext uri="{FF2B5EF4-FFF2-40B4-BE49-F238E27FC236}">
              <a16:creationId xmlns="" xmlns:a16="http://schemas.microsoft.com/office/drawing/2014/main" id="{00000000-0008-0000-0000-0000F621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695" name="Text Box 24">
          <a:extLst>
            <a:ext uri="{FF2B5EF4-FFF2-40B4-BE49-F238E27FC236}">
              <a16:creationId xmlns="" xmlns:a16="http://schemas.microsoft.com/office/drawing/2014/main" id="{00000000-0008-0000-0000-0000F721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696" name="Text Box 25">
          <a:extLst>
            <a:ext uri="{FF2B5EF4-FFF2-40B4-BE49-F238E27FC236}">
              <a16:creationId xmlns="" xmlns:a16="http://schemas.microsoft.com/office/drawing/2014/main" id="{00000000-0008-0000-0000-0000F821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697" name="Text Box 26">
          <a:extLst>
            <a:ext uri="{FF2B5EF4-FFF2-40B4-BE49-F238E27FC236}">
              <a16:creationId xmlns="" xmlns:a16="http://schemas.microsoft.com/office/drawing/2014/main" id="{00000000-0008-0000-0000-0000F921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698" name="Text Box 27">
          <a:extLst>
            <a:ext uri="{FF2B5EF4-FFF2-40B4-BE49-F238E27FC236}">
              <a16:creationId xmlns="" xmlns:a16="http://schemas.microsoft.com/office/drawing/2014/main" id="{00000000-0008-0000-0000-0000FA21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699" name="Text Box 83">
          <a:extLst>
            <a:ext uri="{FF2B5EF4-FFF2-40B4-BE49-F238E27FC236}">
              <a16:creationId xmlns="" xmlns:a16="http://schemas.microsoft.com/office/drawing/2014/main" id="{00000000-0008-0000-0000-0000FB21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00" name="Text Box 84">
          <a:extLst>
            <a:ext uri="{FF2B5EF4-FFF2-40B4-BE49-F238E27FC236}">
              <a16:creationId xmlns="" xmlns:a16="http://schemas.microsoft.com/office/drawing/2014/main" id="{00000000-0008-0000-0000-0000FC21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01" name="Text Box 85">
          <a:extLst>
            <a:ext uri="{FF2B5EF4-FFF2-40B4-BE49-F238E27FC236}">
              <a16:creationId xmlns="" xmlns:a16="http://schemas.microsoft.com/office/drawing/2014/main" id="{00000000-0008-0000-0000-0000FD21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02" name="Text Box 86">
          <a:extLst>
            <a:ext uri="{FF2B5EF4-FFF2-40B4-BE49-F238E27FC236}">
              <a16:creationId xmlns="" xmlns:a16="http://schemas.microsoft.com/office/drawing/2014/main" id="{00000000-0008-0000-0000-0000FE21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03" name="Text Box 87">
          <a:extLst>
            <a:ext uri="{FF2B5EF4-FFF2-40B4-BE49-F238E27FC236}">
              <a16:creationId xmlns="" xmlns:a16="http://schemas.microsoft.com/office/drawing/2014/main" id="{00000000-0008-0000-0000-0000FF21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04" name="Text Box 88">
          <a:extLst>
            <a:ext uri="{FF2B5EF4-FFF2-40B4-BE49-F238E27FC236}">
              <a16:creationId xmlns="" xmlns:a16="http://schemas.microsoft.com/office/drawing/2014/main" id="{00000000-0008-0000-0000-000000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05" name="Text Box 89">
          <a:extLst>
            <a:ext uri="{FF2B5EF4-FFF2-40B4-BE49-F238E27FC236}">
              <a16:creationId xmlns="" xmlns:a16="http://schemas.microsoft.com/office/drawing/2014/main" id="{00000000-0008-0000-0000-000001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06" name="Text Box 90">
          <a:extLst>
            <a:ext uri="{FF2B5EF4-FFF2-40B4-BE49-F238E27FC236}">
              <a16:creationId xmlns="" xmlns:a16="http://schemas.microsoft.com/office/drawing/2014/main" id="{00000000-0008-0000-0000-000002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07" name="Text Box 91">
          <a:extLst>
            <a:ext uri="{FF2B5EF4-FFF2-40B4-BE49-F238E27FC236}">
              <a16:creationId xmlns="" xmlns:a16="http://schemas.microsoft.com/office/drawing/2014/main" id="{00000000-0008-0000-0000-000003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08" name="Text Box 92">
          <a:extLst>
            <a:ext uri="{FF2B5EF4-FFF2-40B4-BE49-F238E27FC236}">
              <a16:creationId xmlns="" xmlns:a16="http://schemas.microsoft.com/office/drawing/2014/main" id="{00000000-0008-0000-0000-000004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09" name="Text Box 93">
          <a:extLst>
            <a:ext uri="{FF2B5EF4-FFF2-40B4-BE49-F238E27FC236}">
              <a16:creationId xmlns="" xmlns:a16="http://schemas.microsoft.com/office/drawing/2014/main" id="{00000000-0008-0000-0000-000005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10" name="Text Box 94">
          <a:extLst>
            <a:ext uri="{FF2B5EF4-FFF2-40B4-BE49-F238E27FC236}">
              <a16:creationId xmlns="" xmlns:a16="http://schemas.microsoft.com/office/drawing/2014/main" id="{00000000-0008-0000-0000-000006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11" name="Text Box 95">
          <a:extLst>
            <a:ext uri="{FF2B5EF4-FFF2-40B4-BE49-F238E27FC236}">
              <a16:creationId xmlns="" xmlns:a16="http://schemas.microsoft.com/office/drawing/2014/main" id="{00000000-0008-0000-0000-000007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12" name="Text Box 96">
          <a:extLst>
            <a:ext uri="{FF2B5EF4-FFF2-40B4-BE49-F238E27FC236}">
              <a16:creationId xmlns="" xmlns:a16="http://schemas.microsoft.com/office/drawing/2014/main" id="{00000000-0008-0000-0000-000008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13" name="Text Box 97">
          <a:extLst>
            <a:ext uri="{FF2B5EF4-FFF2-40B4-BE49-F238E27FC236}">
              <a16:creationId xmlns="" xmlns:a16="http://schemas.microsoft.com/office/drawing/2014/main" id="{00000000-0008-0000-0000-000009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14" name="Text Box 98">
          <a:extLst>
            <a:ext uri="{FF2B5EF4-FFF2-40B4-BE49-F238E27FC236}">
              <a16:creationId xmlns="" xmlns:a16="http://schemas.microsoft.com/office/drawing/2014/main" id="{00000000-0008-0000-0000-00000A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15" name="Text Box 99">
          <a:extLst>
            <a:ext uri="{FF2B5EF4-FFF2-40B4-BE49-F238E27FC236}">
              <a16:creationId xmlns="" xmlns:a16="http://schemas.microsoft.com/office/drawing/2014/main" id="{00000000-0008-0000-0000-00000B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16" name="Text Box 100">
          <a:extLst>
            <a:ext uri="{FF2B5EF4-FFF2-40B4-BE49-F238E27FC236}">
              <a16:creationId xmlns="" xmlns:a16="http://schemas.microsoft.com/office/drawing/2014/main" id="{00000000-0008-0000-0000-00000C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17" name="Text Box 101">
          <a:extLst>
            <a:ext uri="{FF2B5EF4-FFF2-40B4-BE49-F238E27FC236}">
              <a16:creationId xmlns="" xmlns:a16="http://schemas.microsoft.com/office/drawing/2014/main" id="{00000000-0008-0000-0000-00000D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18" name="Text Box 102">
          <a:extLst>
            <a:ext uri="{FF2B5EF4-FFF2-40B4-BE49-F238E27FC236}">
              <a16:creationId xmlns="" xmlns:a16="http://schemas.microsoft.com/office/drawing/2014/main" id="{00000000-0008-0000-0000-00000E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19" name="Text Box 103">
          <a:extLst>
            <a:ext uri="{FF2B5EF4-FFF2-40B4-BE49-F238E27FC236}">
              <a16:creationId xmlns="" xmlns:a16="http://schemas.microsoft.com/office/drawing/2014/main" id="{00000000-0008-0000-0000-00000F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20" name="Text Box 104">
          <a:extLst>
            <a:ext uri="{FF2B5EF4-FFF2-40B4-BE49-F238E27FC236}">
              <a16:creationId xmlns="" xmlns:a16="http://schemas.microsoft.com/office/drawing/2014/main" id="{00000000-0008-0000-0000-000010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21" name="Text Box 105">
          <a:extLst>
            <a:ext uri="{FF2B5EF4-FFF2-40B4-BE49-F238E27FC236}">
              <a16:creationId xmlns="" xmlns:a16="http://schemas.microsoft.com/office/drawing/2014/main" id="{00000000-0008-0000-0000-000011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22" name="Text Box 106">
          <a:extLst>
            <a:ext uri="{FF2B5EF4-FFF2-40B4-BE49-F238E27FC236}">
              <a16:creationId xmlns="" xmlns:a16="http://schemas.microsoft.com/office/drawing/2014/main" id="{00000000-0008-0000-0000-000012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23" name="Text Box 24">
          <a:extLst>
            <a:ext uri="{FF2B5EF4-FFF2-40B4-BE49-F238E27FC236}">
              <a16:creationId xmlns="" xmlns:a16="http://schemas.microsoft.com/office/drawing/2014/main" id="{00000000-0008-0000-0000-000013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24" name="Text Box 25">
          <a:extLst>
            <a:ext uri="{FF2B5EF4-FFF2-40B4-BE49-F238E27FC236}">
              <a16:creationId xmlns="" xmlns:a16="http://schemas.microsoft.com/office/drawing/2014/main" id="{00000000-0008-0000-0000-000014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25" name="Text Box 26">
          <a:extLst>
            <a:ext uri="{FF2B5EF4-FFF2-40B4-BE49-F238E27FC236}">
              <a16:creationId xmlns="" xmlns:a16="http://schemas.microsoft.com/office/drawing/2014/main" id="{00000000-0008-0000-0000-000015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26" name="Text Box 27">
          <a:extLst>
            <a:ext uri="{FF2B5EF4-FFF2-40B4-BE49-F238E27FC236}">
              <a16:creationId xmlns="" xmlns:a16="http://schemas.microsoft.com/office/drawing/2014/main" id="{00000000-0008-0000-0000-000016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27" name="Text Box 83">
          <a:extLst>
            <a:ext uri="{FF2B5EF4-FFF2-40B4-BE49-F238E27FC236}">
              <a16:creationId xmlns="" xmlns:a16="http://schemas.microsoft.com/office/drawing/2014/main" id="{00000000-0008-0000-0000-000017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28" name="Text Box 84">
          <a:extLst>
            <a:ext uri="{FF2B5EF4-FFF2-40B4-BE49-F238E27FC236}">
              <a16:creationId xmlns="" xmlns:a16="http://schemas.microsoft.com/office/drawing/2014/main" id="{00000000-0008-0000-0000-000018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29" name="Text Box 85">
          <a:extLst>
            <a:ext uri="{FF2B5EF4-FFF2-40B4-BE49-F238E27FC236}">
              <a16:creationId xmlns="" xmlns:a16="http://schemas.microsoft.com/office/drawing/2014/main" id="{00000000-0008-0000-0000-000019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30" name="Text Box 86">
          <a:extLst>
            <a:ext uri="{FF2B5EF4-FFF2-40B4-BE49-F238E27FC236}">
              <a16:creationId xmlns="" xmlns:a16="http://schemas.microsoft.com/office/drawing/2014/main" id="{00000000-0008-0000-0000-00001A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31" name="Text Box 87">
          <a:extLst>
            <a:ext uri="{FF2B5EF4-FFF2-40B4-BE49-F238E27FC236}">
              <a16:creationId xmlns="" xmlns:a16="http://schemas.microsoft.com/office/drawing/2014/main" id="{00000000-0008-0000-0000-00001B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32" name="Text Box 88">
          <a:extLst>
            <a:ext uri="{FF2B5EF4-FFF2-40B4-BE49-F238E27FC236}">
              <a16:creationId xmlns="" xmlns:a16="http://schemas.microsoft.com/office/drawing/2014/main" id="{00000000-0008-0000-0000-00001C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33" name="Text Box 89">
          <a:extLst>
            <a:ext uri="{FF2B5EF4-FFF2-40B4-BE49-F238E27FC236}">
              <a16:creationId xmlns="" xmlns:a16="http://schemas.microsoft.com/office/drawing/2014/main" id="{00000000-0008-0000-0000-00001D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34" name="Text Box 90">
          <a:extLst>
            <a:ext uri="{FF2B5EF4-FFF2-40B4-BE49-F238E27FC236}">
              <a16:creationId xmlns="" xmlns:a16="http://schemas.microsoft.com/office/drawing/2014/main" id="{00000000-0008-0000-0000-00001E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35" name="Text Box 91">
          <a:extLst>
            <a:ext uri="{FF2B5EF4-FFF2-40B4-BE49-F238E27FC236}">
              <a16:creationId xmlns="" xmlns:a16="http://schemas.microsoft.com/office/drawing/2014/main" id="{00000000-0008-0000-0000-00001F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36" name="Text Box 92">
          <a:extLst>
            <a:ext uri="{FF2B5EF4-FFF2-40B4-BE49-F238E27FC236}">
              <a16:creationId xmlns="" xmlns:a16="http://schemas.microsoft.com/office/drawing/2014/main" id="{00000000-0008-0000-0000-000020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37" name="Text Box 93">
          <a:extLst>
            <a:ext uri="{FF2B5EF4-FFF2-40B4-BE49-F238E27FC236}">
              <a16:creationId xmlns="" xmlns:a16="http://schemas.microsoft.com/office/drawing/2014/main" id="{00000000-0008-0000-0000-000021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38" name="Text Box 94">
          <a:extLst>
            <a:ext uri="{FF2B5EF4-FFF2-40B4-BE49-F238E27FC236}">
              <a16:creationId xmlns="" xmlns:a16="http://schemas.microsoft.com/office/drawing/2014/main" id="{00000000-0008-0000-0000-000022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39" name="Text Box 95">
          <a:extLst>
            <a:ext uri="{FF2B5EF4-FFF2-40B4-BE49-F238E27FC236}">
              <a16:creationId xmlns="" xmlns:a16="http://schemas.microsoft.com/office/drawing/2014/main" id="{00000000-0008-0000-0000-000023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40" name="Text Box 96">
          <a:extLst>
            <a:ext uri="{FF2B5EF4-FFF2-40B4-BE49-F238E27FC236}">
              <a16:creationId xmlns="" xmlns:a16="http://schemas.microsoft.com/office/drawing/2014/main" id="{00000000-0008-0000-0000-000024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41" name="Text Box 97">
          <a:extLst>
            <a:ext uri="{FF2B5EF4-FFF2-40B4-BE49-F238E27FC236}">
              <a16:creationId xmlns="" xmlns:a16="http://schemas.microsoft.com/office/drawing/2014/main" id="{00000000-0008-0000-0000-000025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42" name="Text Box 98">
          <a:extLst>
            <a:ext uri="{FF2B5EF4-FFF2-40B4-BE49-F238E27FC236}">
              <a16:creationId xmlns="" xmlns:a16="http://schemas.microsoft.com/office/drawing/2014/main" id="{00000000-0008-0000-0000-000026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43" name="Text Box 99">
          <a:extLst>
            <a:ext uri="{FF2B5EF4-FFF2-40B4-BE49-F238E27FC236}">
              <a16:creationId xmlns="" xmlns:a16="http://schemas.microsoft.com/office/drawing/2014/main" id="{00000000-0008-0000-0000-000027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44" name="Text Box 100">
          <a:extLst>
            <a:ext uri="{FF2B5EF4-FFF2-40B4-BE49-F238E27FC236}">
              <a16:creationId xmlns="" xmlns:a16="http://schemas.microsoft.com/office/drawing/2014/main" id="{00000000-0008-0000-0000-000028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45" name="Text Box 101">
          <a:extLst>
            <a:ext uri="{FF2B5EF4-FFF2-40B4-BE49-F238E27FC236}">
              <a16:creationId xmlns="" xmlns:a16="http://schemas.microsoft.com/office/drawing/2014/main" id="{00000000-0008-0000-0000-000029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46" name="Text Box 102">
          <a:extLst>
            <a:ext uri="{FF2B5EF4-FFF2-40B4-BE49-F238E27FC236}">
              <a16:creationId xmlns="" xmlns:a16="http://schemas.microsoft.com/office/drawing/2014/main" id="{00000000-0008-0000-0000-00002A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47" name="Text Box 103">
          <a:extLst>
            <a:ext uri="{FF2B5EF4-FFF2-40B4-BE49-F238E27FC236}">
              <a16:creationId xmlns="" xmlns:a16="http://schemas.microsoft.com/office/drawing/2014/main" id="{00000000-0008-0000-0000-00002B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48" name="Text Box 104">
          <a:extLst>
            <a:ext uri="{FF2B5EF4-FFF2-40B4-BE49-F238E27FC236}">
              <a16:creationId xmlns="" xmlns:a16="http://schemas.microsoft.com/office/drawing/2014/main" id="{00000000-0008-0000-0000-00002C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49" name="Text Box 105">
          <a:extLst>
            <a:ext uri="{FF2B5EF4-FFF2-40B4-BE49-F238E27FC236}">
              <a16:creationId xmlns="" xmlns:a16="http://schemas.microsoft.com/office/drawing/2014/main" id="{00000000-0008-0000-0000-00002D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50" name="Text Box 106">
          <a:extLst>
            <a:ext uri="{FF2B5EF4-FFF2-40B4-BE49-F238E27FC236}">
              <a16:creationId xmlns="" xmlns:a16="http://schemas.microsoft.com/office/drawing/2014/main" id="{00000000-0008-0000-0000-00002E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51" name="Text Box 24">
          <a:extLst>
            <a:ext uri="{FF2B5EF4-FFF2-40B4-BE49-F238E27FC236}">
              <a16:creationId xmlns="" xmlns:a16="http://schemas.microsoft.com/office/drawing/2014/main" id="{00000000-0008-0000-0000-00002F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52" name="Text Box 25">
          <a:extLst>
            <a:ext uri="{FF2B5EF4-FFF2-40B4-BE49-F238E27FC236}">
              <a16:creationId xmlns="" xmlns:a16="http://schemas.microsoft.com/office/drawing/2014/main" id="{00000000-0008-0000-0000-000030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53" name="Text Box 26">
          <a:extLst>
            <a:ext uri="{FF2B5EF4-FFF2-40B4-BE49-F238E27FC236}">
              <a16:creationId xmlns="" xmlns:a16="http://schemas.microsoft.com/office/drawing/2014/main" id="{00000000-0008-0000-0000-000031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54" name="Text Box 27">
          <a:extLst>
            <a:ext uri="{FF2B5EF4-FFF2-40B4-BE49-F238E27FC236}">
              <a16:creationId xmlns="" xmlns:a16="http://schemas.microsoft.com/office/drawing/2014/main" id="{00000000-0008-0000-0000-000032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55" name="Text Box 83">
          <a:extLst>
            <a:ext uri="{FF2B5EF4-FFF2-40B4-BE49-F238E27FC236}">
              <a16:creationId xmlns="" xmlns:a16="http://schemas.microsoft.com/office/drawing/2014/main" id="{00000000-0008-0000-0000-000033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56" name="Text Box 84">
          <a:extLst>
            <a:ext uri="{FF2B5EF4-FFF2-40B4-BE49-F238E27FC236}">
              <a16:creationId xmlns="" xmlns:a16="http://schemas.microsoft.com/office/drawing/2014/main" id="{00000000-0008-0000-0000-000034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57" name="Text Box 85">
          <a:extLst>
            <a:ext uri="{FF2B5EF4-FFF2-40B4-BE49-F238E27FC236}">
              <a16:creationId xmlns="" xmlns:a16="http://schemas.microsoft.com/office/drawing/2014/main" id="{00000000-0008-0000-0000-000035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58" name="Text Box 86">
          <a:extLst>
            <a:ext uri="{FF2B5EF4-FFF2-40B4-BE49-F238E27FC236}">
              <a16:creationId xmlns="" xmlns:a16="http://schemas.microsoft.com/office/drawing/2014/main" id="{00000000-0008-0000-0000-000036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59" name="Text Box 87">
          <a:extLst>
            <a:ext uri="{FF2B5EF4-FFF2-40B4-BE49-F238E27FC236}">
              <a16:creationId xmlns="" xmlns:a16="http://schemas.microsoft.com/office/drawing/2014/main" id="{00000000-0008-0000-0000-000037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60" name="Text Box 88">
          <a:extLst>
            <a:ext uri="{FF2B5EF4-FFF2-40B4-BE49-F238E27FC236}">
              <a16:creationId xmlns="" xmlns:a16="http://schemas.microsoft.com/office/drawing/2014/main" id="{00000000-0008-0000-0000-000038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61" name="Text Box 89">
          <a:extLst>
            <a:ext uri="{FF2B5EF4-FFF2-40B4-BE49-F238E27FC236}">
              <a16:creationId xmlns="" xmlns:a16="http://schemas.microsoft.com/office/drawing/2014/main" id="{00000000-0008-0000-0000-000039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62" name="Text Box 90">
          <a:extLst>
            <a:ext uri="{FF2B5EF4-FFF2-40B4-BE49-F238E27FC236}">
              <a16:creationId xmlns="" xmlns:a16="http://schemas.microsoft.com/office/drawing/2014/main" id="{00000000-0008-0000-0000-00003A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63" name="Text Box 91">
          <a:extLst>
            <a:ext uri="{FF2B5EF4-FFF2-40B4-BE49-F238E27FC236}">
              <a16:creationId xmlns="" xmlns:a16="http://schemas.microsoft.com/office/drawing/2014/main" id="{00000000-0008-0000-0000-00003B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64" name="Text Box 92">
          <a:extLst>
            <a:ext uri="{FF2B5EF4-FFF2-40B4-BE49-F238E27FC236}">
              <a16:creationId xmlns="" xmlns:a16="http://schemas.microsoft.com/office/drawing/2014/main" id="{00000000-0008-0000-0000-00003C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65" name="Text Box 93">
          <a:extLst>
            <a:ext uri="{FF2B5EF4-FFF2-40B4-BE49-F238E27FC236}">
              <a16:creationId xmlns="" xmlns:a16="http://schemas.microsoft.com/office/drawing/2014/main" id="{00000000-0008-0000-0000-00003D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66" name="Text Box 94">
          <a:extLst>
            <a:ext uri="{FF2B5EF4-FFF2-40B4-BE49-F238E27FC236}">
              <a16:creationId xmlns="" xmlns:a16="http://schemas.microsoft.com/office/drawing/2014/main" id="{00000000-0008-0000-0000-00003E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67" name="Text Box 95">
          <a:extLst>
            <a:ext uri="{FF2B5EF4-FFF2-40B4-BE49-F238E27FC236}">
              <a16:creationId xmlns="" xmlns:a16="http://schemas.microsoft.com/office/drawing/2014/main" id="{00000000-0008-0000-0000-00003F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68" name="Text Box 96">
          <a:extLst>
            <a:ext uri="{FF2B5EF4-FFF2-40B4-BE49-F238E27FC236}">
              <a16:creationId xmlns="" xmlns:a16="http://schemas.microsoft.com/office/drawing/2014/main" id="{00000000-0008-0000-0000-000040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69" name="Text Box 97">
          <a:extLst>
            <a:ext uri="{FF2B5EF4-FFF2-40B4-BE49-F238E27FC236}">
              <a16:creationId xmlns="" xmlns:a16="http://schemas.microsoft.com/office/drawing/2014/main" id="{00000000-0008-0000-0000-000041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70" name="Text Box 98">
          <a:extLst>
            <a:ext uri="{FF2B5EF4-FFF2-40B4-BE49-F238E27FC236}">
              <a16:creationId xmlns="" xmlns:a16="http://schemas.microsoft.com/office/drawing/2014/main" id="{00000000-0008-0000-0000-000042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71" name="Text Box 99">
          <a:extLst>
            <a:ext uri="{FF2B5EF4-FFF2-40B4-BE49-F238E27FC236}">
              <a16:creationId xmlns="" xmlns:a16="http://schemas.microsoft.com/office/drawing/2014/main" id="{00000000-0008-0000-0000-000043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72" name="Text Box 100">
          <a:extLst>
            <a:ext uri="{FF2B5EF4-FFF2-40B4-BE49-F238E27FC236}">
              <a16:creationId xmlns="" xmlns:a16="http://schemas.microsoft.com/office/drawing/2014/main" id="{00000000-0008-0000-0000-000044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73" name="Text Box 101">
          <a:extLst>
            <a:ext uri="{FF2B5EF4-FFF2-40B4-BE49-F238E27FC236}">
              <a16:creationId xmlns="" xmlns:a16="http://schemas.microsoft.com/office/drawing/2014/main" id="{00000000-0008-0000-0000-000045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74" name="Text Box 102">
          <a:extLst>
            <a:ext uri="{FF2B5EF4-FFF2-40B4-BE49-F238E27FC236}">
              <a16:creationId xmlns="" xmlns:a16="http://schemas.microsoft.com/office/drawing/2014/main" id="{00000000-0008-0000-0000-000046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75" name="Text Box 103">
          <a:extLst>
            <a:ext uri="{FF2B5EF4-FFF2-40B4-BE49-F238E27FC236}">
              <a16:creationId xmlns="" xmlns:a16="http://schemas.microsoft.com/office/drawing/2014/main" id="{00000000-0008-0000-0000-000047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76" name="Text Box 104">
          <a:extLst>
            <a:ext uri="{FF2B5EF4-FFF2-40B4-BE49-F238E27FC236}">
              <a16:creationId xmlns="" xmlns:a16="http://schemas.microsoft.com/office/drawing/2014/main" id="{00000000-0008-0000-0000-000048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77" name="Text Box 105">
          <a:extLst>
            <a:ext uri="{FF2B5EF4-FFF2-40B4-BE49-F238E27FC236}">
              <a16:creationId xmlns="" xmlns:a16="http://schemas.microsoft.com/office/drawing/2014/main" id="{00000000-0008-0000-0000-000049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78" name="Text Box 106">
          <a:extLst>
            <a:ext uri="{FF2B5EF4-FFF2-40B4-BE49-F238E27FC236}">
              <a16:creationId xmlns="" xmlns:a16="http://schemas.microsoft.com/office/drawing/2014/main" id="{00000000-0008-0000-0000-00004A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79" name="Text Box 24">
          <a:extLst>
            <a:ext uri="{FF2B5EF4-FFF2-40B4-BE49-F238E27FC236}">
              <a16:creationId xmlns="" xmlns:a16="http://schemas.microsoft.com/office/drawing/2014/main" id="{00000000-0008-0000-0000-00004B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80" name="Text Box 25">
          <a:extLst>
            <a:ext uri="{FF2B5EF4-FFF2-40B4-BE49-F238E27FC236}">
              <a16:creationId xmlns="" xmlns:a16="http://schemas.microsoft.com/office/drawing/2014/main" id="{00000000-0008-0000-0000-00004C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81" name="Text Box 26">
          <a:extLst>
            <a:ext uri="{FF2B5EF4-FFF2-40B4-BE49-F238E27FC236}">
              <a16:creationId xmlns="" xmlns:a16="http://schemas.microsoft.com/office/drawing/2014/main" id="{00000000-0008-0000-0000-00004D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82" name="Text Box 27">
          <a:extLst>
            <a:ext uri="{FF2B5EF4-FFF2-40B4-BE49-F238E27FC236}">
              <a16:creationId xmlns="" xmlns:a16="http://schemas.microsoft.com/office/drawing/2014/main" id="{00000000-0008-0000-0000-00004E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83" name="Text Box 83">
          <a:extLst>
            <a:ext uri="{FF2B5EF4-FFF2-40B4-BE49-F238E27FC236}">
              <a16:creationId xmlns="" xmlns:a16="http://schemas.microsoft.com/office/drawing/2014/main" id="{00000000-0008-0000-0000-00004F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84" name="Text Box 84">
          <a:extLst>
            <a:ext uri="{FF2B5EF4-FFF2-40B4-BE49-F238E27FC236}">
              <a16:creationId xmlns="" xmlns:a16="http://schemas.microsoft.com/office/drawing/2014/main" id="{00000000-0008-0000-0000-000050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85" name="Text Box 85">
          <a:extLst>
            <a:ext uri="{FF2B5EF4-FFF2-40B4-BE49-F238E27FC236}">
              <a16:creationId xmlns="" xmlns:a16="http://schemas.microsoft.com/office/drawing/2014/main" id="{00000000-0008-0000-0000-000051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86" name="Text Box 86">
          <a:extLst>
            <a:ext uri="{FF2B5EF4-FFF2-40B4-BE49-F238E27FC236}">
              <a16:creationId xmlns="" xmlns:a16="http://schemas.microsoft.com/office/drawing/2014/main" id="{00000000-0008-0000-0000-000052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87" name="Text Box 87">
          <a:extLst>
            <a:ext uri="{FF2B5EF4-FFF2-40B4-BE49-F238E27FC236}">
              <a16:creationId xmlns="" xmlns:a16="http://schemas.microsoft.com/office/drawing/2014/main" id="{00000000-0008-0000-0000-000053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88" name="Text Box 88">
          <a:extLst>
            <a:ext uri="{FF2B5EF4-FFF2-40B4-BE49-F238E27FC236}">
              <a16:creationId xmlns="" xmlns:a16="http://schemas.microsoft.com/office/drawing/2014/main" id="{00000000-0008-0000-0000-000054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89" name="Text Box 89">
          <a:extLst>
            <a:ext uri="{FF2B5EF4-FFF2-40B4-BE49-F238E27FC236}">
              <a16:creationId xmlns="" xmlns:a16="http://schemas.microsoft.com/office/drawing/2014/main" id="{00000000-0008-0000-0000-000055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90" name="Text Box 90">
          <a:extLst>
            <a:ext uri="{FF2B5EF4-FFF2-40B4-BE49-F238E27FC236}">
              <a16:creationId xmlns="" xmlns:a16="http://schemas.microsoft.com/office/drawing/2014/main" id="{00000000-0008-0000-0000-000056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91" name="Text Box 91">
          <a:extLst>
            <a:ext uri="{FF2B5EF4-FFF2-40B4-BE49-F238E27FC236}">
              <a16:creationId xmlns="" xmlns:a16="http://schemas.microsoft.com/office/drawing/2014/main" id="{00000000-0008-0000-0000-000057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92" name="Text Box 92">
          <a:extLst>
            <a:ext uri="{FF2B5EF4-FFF2-40B4-BE49-F238E27FC236}">
              <a16:creationId xmlns="" xmlns:a16="http://schemas.microsoft.com/office/drawing/2014/main" id="{00000000-0008-0000-0000-000058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93" name="Text Box 93">
          <a:extLst>
            <a:ext uri="{FF2B5EF4-FFF2-40B4-BE49-F238E27FC236}">
              <a16:creationId xmlns="" xmlns:a16="http://schemas.microsoft.com/office/drawing/2014/main" id="{00000000-0008-0000-0000-000059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94" name="Text Box 94">
          <a:extLst>
            <a:ext uri="{FF2B5EF4-FFF2-40B4-BE49-F238E27FC236}">
              <a16:creationId xmlns="" xmlns:a16="http://schemas.microsoft.com/office/drawing/2014/main" id="{00000000-0008-0000-0000-00005A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95" name="Text Box 95">
          <a:extLst>
            <a:ext uri="{FF2B5EF4-FFF2-40B4-BE49-F238E27FC236}">
              <a16:creationId xmlns="" xmlns:a16="http://schemas.microsoft.com/office/drawing/2014/main" id="{00000000-0008-0000-0000-00005B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96" name="Text Box 96">
          <a:extLst>
            <a:ext uri="{FF2B5EF4-FFF2-40B4-BE49-F238E27FC236}">
              <a16:creationId xmlns="" xmlns:a16="http://schemas.microsoft.com/office/drawing/2014/main" id="{00000000-0008-0000-0000-00005C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97" name="Text Box 97">
          <a:extLst>
            <a:ext uri="{FF2B5EF4-FFF2-40B4-BE49-F238E27FC236}">
              <a16:creationId xmlns="" xmlns:a16="http://schemas.microsoft.com/office/drawing/2014/main" id="{00000000-0008-0000-0000-00005D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98" name="Text Box 98">
          <a:extLst>
            <a:ext uri="{FF2B5EF4-FFF2-40B4-BE49-F238E27FC236}">
              <a16:creationId xmlns="" xmlns:a16="http://schemas.microsoft.com/office/drawing/2014/main" id="{00000000-0008-0000-0000-00005E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799" name="Text Box 99">
          <a:extLst>
            <a:ext uri="{FF2B5EF4-FFF2-40B4-BE49-F238E27FC236}">
              <a16:creationId xmlns="" xmlns:a16="http://schemas.microsoft.com/office/drawing/2014/main" id="{00000000-0008-0000-0000-00005F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800" name="Text Box 100">
          <a:extLst>
            <a:ext uri="{FF2B5EF4-FFF2-40B4-BE49-F238E27FC236}">
              <a16:creationId xmlns="" xmlns:a16="http://schemas.microsoft.com/office/drawing/2014/main" id="{00000000-0008-0000-0000-000060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801" name="Text Box 101">
          <a:extLst>
            <a:ext uri="{FF2B5EF4-FFF2-40B4-BE49-F238E27FC236}">
              <a16:creationId xmlns="" xmlns:a16="http://schemas.microsoft.com/office/drawing/2014/main" id="{00000000-0008-0000-0000-000061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802" name="Text Box 102">
          <a:extLst>
            <a:ext uri="{FF2B5EF4-FFF2-40B4-BE49-F238E27FC236}">
              <a16:creationId xmlns="" xmlns:a16="http://schemas.microsoft.com/office/drawing/2014/main" id="{00000000-0008-0000-0000-000062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803" name="Text Box 103">
          <a:extLst>
            <a:ext uri="{FF2B5EF4-FFF2-40B4-BE49-F238E27FC236}">
              <a16:creationId xmlns="" xmlns:a16="http://schemas.microsoft.com/office/drawing/2014/main" id="{00000000-0008-0000-0000-000063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804" name="Text Box 104">
          <a:extLst>
            <a:ext uri="{FF2B5EF4-FFF2-40B4-BE49-F238E27FC236}">
              <a16:creationId xmlns="" xmlns:a16="http://schemas.microsoft.com/office/drawing/2014/main" id="{00000000-0008-0000-0000-000064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805" name="Text Box 105">
          <a:extLst>
            <a:ext uri="{FF2B5EF4-FFF2-40B4-BE49-F238E27FC236}">
              <a16:creationId xmlns="" xmlns:a16="http://schemas.microsoft.com/office/drawing/2014/main" id="{00000000-0008-0000-0000-000065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8806" name="Text Box 106">
          <a:extLst>
            <a:ext uri="{FF2B5EF4-FFF2-40B4-BE49-F238E27FC236}">
              <a16:creationId xmlns="" xmlns:a16="http://schemas.microsoft.com/office/drawing/2014/main" id="{00000000-0008-0000-0000-00006622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807" name="Text Box 24">
          <a:extLst>
            <a:ext uri="{FF2B5EF4-FFF2-40B4-BE49-F238E27FC236}">
              <a16:creationId xmlns="" xmlns:a16="http://schemas.microsoft.com/office/drawing/2014/main" id="{00000000-0008-0000-0000-000067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808" name="Text Box 25">
          <a:extLst>
            <a:ext uri="{FF2B5EF4-FFF2-40B4-BE49-F238E27FC236}">
              <a16:creationId xmlns="" xmlns:a16="http://schemas.microsoft.com/office/drawing/2014/main" id="{00000000-0008-0000-0000-000068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809" name="Text Box 26">
          <a:extLst>
            <a:ext uri="{FF2B5EF4-FFF2-40B4-BE49-F238E27FC236}">
              <a16:creationId xmlns="" xmlns:a16="http://schemas.microsoft.com/office/drawing/2014/main" id="{00000000-0008-0000-0000-000069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810" name="Text Box 27">
          <a:extLst>
            <a:ext uri="{FF2B5EF4-FFF2-40B4-BE49-F238E27FC236}">
              <a16:creationId xmlns="" xmlns:a16="http://schemas.microsoft.com/office/drawing/2014/main" id="{00000000-0008-0000-0000-00006A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811" name="Text Box 83">
          <a:extLst>
            <a:ext uri="{FF2B5EF4-FFF2-40B4-BE49-F238E27FC236}">
              <a16:creationId xmlns="" xmlns:a16="http://schemas.microsoft.com/office/drawing/2014/main" id="{00000000-0008-0000-0000-00006B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812" name="Text Box 84">
          <a:extLst>
            <a:ext uri="{FF2B5EF4-FFF2-40B4-BE49-F238E27FC236}">
              <a16:creationId xmlns="" xmlns:a16="http://schemas.microsoft.com/office/drawing/2014/main" id="{00000000-0008-0000-0000-00006C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813" name="Text Box 85">
          <a:extLst>
            <a:ext uri="{FF2B5EF4-FFF2-40B4-BE49-F238E27FC236}">
              <a16:creationId xmlns="" xmlns:a16="http://schemas.microsoft.com/office/drawing/2014/main" id="{00000000-0008-0000-0000-00006D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814" name="Text Box 86">
          <a:extLst>
            <a:ext uri="{FF2B5EF4-FFF2-40B4-BE49-F238E27FC236}">
              <a16:creationId xmlns="" xmlns:a16="http://schemas.microsoft.com/office/drawing/2014/main" id="{00000000-0008-0000-0000-00006E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815" name="Text Box 87">
          <a:extLst>
            <a:ext uri="{FF2B5EF4-FFF2-40B4-BE49-F238E27FC236}">
              <a16:creationId xmlns="" xmlns:a16="http://schemas.microsoft.com/office/drawing/2014/main" id="{00000000-0008-0000-0000-00006F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816" name="Text Box 88">
          <a:extLst>
            <a:ext uri="{FF2B5EF4-FFF2-40B4-BE49-F238E27FC236}">
              <a16:creationId xmlns="" xmlns:a16="http://schemas.microsoft.com/office/drawing/2014/main" id="{00000000-0008-0000-0000-000070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817" name="Text Box 89">
          <a:extLst>
            <a:ext uri="{FF2B5EF4-FFF2-40B4-BE49-F238E27FC236}">
              <a16:creationId xmlns="" xmlns:a16="http://schemas.microsoft.com/office/drawing/2014/main" id="{00000000-0008-0000-0000-000071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818" name="Text Box 90">
          <a:extLst>
            <a:ext uri="{FF2B5EF4-FFF2-40B4-BE49-F238E27FC236}">
              <a16:creationId xmlns="" xmlns:a16="http://schemas.microsoft.com/office/drawing/2014/main" id="{00000000-0008-0000-0000-000072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819" name="Text Box 91">
          <a:extLst>
            <a:ext uri="{FF2B5EF4-FFF2-40B4-BE49-F238E27FC236}">
              <a16:creationId xmlns="" xmlns:a16="http://schemas.microsoft.com/office/drawing/2014/main" id="{00000000-0008-0000-0000-000073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820" name="Text Box 92">
          <a:extLst>
            <a:ext uri="{FF2B5EF4-FFF2-40B4-BE49-F238E27FC236}">
              <a16:creationId xmlns="" xmlns:a16="http://schemas.microsoft.com/office/drawing/2014/main" id="{00000000-0008-0000-0000-000074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821" name="Text Box 93">
          <a:extLst>
            <a:ext uri="{FF2B5EF4-FFF2-40B4-BE49-F238E27FC236}">
              <a16:creationId xmlns="" xmlns:a16="http://schemas.microsoft.com/office/drawing/2014/main" id="{00000000-0008-0000-0000-000075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822" name="Text Box 94">
          <a:extLst>
            <a:ext uri="{FF2B5EF4-FFF2-40B4-BE49-F238E27FC236}">
              <a16:creationId xmlns="" xmlns:a16="http://schemas.microsoft.com/office/drawing/2014/main" id="{00000000-0008-0000-0000-000076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823" name="Text Box 95">
          <a:extLst>
            <a:ext uri="{FF2B5EF4-FFF2-40B4-BE49-F238E27FC236}">
              <a16:creationId xmlns="" xmlns:a16="http://schemas.microsoft.com/office/drawing/2014/main" id="{00000000-0008-0000-0000-000077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824" name="Text Box 96">
          <a:extLst>
            <a:ext uri="{FF2B5EF4-FFF2-40B4-BE49-F238E27FC236}">
              <a16:creationId xmlns="" xmlns:a16="http://schemas.microsoft.com/office/drawing/2014/main" id="{00000000-0008-0000-0000-000078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825" name="Text Box 97">
          <a:extLst>
            <a:ext uri="{FF2B5EF4-FFF2-40B4-BE49-F238E27FC236}">
              <a16:creationId xmlns="" xmlns:a16="http://schemas.microsoft.com/office/drawing/2014/main" id="{00000000-0008-0000-0000-000079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826" name="Text Box 98">
          <a:extLst>
            <a:ext uri="{FF2B5EF4-FFF2-40B4-BE49-F238E27FC236}">
              <a16:creationId xmlns="" xmlns:a16="http://schemas.microsoft.com/office/drawing/2014/main" id="{00000000-0008-0000-0000-00007A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827" name="Text Box 99">
          <a:extLst>
            <a:ext uri="{FF2B5EF4-FFF2-40B4-BE49-F238E27FC236}">
              <a16:creationId xmlns="" xmlns:a16="http://schemas.microsoft.com/office/drawing/2014/main" id="{00000000-0008-0000-0000-00007B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828" name="Text Box 100">
          <a:extLst>
            <a:ext uri="{FF2B5EF4-FFF2-40B4-BE49-F238E27FC236}">
              <a16:creationId xmlns="" xmlns:a16="http://schemas.microsoft.com/office/drawing/2014/main" id="{00000000-0008-0000-0000-00007C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829" name="Text Box 101">
          <a:extLst>
            <a:ext uri="{FF2B5EF4-FFF2-40B4-BE49-F238E27FC236}">
              <a16:creationId xmlns="" xmlns:a16="http://schemas.microsoft.com/office/drawing/2014/main" id="{00000000-0008-0000-0000-00007D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830" name="Text Box 102">
          <a:extLst>
            <a:ext uri="{FF2B5EF4-FFF2-40B4-BE49-F238E27FC236}">
              <a16:creationId xmlns="" xmlns:a16="http://schemas.microsoft.com/office/drawing/2014/main" id="{00000000-0008-0000-0000-00007E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831" name="Text Box 103">
          <a:extLst>
            <a:ext uri="{FF2B5EF4-FFF2-40B4-BE49-F238E27FC236}">
              <a16:creationId xmlns="" xmlns:a16="http://schemas.microsoft.com/office/drawing/2014/main" id="{00000000-0008-0000-0000-00007F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832" name="Text Box 104">
          <a:extLst>
            <a:ext uri="{FF2B5EF4-FFF2-40B4-BE49-F238E27FC236}">
              <a16:creationId xmlns="" xmlns:a16="http://schemas.microsoft.com/office/drawing/2014/main" id="{00000000-0008-0000-0000-000080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833" name="Text Box 105">
          <a:extLst>
            <a:ext uri="{FF2B5EF4-FFF2-40B4-BE49-F238E27FC236}">
              <a16:creationId xmlns="" xmlns:a16="http://schemas.microsoft.com/office/drawing/2014/main" id="{00000000-0008-0000-0000-000081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834" name="Text Box 106">
          <a:extLst>
            <a:ext uri="{FF2B5EF4-FFF2-40B4-BE49-F238E27FC236}">
              <a16:creationId xmlns="" xmlns:a16="http://schemas.microsoft.com/office/drawing/2014/main" id="{00000000-0008-0000-0000-000082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35" name="Text Box 24">
          <a:extLst>
            <a:ext uri="{FF2B5EF4-FFF2-40B4-BE49-F238E27FC236}">
              <a16:creationId xmlns="" xmlns:a16="http://schemas.microsoft.com/office/drawing/2014/main" id="{00000000-0008-0000-0000-000083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36" name="Text Box 25">
          <a:extLst>
            <a:ext uri="{FF2B5EF4-FFF2-40B4-BE49-F238E27FC236}">
              <a16:creationId xmlns="" xmlns:a16="http://schemas.microsoft.com/office/drawing/2014/main" id="{00000000-0008-0000-0000-000084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37" name="Text Box 26">
          <a:extLst>
            <a:ext uri="{FF2B5EF4-FFF2-40B4-BE49-F238E27FC236}">
              <a16:creationId xmlns="" xmlns:a16="http://schemas.microsoft.com/office/drawing/2014/main" id="{00000000-0008-0000-0000-000085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38" name="Text Box 27">
          <a:extLst>
            <a:ext uri="{FF2B5EF4-FFF2-40B4-BE49-F238E27FC236}">
              <a16:creationId xmlns="" xmlns:a16="http://schemas.microsoft.com/office/drawing/2014/main" id="{00000000-0008-0000-0000-000086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39" name="Text Box 83">
          <a:extLst>
            <a:ext uri="{FF2B5EF4-FFF2-40B4-BE49-F238E27FC236}">
              <a16:creationId xmlns="" xmlns:a16="http://schemas.microsoft.com/office/drawing/2014/main" id="{00000000-0008-0000-0000-000087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40" name="Text Box 84">
          <a:extLst>
            <a:ext uri="{FF2B5EF4-FFF2-40B4-BE49-F238E27FC236}">
              <a16:creationId xmlns="" xmlns:a16="http://schemas.microsoft.com/office/drawing/2014/main" id="{00000000-0008-0000-0000-000088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41" name="Text Box 85">
          <a:extLst>
            <a:ext uri="{FF2B5EF4-FFF2-40B4-BE49-F238E27FC236}">
              <a16:creationId xmlns="" xmlns:a16="http://schemas.microsoft.com/office/drawing/2014/main" id="{00000000-0008-0000-0000-000089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42" name="Text Box 86">
          <a:extLst>
            <a:ext uri="{FF2B5EF4-FFF2-40B4-BE49-F238E27FC236}">
              <a16:creationId xmlns="" xmlns:a16="http://schemas.microsoft.com/office/drawing/2014/main" id="{00000000-0008-0000-0000-00008A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43" name="Text Box 87">
          <a:extLst>
            <a:ext uri="{FF2B5EF4-FFF2-40B4-BE49-F238E27FC236}">
              <a16:creationId xmlns="" xmlns:a16="http://schemas.microsoft.com/office/drawing/2014/main" id="{00000000-0008-0000-0000-00008B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44" name="Text Box 88">
          <a:extLst>
            <a:ext uri="{FF2B5EF4-FFF2-40B4-BE49-F238E27FC236}">
              <a16:creationId xmlns="" xmlns:a16="http://schemas.microsoft.com/office/drawing/2014/main" id="{00000000-0008-0000-0000-00008C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45" name="Text Box 89">
          <a:extLst>
            <a:ext uri="{FF2B5EF4-FFF2-40B4-BE49-F238E27FC236}">
              <a16:creationId xmlns="" xmlns:a16="http://schemas.microsoft.com/office/drawing/2014/main" id="{00000000-0008-0000-0000-00008D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46" name="Text Box 90">
          <a:extLst>
            <a:ext uri="{FF2B5EF4-FFF2-40B4-BE49-F238E27FC236}">
              <a16:creationId xmlns="" xmlns:a16="http://schemas.microsoft.com/office/drawing/2014/main" id="{00000000-0008-0000-0000-00008E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47" name="Text Box 91">
          <a:extLst>
            <a:ext uri="{FF2B5EF4-FFF2-40B4-BE49-F238E27FC236}">
              <a16:creationId xmlns="" xmlns:a16="http://schemas.microsoft.com/office/drawing/2014/main" id="{00000000-0008-0000-0000-00008F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48" name="Text Box 92">
          <a:extLst>
            <a:ext uri="{FF2B5EF4-FFF2-40B4-BE49-F238E27FC236}">
              <a16:creationId xmlns="" xmlns:a16="http://schemas.microsoft.com/office/drawing/2014/main" id="{00000000-0008-0000-0000-000090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49" name="Text Box 93">
          <a:extLst>
            <a:ext uri="{FF2B5EF4-FFF2-40B4-BE49-F238E27FC236}">
              <a16:creationId xmlns="" xmlns:a16="http://schemas.microsoft.com/office/drawing/2014/main" id="{00000000-0008-0000-0000-000091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50" name="Text Box 94">
          <a:extLst>
            <a:ext uri="{FF2B5EF4-FFF2-40B4-BE49-F238E27FC236}">
              <a16:creationId xmlns="" xmlns:a16="http://schemas.microsoft.com/office/drawing/2014/main" id="{00000000-0008-0000-0000-000092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51" name="Text Box 95">
          <a:extLst>
            <a:ext uri="{FF2B5EF4-FFF2-40B4-BE49-F238E27FC236}">
              <a16:creationId xmlns="" xmlns:a16="http://schemas.microsoft.com/office/drawing/2014/main" id="{00000000-0008-0000-0000-000093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52" name="Text Box 96">
          <a:extLst>
            <a:ext uri="{FF2B5EF4-FFF2-40B4-BE49-F238E27FC236}">
              <a16:creationId xmlns="" xmlns:a16="http://schemas.microsoft.com/office/drawing/2014/main" id="{00000000-0008-0000-0000-000094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53" name="Text Box 97">
          <a:extLst>
            <a:ext uri="{FF2B5EF4-FFF2-40B4-BE49-F238E27FC236}">
              <a16:creationId xmlns="" xmlns:a16="http://schemas.microsoft.com/office/drawing/2014/main" id="{00000000-0008-0000-0000-000095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54" name="Text Box 98">
          <a:extLst>
            <a:ext uri="{FF2B5EF4-FFF2-40B4-BE49-F238E27FC236}">
              <a16:creationId xmlns="" xmlns:a16="http://schemas.microsoft.com/office/drawing/2014/main" id="{00000000-0008-0000-0000-000096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55" name="Text Box 99">
          <a:extLst>
            <a:ext uri="{FF2B5EF4-FFF2-40B4-BE49-F238E27FC236}">
              <a16:creationId xmlns="" xmlns:a16="http://schemas.microsoft.com/office/drawing/2014/main" id="{00000000-0008-0000-0000-000097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56" name="Text Box 100">
          <a:extLst>
            <a:ext uri="{FF2B5EF4-FFF2-40B4-BE49-F238E27FC236}">
              <a16:creationId xmlns="" xmlns:a16="http://schemas.microsoft.com/office/drawing/2014/main" id="{00000000-0008-0000-0000-000098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57" name="Text Box 101">
          <a:extLst>
            <a:ext uri="{FF2B5EF4-FFF2-40B4-BE49-F238E27FC236}">
              <a16:creationId xmlns="" xmlns:a16="http://schemas.microsoft.com/office/drawing/2014/main" id="{00000000-0008-0000-0000-000099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58" name="Text Box 102">
          <a:extLst>
            <a:ext uri="{FF2B5EF4-FFF2-40B4-BE49-F238E27FC236}">
              <a16:creationId xmlns="" xmlns:a16="http://schemas.microsoft.com/office/drawing/2014/main" id="{00000000-0008-0000-0000-00009A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59" name="Text Box 103">
          <a:extLst>
            <a:ext uri="{FF2B5EF4-FFF2-40B4-BE49-F238E27FC236}">
              <a16:creationId xmlns="" xmlns:a16="http://schemas.microsoft.com/office/drawing/2014/main" id="{00000000-0008-0000-0000-00009B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60" name="Text Box 104">
          <a:extLst>
            <a:ext uri="{FF2B5EF4-FFF2-40B4-BE49-F238E27FC236}">
              <a16:creationId xmlns="" xmlns:a16="http://schemas.microsoft.com/office/drawing/2014/main" id="{00000000-0008-0000-0000-00009C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61" name="Text Box 105">
          <a:extLst>
            <a:ext uri="{FF2B5EF4-FFF2-40B4-BE49-F238E27FC236}">
              <a16:creationId xmlns="" xmlns:a16="http://schemas.microsoft.com/office/drawing/2014/main" id="{00000000-0008-0000-0000-00009D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62" name="Text Box 106">
          <a:extLst>
            <a:ext uri="{FF2B5EF4-FFF2-40B4-BE49-F238E27FC236}">
              <a16:creationId xmlns="" xmlns:a16="http://schemas.microsoft.com/office/drawing/2014/main" id="{00000000-0008-0000-0000-00009E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63" name="Text Box 24">
          <a:extLst>
            <a:ext uri="{FF2B5EF4-FFF2-40B4-BE49-F238E27FC236}">
              <a16:creationId xmlns="" xmlns:a16="http://schemas.microsoft.com/office/drawing/2014/main" id="{00000000-0008-0000-0000-00009F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64" name="Text Box 25">
          <a:extLst>
            <a:ext uri="{FF2B5EF4-FFF2-40B4-BE49-F238E27FC236}">
              <a16:creationId xmlns="" xmlns:a16="http://schemas.microsoft.com/office/drawing/2014/main" id="{00000000-0008-0000-0000-0000A0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65" name="Text Box 26">
          <a:extLst>
            <a:ext uri="{FF2B5EF4-FFF2-40B4-BE49-F238E27FC236}">
              <a16:creationId xmlns="" xmlns:a16="http://schemas.microsoft.com/office/drawing/2014/main" id="{00000000-0008-0000-0000-0000A1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66" name="Text Box 27">
          <a:extLst>
            <a:ext uri="{FF2B5EF4-FFF2-40B4-BE49-F238E27FC236}">
              <a16:creationId xmlns="" xmlns:a16="http://schemas.microsoft.com/office/drawing/2014/main" id="{00000000-0008-0000-0000-0000A2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67" name="Text Box 83">
          <a:extLst>
            <a:ext uri="{FF2B5EF4-FFF2-40B4-BE49-F238E27FC236}">
              <a16:creationId xmlns="" xmlns:a16="http://schemas.microsoft.com/office/drawing/2014/main" id="{00000000-0008-0000-0000-0000A3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68" name="Text Box 84">
          <a:extLst>
            <a:ext uri="{FF2B5EF4-FFF2-40B4-BE49-F238E27FC236}">
              <a16:creationId xmlns="" xmlns:a16="http://schemas.microsoft.com/office/drawing/2014/main" id="{00000000-0008-0000-0000-0000A4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69" name="Text Box 85">
          <a:extLst>
            <a:ext uri="{FF2B5EF4-FFF2-40B4-BE49-F238E27FC236}">
              <a16:creationId xmlns="" xmlns:a16="http://schemas.microsoft.com/office/drawing/2014/main" id="{00000000-0008-0000-0000-0000A5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70" name="Text Box 86">
          <a:extLst>
            <a:ext uri="{FF2B5EF4-FFF2-40B4-BE49-F238E27FC236}">
              <a16:creationId xmlns="" xmlns:a16="http://schemas.microsoft.com/office/drawing/2014/main" id="{00000000-0008-0000-0000-0000A6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71" name="Text Box 87">
          <a:extLst>
            <a:ext uri="{FF2B5EF4-FFF2-40B4-BE49-F238E27FC236}">
              <a16:creationId xmlns="" xmlns:a16="http://schemas.microsoft.com/office/drawing/2014/main" id="{00000000-0008-0000-0000-0000A7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72" name="Text Box 88">
          <a:extLst>
            <a:ext uri="{FF2B5EF4-FFF2-40B4-BE49-F238E27FC236}">
              <a16:creationId xmlns="" xmlns:a16="http://schemas.microsoft.com/office/drawing/2014/main" id="{00000000-0008-0000-0000-0000A8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73" name="Text Box 89">
          <a:extLst>
            <a:ext uri="{FF2B5EF4-FFF2-40B4-BE49-F238E27FC236}">
              <a16:creationId xmlns="" xmlns:a16="http://schemas.microsoft.com/office/drawing/2014/main" id="{00000000-0008-0000-0000-0000A9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74" name="Text Box 90">
          <a:extLst>
            <a:ext uri="{FF2B5EF4-FFF2-40B4-BE49-F238E27FC236}">
              <a16:creationId xmlns="" xmlns:a16="http://schemas.microsoft.com/office/drawing/2014/main" id="{00000000-0008-0000-0000-0000AA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75" name="Text Box 91">
          <a:extLst>
            <a:ext uri="{FF2B5EF4-FFF2-40B4-BE49-F238E27FC236}">
              <a16:creationId xmlns="" xmlns:a16="http://schemas.microsoft.com/office/drawing/2014/main" id="{00000000-0008-0000-0000-0000AB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76" name="Text Box 92">
          <a:extLst>
            <a:ext uri="{FF2B5EF4-FFF2-40B4-BE49-F238E27FC236}">
              <a16:creationId xmlns="" xmlns:a16="http://schemas.microsoft.com/office/drawing/2014/main" id="{00000000-0008-0000-0000-0000AC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77" name="Text Box 93">
          <a:extLst>
            <a:ext uri="{FF2B5EF4-FFF2-40B4-BE49-F238E27FC236}">
              <a16:creationId xmlns="" xmlns:a16="http://schemas.microsoft.com/office/drawing/2014/main" id="{00000000-0008-0000-0000-0000AD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78" name="Text Box 94">
          <a:extLst>
            <a:ext uri="{FF2B5EF4-FFF2-40B4-BE49-F238E27FC236}">
              <a16:creationId xmlns="" xmlns:a16="http://schemas.microsoft.com/office/drawing/2014/main" id="{00000000-0008-0000-0000-0000AE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79" name="Text Box 95">
          <a:extLst>
            <a:ext uri="{FF2B5EF4-FFF2-40B4-BE49-F238E27FC236}">
              <a16:creationId xmlns="" xmlns:a16="http://schemas.microsoft.com/office/drawing/2014/main" id="{00000000-0008-0000-0000-0000AF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80" name="Text Box 96">
          <a:extLst>
            <a:ext uri="{FF2B5EF4-FFF2-40B4-BE49-F238E27FC236}">
              <a16:creationId xmlns="" xmlns:a16="http://schemas.microsoft.com/office/drawing/2014/main" id="{00000000-0008-0000-0000-0000B0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81" name="Text Box 97">
          <a:extLst>
            <a:ext uri="{FF2B5EF4-FFF2-40B4-BE49-F238E27FC236}">
              <a16:creationId xmlns="" xmlns:a16="http://schemas.microsoft.com/office/drawing/2014/main" id="{00000000-0008-0000-0000-0000B1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82" name="Text Box 98">
          <a:extLst>
            <a:ext uri="{FF2B5EF4-FFF2-40B4-BE49-F238E27FC236}">
              <a16:creationId xmlns="" xmlns:a16="http://schemas.microsoft.com/office/drawing/2014/main" id="{00000000-0008-0000-0000-0000B2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83" name="Text Box 99">
          <a:extLst>
            <a:ext uri="{FF2B5EF4-FFF2-40B4-BE49-F238E27FC236}">
              <a16:creationId xmlns="" xmlns:a16="http://schemas.microsoft.com/office/drawing/2014/main" id="{00000000-0008-0000-0000-0000B3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84" name="Text Box 100">
          <a:extLst>
            <a:ext uri="{FF2B5EF4-FFF2-40B4-BE49-F238E27FC236}">
              <a16:creationId xmlns="" xmlns:a16="http://schemas.microsoft.com/office/drawing/2014/main" id="{00000000-0008-0000-0000-0000B4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85" name="Text Box 101">
          <a:extLst>
            <a:ext uri="{FF2B5EF4-FFF2-40B4-BE49-F238E27FC236}">
              <a16:creationId xmlns="" xmlns:a16="http://schemas.microsoft.com/office/drawing/2014/main" id="{00000000-0008-0000-0000-0000B5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86" name="Text Box 102">
          <a:extLst>
            <a:ext uri="{FF2B5EF4-FFF2-40B4-BE49-F238E27FC236}">
              <a16:creationId xmlns="" xmlns:a16="http://schemas.microsoft.com/office/drawing/2014/main" id="{00000000-0008-0000-0000-0000B6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87" name="Text Box 103">
          <a:extLst>
            <a:ext uri="{FF2B5EF4-FFF2-40B4-BE49-F238E27FC236}">
              <a16:creationId xmlns="" xmlns:a16="http://schemas.microsoft.com/office/drawing/2014/main" id="{00000000-0008-0000-0000-0000B7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88" name="Text Box 104">
          <a:extLst>
            <a:ext uri="{FF2B5EF4-FFF2-40B4-BE49-F238E27FC236}">
              <a16:creationId xmlns="" xmlns:a16="http://schemas.microsoft.com/office/drawing/2014/main" id="{00000000-0008-0000-0000-0000B8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89" name="Text Box 105">
          <a:extLst>
            <a:ext uri="{FF2B5EF4-FFF2-40B4-BE49-F238E27FC236}">
              <a16:creationId xmlns="" xmlns:a16="http://schemas.microsoft.com/office/drawing/2014/main" id="{00000000-0008-0000-0000-0000B9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90" name="Text Box 106">
          <a:extLst>
            <a:ext uri="{FF2B5EF4-FFF2-40B4-BE49-F238E27FC236}">
              <a16:creationId xmlns="" xmlns:a16="http://schemas.microsoft.com/office/drawing/2014/main" id="{00000000-0008-0000-0000-0000BA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91" name="Text Box 24">
          <a:extLst>
            <a:ext uri="{FF2B5EF4-FFF2-40B4-BE49-F238E27FC236}">
              <a16:creationId xmlns="" xmlns:a16="http://schemas.microsoft.com/office/drawing/2014/main" id="{00000000-0008-0000-0000-0000BB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92" name="Text Box 25">
          <a:extLst>
            <a:ext uri="{FF2B5EF4-FFF2-40B4-BE49-F238E27FC236}">
              <a16:creationId xmlns="" xmlns:a16="http://schemas.microsoft.com/office/drawing/2014/main" id="{00000000-0008-0000-0000-0000BC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93" name="Text Box 26">
          <a:extLst>
            <a:ext uri="{FF2B5EF4-FFF2-40B4-BE49-F238E27FC236}">
              <a16:creationId xmlns="" xmlns:a16="http://schemas.microsoft.com/office/drawing/2014/main" id="{00000000-0008-0000-0000-0000BD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94" name="Text Box 27">
          <a:extLst>
            <a:ext uri="{FF2B5EF4-FFF2-40B4-BE49-F238E27FC236}">
              <a16:creationId xmlns="" xmlns:a16="http://schemas.microsoft.com/office/drawing/2014/main" id="{00000000-0008-0000-0000-0000BE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95" name="Text Box 83">
          <a:extLst>
            <a:ext uri="{FF2B5EF4-FFF2-40B4-BE49-F238E27FC236}">
              <a16:creationId xmlns="" xmlns:a16="http://schemas.microsoft.com/office/drawing/2014/main" id="{00000000-0008-0000-0000-0000BF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96" name="Text Box 84">
          <a:extLst>
            <a:ext uri="{FF2B5EF4-FFF2-40B4-BE49-F238E27FC236}">
              <a16:creationId xmlns="" xmlns:a16="http://schemas.microsoft.com/office/drawing/2014/main" id="{00000000-0008-0000-0000-0000C0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97" name="Text Box 85">
          <a:extLst>
            <a:ext uri="{FF2B5EF4-FFF2-40B4-BE49-F238E27FC236}">
              <a16:creationId xmlns="" xmlns:a16="http://schemas.microsoft.com/office/drawing/2014/main" id="{00000000-0008-0000-0000-0000C1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98" name="Text Box 86">
          <a:extLst>
            <a:ext uri="{FF2B5EF4-FFF2-40B4-BE49-F238E27FC236}">
              <a16:creationId xmlns="" xmlns:a16="http://schemas.microsoft.com/office/drawing/2014/main" id="{00000000-0008-0000-0000-0000C2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899" name="Text Box 87">
          <a:extLst>
            <a:ext uri="{FF2B5EF4-FFF2-40B4-BE49-F238E27FC236}">
              <a16:creationId xmlns="" xmlns:a16="http://schemas.microsoft.com/office/drawing/2014/main" id="{00000000-0008-0000-0000-0000C3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900" name="Text Box 88">
          <a:extLst>
            <a:ext uri="{FF2B5EF4-FFF2-40B4-BE49-F238E27FC236}">
              <a16:creationId xmlns="" xmlns:a16="http://schemas.microsoft.com/office/drawing/2014/main" id="{00000000-0008-0000-0000-0000C4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901" name="Text Box 89">
          <a:extLst>
            <a:ext uri="{FF2B5EF4-FFF2-40B4-BE49-F238E27FC236}">
              <a16:creationId xmlns="" xmlns:a16="http://schemas.microsoft.com/office/drawing/2014/main" id="{00000000-0008-0000-0000-0000C5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902" name="Text Box 90">
          <a:extLst>
            <a:ext uri="{FF2B5EF4-FFF2-40B4-BE49-F238E27FC236}">
              <a16:creationId xmlns="" xmlns:a16="http://schemas.microsoft.com/office/drawing/2014/main" id="{00000000-0008-0000-0000-0000C6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903" name="Text Box 91">
          <a:extLst>
            <a:ext uri="{FF2B5EF4-FFF2-40B4-BE49-F238E27FC236}">
              <a16:creationId xmlns="" xmlns:a16="http://schemas.microsoft.com/office/drawing/2014/main" id="{00000000-0008-0000-0000-0000C7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904" name="Text Box 92">
          <a:extLst>
            <a:ext uri="{FF2B5EF4-FFF2-40B4-BE49-F238E27FC236}">
              <a16:creationId xmlns="" xmlns:a16="http://schemas.microsoft.com/office/drawing/2014/main" id="{00000000-0008-0000-0000-0000C8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905" name="Text Box 93">
          <a:extLst>
            <a:ext uri="{FF2B5EF4-FFF2-40B4-BE49-F238E27FC236}">
              <a16:creationId xmlns="" xmlns:a16="http://schemas.microsoft.com/office/drawing/2014/main" id="{00000000-0008-0000-0000-0000C9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906" name="Text Box 94">
          <a:extLst>
            <a:ext uri="{FF2B5EF4-FFF2-40B4-BE49-F238E27FC236}">
              <a16:creationId xmlns="" xmlns:a16="http://schemas.microsoft.com/office/drawing/2014/main" id="{00000000-0008-0000-0000-0000CA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907" name="Text Box 95">
          <a:extLst>
            <a:ext uri="{FF2B5EF4-FFF2-40B4-BE49-F238E27FC236}">
              <a16:creationId xmlns="" xmlns:a16="http://schemas.microsoft.com/office/drawing/2014/main" id="{00000000-0008-0000-0000-0000CB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908" name="Text Box 96">
          <a:extLst>
            <a:ext uri="{FF2B5EF4-FFF2-40B4-BE49-F238E27FC236}">
              <a16:creationId xmlns="" xmlns:a16="http://schemas.microsoft.com/office/drawing/2014/main" id="{00000000-0008-0000-0000-0000CC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909" name="Text Box 97">
          <a:extLst>
            <a:ext uri="{FF2B5EF4-FFF2-40B4-BE49-F238E27FC236}">
              <a16:creationId xmlns="" xmlns:a16="http://schemas.microsoft.com/office/drawing/2014/main" id="{00000000-0008-0000-0000-0000CD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910" name="Text Box 98">
          <a:extLst>
            <a:ext uri="{FF2B5EF4-FFF2-40B4-BE49-F238E27FC236}">
              <a16:creationId xmlns="" xmlns:a16="http://schemas.microsoft.com/office/drawing/2014/main" id="{00000000-0008-0000-0000-0000CE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911" name="Text Box 99">
          <a:extLst>
            <a:ext uri="{FF2B5EF4-FFF2-40B4-BE49-F238E27FC236}">
              <a16:creationId xmlns="" xmlns:a16="http://schemas.microsoft.com/office/drawing/2014/main" id="{00000000-0008-0000-0000-0000CF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912" name="Text Box 100">
          <a:extLst>
            <a:ext uri="{FF2B5EF4-FFF2-40B4-BE49-F238E27FC236}">
              <a16:creationId xmlns="" xmlns:a16="http://schemas.microsoft.com/office/drawing/2014/main" id="{00000000-0008-0000-0000-0000D0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913" name="Text Box 101">
          <a:extLst>
            <a:ext uri="{FF2B5EF4-FFF2-40B4-BE49-F238E27FC236}">
              <a16:creationId xmlns="" xmlns:a16="http://schemas.microsoft.com/office/drawing/2014/main" id="{00000000-0008-0000-0000-0000D1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914" name="Text Box 102">
          <a:extLst>
            <a:ext uri="{FF2B5EF4-FFF2-40B4-BE49-F238E27FC236}">
              <a16:creationId xmlns="" xmlns:a16="http://schemas.microsoft.com/office/drawing/2014/main" id="{00000000-0008-0000-0000-0000D2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915" name="Text Box 103">
          <a:extLst>
            <a:ext uri="{FF2B5EF4-FFF2-40B4-BE49-F238E27FC236}">
              <a16:creationId xmlns="" xmlns:a16="http://schemas.microsoft.com/office/drawing/2014/main" id="{00000000-0008-0000-0000-0000D3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916" name="Text Box 104">
          <a:extLst>
            <a:ext uri="{FF2B5EF4-FFF2-40B4-BE49-F238E27FC236}">
              <a16:creationId xmlns="" xmlns:a16="http://schemas.microsoft.com/office/drawing/2014/main" id="{00000000-0008-0000-0000-0000D4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917" name="Text Box 105">
          <a:extLst>
            <a:ext uri="{FF2B5EF4-FFF2-40B4-BE49-F238E27FC236}">
              <a16:creationId xmlns="" xmlns:a16="http://schemas.microsoft.com/office/drawing/2014/main" id="{00000000-0008-0000-0000-0000D5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8918" name="Text Box 106">
          <a:extLst>
            <a:ext uri="{FF2B5EF4-FFF2-40B4-BE49-F238E27FC236}">
              <a16:creationId xmlns="" xmlns:a16="http://schemas.microsoft.com/office/drawing/2014/main" id="{00000000-0008-0000-0000-0000D622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19" name="Text Box 24">
          <a:extLst>
            <a:ext uri="{FF2B5EF4-FFF2-40B4-BE49-F238E27FC236}">
              <a16:creationId xmlns="" xmlns:a16="http://schemas.microsoft.com/office/drawing/2014/main" id="{00000000-0008-0000-0000-0000D7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20" name="Text Box 25">
          <a:extLst>
            <a:ext uri="{FF2B5EF4-FFF2-40B4-BE49-F238E27FC236}">
              <a16:creationId xmlns="" xmlns:a16="http://schemas.microsoft.com/office/drawing/2014/main" id="{00000000-0008-0000-0000-0000D8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21" name="Text Box 26">
          <a:extLst>
            <a:ext uri="{FF2B5EF4-FFF2-40B4-BE49-F238E27FC236}">
              <a16:creationId xmlns="" xmlns:a16="http://schemas.microsoft.com/office/drawing/2014/main" id="{00000000-0008-0000-0000-0000D9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22" name="Text Box 27">
          <a:extLst>
            <a:ext uri="{FF2B5EF4-FFF2-40B4-BE49-F238E27FC236}">
              <a16:creationId xmlns="" xmlns:a16="http://schemas.microsoft.com/office/drawing/2014/main" id="{00000000-0008-0000-0000-0000DA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23" name="Text Box 83">
          <a:extLst>
            <a:ext uri="{FF2B5EF4-FFF2-40B4-BE49-F238E27FC236}">
              <a16:creationId xmlns="" xmlns:a16="http://schemas.microsoft.com/office/drawing/2014/main" id="{00000000-0008-0000-0000-0000DB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24" name="Text Box 84">
          <a:extLst>
            <a:ext uri="{FF2B5EF4-FFF2-40B4-BE49-F238E27FC236}">
              <a16:creationId xmlns="" xmlns:a16="http://schemas.microsoft.com/office/drawing/2014/main" id="{00000000-0008-0000-0000-0000DC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25" name="Text Box 85">
          <a:extLst>
            <a:ext uri="{FF2B5EF4-FFF2-40B4-BE49-F238E27FC236}">
              <a16:creationId xmlns="" xmlns:a16="http://schemas.microsoft.com/office/drawing/2014/main" id="{00000000-0008-0000-0000-0000DD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26" name="Text Box 86">
          <a:extLst>
            <a:ext uri="{FF2B5EF4-FFF2-40B4-BE49-F238E27FC236}">
              <a16:creationId xmlns="" xmlns:a16="http://schemas.microsoft.com/office/drawing/2014/main" id="{00000000-0008-0000-0000-0000DE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27" name="Text Box 87">
          <a:extLst>
            <a:ext uri="{FF2B5EF4-FFF2-40B4-BE49-F238E27FC236}">
              <a16:creationId xmlns="" xmlns:a16="http://schemas.microsoft.com/office/drawing/2014/main" id="{00000000-0008-0000-0000-0000DF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28" name="Text Box 88">
          <a:extLst>
            <a:ext uri="{FF2B5EF4-FFF2-40B4-BE49-F238E27FC236}">
              <a16:creationId xmlns="" xmlns:a16="http://schemas.microsoft.com/office/drawing/2014/main" id="{00000000-0008-0000-0000-0000E0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29" name="Text Box 89">
          <a:extLst>
            <a:ext uri="{FF2B5EF4-FFF2-40B4-BE49-F238E27FC236}">
              <a16:creationId xmlns="" xmlns:a16="http://schemas.microsoft.com/office/drawing/2014/main" id="{00000000-0008-0000-0000-0000E1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30" name="Text Box 90">
          <a:extLst>
            <a:ext uri="{FF2B5EF4-FFF2-40B4-BE49-F238E27FC236}">
              <a16:creationId xmlns="" xmlns:a16="http://schemas.microsoft.com/office/drawing/2014/main" id="{00000000-0008-0000-0000-0000E2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31" name="Text Box 91">
          <a:extLst>
            <a:ext uri="{FF2B5EF4-FFF2-40B4-BE49-F238E27FC236}">
              <a16:creationId xmlns="" xmlns:a16="http://schemas.microsoft.com/office/drawing/2014/main" id="{00000000-0008-0000-0000-0000E3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32" name="Text Box 92">
          <a:extLst>
            <a:ext uri="{FF2B5EF4-FFF2-40B4-BE49-F238E27FC236}">
              <a16:creationId xmlns="" xmlns:a16="http://schemas.microsoft.com/office/drawing/2014/main" id="{00000000-0008-0000-0000-0000E4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33" name="Text Box 93">
          <a:extLst>
            <a:ext uri="{FF2B5EF4-FFF2-40B4-BE49-F238E27FC236}">
              <a16:creationId xmlns="" xmlns:a16="http://schemas.microsoft.com/office/drawing/2014/main" id="{00000000-0008-0000-0000-0000E5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34" name="Text Box 94">
          <a:extLst>
            <a:ext uri="{FF2B5EF4-FFF2-40B4-BE49-F238E27FC236}">
              <a16:creationId xmlns="" xmlns:a16="http://schemas.microsoft.com/office/drawing/2014/main" id="{00000000-0008-0000-0000-0000E6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35" name="Text Box 95">
          <a:extLst>
            <a:ext uri="{FF2B5EF4-FFF2-40B4-BE49-F238E27FC236}">
              <a16:creationId xmlns="" xmlns:a16="http://schemas.microsoft.com/office/drawing/2014/main" id="{00000000-0008-0000-0000-0000E7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36" name="Text Box 96">
          <a:extLst>
            <a:ext uri="{FF2B5EF4-FFF2-40B4-BE49-F238E27FC236}">
              <a16:creationId xmlns="" xmlns:a16="http://schemas.microsoft.com/office/drawing/2014/main" id="{00000000-0008-0000-0000-0000E8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37" name="Text Box 97">
          <a:extLst>
            <a:ext uri="{FF2B5EF4-FFF2-40B4-BE49-F238E27FC236}">
              <a16:creationId xmlns="" xmlns:a16="http://schemas.microsoft.com/office/drawing/2014/main" id="{00000000-0008-0000-0000-0000E9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38" name="Text Box 98">
          <a:extLst>
            <a:ext uri="{FF2B5EF4-FFF2-40B4-BE49-F238E27FC236}">
              <a16:creationId xmlns="" xmlns:a16="http://schemas.microsoft.com/office/drawing/2014/main" id="{00000000-0008-0000-0000-0000EA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39" name="Text Box 99">
          <a:extLst>
            <a:ext uri="{FF2B5EF4-FFF2-40B4-BE49-F238E27FC236}">
              <a16:creationId xmlns="" xmlns:a16="http://schemas.microsoft.com/office/drawing/2014/main" id="{00000000-0008-0000-0000-0000EB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40" name="Text Box 100">
          <a:extLst>
            <a:ext uri="{FF2B5EF4-FFF2-40B4-BE49-F238E27FC236}">
              <a16:creationId xmlns="" xmlns:a16="http://schemas.microsoft.com/office/drawing/2014/main" id="{00000000-0008-0000-0000-0000EC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41" name="Text Box 101">
          <a:extLst>
            <a:ext uri="{FF2B5EF4-FFF2-40B4-BE49-F238E27FC236}">
              <a16:creationId xmlns="" xmlns:a16="http://schemas.microsoft.com/office/drawing/2014/main" id="{00000000-0008-0000-0000-0000ED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42" name="Text Box 102">
          <a:extLst>
            <a:ext uri="{FF2B5EF4-FFF2-40B4-BE49-F238E27FC236}">
              <a16:creationId xmlns="" xmlns:a16="http://schemas.microsoft.com/office/drawing/2014/main" id="{00000000-0008-0000-0000-0000EE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43" name="Text Box 103">
          <a:extLst>
            <a:ext uri="{FF2B5EF4-FFF2-40B4-BE49-F238E27FC236}">
              <a16:creationId xmlns="" xmlns:a16="http://schemas.microsoft.com/office/drawing/2014/main" id="{00000000-0008-0000-0000-0000EF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44" name="Text Box 104">
          <a:extLst>
            <a:ext uri="{FF2B5EF4-FFF2-40B4-BE49-F238E27FC236}">
              <a16:creationId xmlns="" xmlns:a16="http://schemas.microsoft.com/office/drawing/2014/main" id="{00000000-0008-0000-0000-0000F0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45" name="Text Box 105">
          <a:extLst>
            <a:ext uri="{FF2B5EF4-FFF2-40B4-BE49-F238E27FC236}">
              <a16:creationId xmlns="" xmlns:a16="http://schemas.microsoft.com/office/drawing/2014/main" id="{00000000-0008-0000-0000-0000F1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46" name="Text Box 106">
          <a:extLst>
            <a:ext uri="{FF2B5EF4-FFF2-40B4-BE49-F238E27FC236}">
              <a16:creationId xmlns="" xmlns:a16="http://schemas.microsoft.com/office/drawing/2014/main" id="{00000000-0008-0000-0000-0000F2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47" name="Text Box 24">
          <a:extLst>
            <a:ext uri="{FF2B5EF4-FFF2-40B4-BE49-F238E27FC236}">
              <a16:creationId xmlns="" xmlns:a16="http://schemas.microsoft.com/office/drawing/2014/main" id="{00000000-0008-0000-0000-0000F3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48" name="Text Box 25">
          <a:extLst>
            <a:ext uri="{FF2B5EF4-FFF2-40B4-BE49-F238E27FC236}">
              <a16:creationId xmlns="" xmlns:a16="http://schemas.microsoft.com/office/drawing/2014/main" id="{00000000-0008-0000-0000-0000F4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49" name="Text Box 26">
          <a:extLst>
            <a:ext uri="{FF2B5EF4-FFF2-40B4-BE49-F238E27FC236}">
              <a16:creationId xmlns="" xmlns:a16="http://schemas.microsoft.com/office/drawing/2014/main" id="{00000000-0008-0000-0000-0000F5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50" name="Text Box 27">
          <a:extLst>
            <a:ext uri="{FF2B5EF4-FFF2-40B4-BE49-F238E27FC236}">
              <a16:creationId xmlns="" xmlns:a16="http://schemas.microsoft.com/office/drawing/2014/main" id="{00000000-0008-0000-0000-0000F6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51" name="Text Box 83">
          <a:extLst>
            <a:ext uri="{FF2B5EF4-FFF2-40B4-BE49-F238E27FC236}">
              <a16:creationId xmlns="" xmlns:a16="http://schemas.microsoft.com/office/drawing/2014/main" id="{00000000-0008-0000-0000-0000F7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52" name="Text Box 84">
          <a:extLst>
            <a:ext uri="{FF2B5EF4-FFF2-40B4-BE49-F238E27FC236}">
              <a16:creationId xmlns="" xmlns:a16="http://schemas.microsoft.com/office/drawing/2014/main" id="{00000000-0008-0000-0000-0000F8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53" name="Text Box 85">
          <a:extLst>
            <a:ext uri="{FF2B5EF4-FFF2-40B4-BE49-F238E27FC236}">
              <a16:creationId xmlns="" xmlns:a16="http://schemas.microsoft.com/office/drawing/2014/main" id="{00000000-0008-0000-0000-0000F9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54" name="Text Box 86">
          <a:extLst>
            <a:ext uri="{FF2B5EF4-FFF2-40B4-BE49-F238E27FC236}">
              <a16:creationId xmlns="" xmlns:a16="http://schemas.microsoft.com/office/drawing/2014/main" id="{00000000-0008-0000-0000-0000FA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55" name="Text Box 87">
          <a:extLst>
            <a:ext uri="{FF2B5EF4-FFF2-40B4-BE49-F238E27FC236}">
              <a16:creationId xmlns="" xmlns:a16="http://schemas.microsoft.com/office/drawing/2014/main" id="{00000000-0008-0000-0000-0000FB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56" name="Text Box 88">
          <a:extLst>
            <a:ext uri="{FF2B5EF4-FFF2-40B4-BE49-F238E27FC236}">
              <a16:creationId xmlns="" xmlns:a16="http://schemas.microsoft.com/office/drawing/2014/main" id="{00000000-0008-0000-0000-0000FC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57" name="Text Box 89">
          <a:extLst>
            <a:ext uri="{FF2B5EF4-FFF2-40B4-BE49-F238E27FC236}">
              <a16:creationId xmlns="" xmlns:a16="http://schemas.microsoft.com/office/drawing/2014/main" id="{00000000-0008-0000-0000-0000FD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58" name="Text Box 90">
          <a:extLst>
            <a:ext uri="{FF2B5EF4-FFF2-40B4-BE49-F238E27FC236}">
              <a16:creationId xmlns="" xmlns:a16="http://schemas.microsoft.com/office/drawing/2014/main" id="{00000000-0008-0000-0000-0000FE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59" name="Text Box 91">
          <a:extLst>
            <a:ext uri="{FF2B5EF4-FFF2-40B4-BE49-F238E27FC236}">
              <a16:creationId xmlns="" xmlns:a16="http://schemas.microsoft.com/office/drawing/2014/main" id="{00000000-0008-0000-0000-0000FF22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60" name="Text Box 92">
          <a:extLst>
            <a:ext uri="{FF2B5EF4-FFF2-40B4-BE49-F238E27FC236}">
              <a16:creationId xmlns="" xmlns:a16="http://schemas.microsoft.com/office/drawing/2014/main" id="{00000000-0008-0000-0000-000000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61" name="Text Box 93">
          <a:extLst>
            <a:ext uri="{FF2B5EF4-FFF2-40B4-BE49-F238E27FC236}">
              <a16:creationId xmlns="" xmlns:a16="http://schemas.microsoft.com/office/drawing/2014/main" id="{00000000-0008-0000-0000-000001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62" name="Text Box 94">
          <a:extLst>
            <a:ext uri="{FF2B5EF4-FFF2-40B4-BE49-F238E27FC236}">
              <a16:creationId xmlns="" xmlns:a16="http://schemas.microsoft.com/office/drawing/2014/main" id="{00000000-0008-0000-0000-000002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63" name="Text Box 95">
          <a:extLst>
            <a:ext uri="{FF2B5EF4-FFF2-40B4-BE49-F238E27FC236}">
              <a16:creationId xmlns="" xmlns:a16="http://schemas.microsoft.com/office/drawing/2014/main" id="{00000000-0008-0000-0000-000003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64" name="Text Box 96">
          <a:extLst>
            <a:ext uri="{FF2B5EF4-FFF2-40B4-BE49-F238E27FC236}">
              <a16:creationId xmlns="" xmlns:a16="http://schemas.microsoft.com/office/drawing/2014/main" id="{00000000-0008-0000-0000-000004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65" name="Text Box 97">
          <a:extLst>
            <a:ext uri="{FF2B5EF4-FFF2-40B4-BE49-F238E27FC236}">
              <a16:creationId xmlns="" xmlns:a16="http://schemas.microsoft.com/office/drawing/2014/main" id="{00000000-0008-0000-0000-000005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66" name="Text Box 98">
          <a:extLst>
            <a:ext uri="{FF2B5EF4-FFF2-40B4-BE49-F238E27FC236}">
              <a16:creationId xmlns="" xmlns:a16="http://schemas.microsoft.com/office/drawing/2014/main" id="{00000000-0008-0000-0000-000006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67" name="Text Box 99">
          <a:extLst>
            <a:ext uri="{FF2B5EF4-FFF2-40B4-BE49-F238E27FC236}">
              <a16:creationId xmlns="" xmlns:a16="http://schemas.microsoft.com/office/drawing/2014/main" id="{00000000-0008-0000-0000-000007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68" name="Text Box 100">
          <a:extLst>
            <a:ext uri="{FF2B5EF4-FFF2-40B4-BE49-F238E27FC236}">
              <a16:creationId xmlns="" xmlns:a16="http://schemas.microsoft.com/office/drawing/2014/main" id="{00000000-0008-0000-0000-000008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69" name="Text Box 101">
          <a:extLst>
            <a:ext uri="{FF2B5EF4-FFF2-40B4-BE49-F238E27FC236}">
              <a16:creationId xmlns="" xmlns:a16="http://schemas.microsoft.com/office/drawing/2014/main" id="{00000000-0008-0000-0000-000009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70" name="Text Box 102">
          <a:extLst>
            <a:ext uri="{FF2B5EF4-FFF2-40B4-BE49-F238E27FC236}">
              <a16:creationId xmlns="" xmlns:a16="http://schemas.microsoft.com/office/drawing/2014/main" id="{00000000-0008-0000-0000-00000A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71" name="Text Box 103">
          <a:extLst>
            <a:ext uri="{FF2B5EF4-FFF2-40B4-BE49-F238E27FC236}">
              <a16:creationId xmlns="" xmlns:a16="http://schemas.microsoft.com/office/drawing/2014/main" id="{00000000-0008-0000-0000-00000B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72" name="Text Box 104">
          <a:extLst>
            <a:ext uri="{FF2B5EF4-FFF2-40B4-BE49-F238E27FC236}">
              <a16:creationId xmlns="" xmlns:a16="http://schemas.microsoft.com/office/drawing/2014/main" id="{00000000-0008-0000-0000-00000C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73" name="Text Box 105">
          <a:extLst>
            <a:ext uri="{FF2B5EF4-FFF2-40B4-BE49-F238E27FC236}">
              <a16:creationId xmlns="" xmlns:a16="http://schemas.microsoft.com/office/drawing/2014/main" id="{00000000-0008-0000-0000-00000D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74" name="Text Box 106">
          <a:extLst>
            <a:ext uri="{FF2B5EF4-FFF2-40B4-BE49-F238E27FC236}">
              <a16:creationId xmlns="" xmlns:a16="http://schemas.microsoft.com/office/drawing/2014/main" id="{00000000-0008-0000-0000-00000E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75" name="Text Box 24">
          <a:extLst>
            <a:ext uri="{FF2B5EF4-FFF2-40B4-BE49-F238E27FC236}">
              <a16:creationId xmlns="" xmlns:a16="http://schemas.microsoft.com/office/drawing/2014/main" id="{00000000-0008-0000-0000-00000F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76" name="Text Box 25">
          <a:extLst>
            <a:ext uri="{FF2B5EF4-FFF2-40B4-BE49-F238E27FC236}">
              <a16:creationId xmlns="" xmlns:a16="http://schemas.microsoft.com/office/drawing/2014/main" id="{00000000-0008-0000-0000-000010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77" name="Text Box 26">
          <a:extLst>
            <a:ext uri="{FF2B5EF4-FFF2-40B4-BE49-F238E27FC236}">
              <a16:creationId xmlns="" xmlns:a16="http://schemas.microsoft.com/office/drawing/2014/main" id="{00000000-0008-0000-0000-000011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78" name="Text Box 27">
          <a:extLst>
            <a:ext uri="{FF2B5EF4-FFF2-40B4-BE49-F238E27FC236}">
              <a16:creationId xmlns="" xmlns:a16="http://schemas.microsoft.com/office/drawing/2014/main" id="{00000000-0008-0000-0000-000012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79" name="Text Box 83">
          <a:extLst>
            <a:ext uri="{FF2B5EF4-FFF2-40B4-BE49-F238E27FC236}">
              <a16:creationId xmlns="" xmlns:a16="http://schemas.microsoft.com/office/drawing/2014/main" id="{00000000-0008-0000-0000-000013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80" name="Text Box 84">
          <a:extLst>
            <a:ext uri="{FF2B5EF4-FFF2-40B4-BE49-F238E27FC236}">
              <a16:creationId xmlns="" xmlns:a16="http://schemas.microsoft.com/office/drawing/2014/main" id="{00000000-0008-0000-0000-000014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81" name="Text Box 85">
          <a:extLst>
            <a:ext uri="{FF2B5EF4-FFF2-40B4-BE49-F238E27FC236}">
              <a16:creationId xmlns="" xmlns:a16="http://schemas.microsoft.com/office/drawing/2014/main" id="{00000000-0008-0000-0000-000015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82" name="Text Box 86">
          <a:extLst>
            <a:ext uri="{FF2B5EF4-FFF2-40B4-BE49-F238E27FC236}">
              <a16:creationId xmlns="" xmlns:a16="http://schemas.microsoft.com/office/drawing/2014/main" id="{00000000-0008-0000-0000-000016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83" name="Text Box 87">
          <a:extLst>
            <a:ext uri="{FF2B5EF4-FFF2-40B4-BE49-F238E27FC236}">
              <a16:creationId xmlns="" xmlns:a16="http://schemas.microsoft.com/office/drawing/2014/main" id="{00000000-0008-0000-0000-000017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84" name="Text Box 88">
          <a:extLst>
            <a:ext uri="{FF2B5EF4-FFF2-40B4-BE49-F238E27FC236}">
              <a16:creationId xmlns="" xmlns:a16="http://schemas.microsoft.com/office/drawing/2014/main" id="{00000000-0008-0000-0000-000018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85" name="Text Box 89">
          <a:extLst>
            <a:ext uri="{FF2B5EF4-FFF2-40B4-BE49-F238E27FC236}">
              <a16:creationId xmlns="" xmlns:a16="http://schemas.microsoft.com/office/drawing/2014/main" id="{00000000-0008-0000-0000-000019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86" name="Text Box 90">
          <a:extLst>
            <a:ext uri="{FF2B5EF4-FFF2-40B4-BE49-F238E27FC236}">
              <a16:creationId xmlns="" xmlns:a16="http://schemas.microsoft.com/office/drawing/2014/main" id="{00000000-0008-0000-0000-00001A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87" name="Text Box 91">
          <a:extLst>
            <a:ext uri="{FF2B5EF4-FFF2-40B4-BE49-F238E27FC236}">
              <a16:creationId xmlns="" xmlns:a16="http://schemas.microsoft.com/office/drawing/2014/main" id="{00000000-0008-0000-0000-00001B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88" name="Text Box 92">
          <a:extLst>
            <a:ext uri="{FF2B5EF4-FFF2-40B4-BE49-F238E27FC236}">
              <a16:creationId xmlns="" xmlns:a16="http://schemas.microsoft.com/office/drawing/2014/main" id="{00000000-0008-0000-0000-00001C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89" name="Text Box 93">
          <a:extLst>
            <a:ext uri="{FF2B5EF4-FFF2-40B4-BE49-F238E27FC236}">
              <a16:creationId xmlns="" xmlns:a16="http://schemas.microsoft.com/office/drawing/2014/main" id="{00000000-0008-0000-0000-00001D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90" name="Text Box 94">
          <a:extLst>
            <a:ext uri="{FF2B5EF4-FFF2-40B4-BE49-F238E27FC236}">
              <a16:creationId xmlns="" xmlns:a16="http://schemas.microsoft.com/office/drawing/2014/main" id="{00000000-0008-0000-0000-00001E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91" name="Text Box 95">
          <a:extLst>
            <a:ext uri="{FF2B5EF4-FFF2-40B4-BE49-F238E27FC236}">
              <a16:creationId xmlns="" xmlns:a16="http://schemas.microsoft.com/office/drawing/2014/main" id="{00000000-0008-0000-0000-00001F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92" name="Text Box 96">
          <a:extLst>
            <a:ext uri="{FF2B5EF4-FFF2-40B4-BE49-F238E27FC236}">
              <a16:creationId xmlns="" xmlns:a16="http://schemas.microsoft.com/office/drawing/2014/main" id="{00000000-0008-0000-0000-000020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93" name="Text Box 97">
          <a:extLst>
            <a:ext uri="{FF2B5EF4-FFF2-40B4-BE49-F238E27FC236}">
              <a16:creationId xmlns="" xmlns:a16="http://schemas.microsoft.com/office/drawing/2014/main" id="{00000000-0008-0000-0000-000021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94" name="Text Box 98">
          <a:extLst>
            <a:ext uri="{FF2B5EF4-FFF2-40B4-BE49-F238E27FC236}">
              <a16:creationId xmlns="" xmlns:a16="http://schemas.microsoft.com/office/drawing/2014/main" id="{00000000-0008-0000-0000-000022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95" name="Text Box 99">
          <a:extLst>
            <a:ext uri="{FF2B5EF4-FFF2-40B4-BE49-F238E27FC236}">
              <a16:creationId xmlns="" xmlns:a16="http://schemas.microsoft.com/office/drawing/2014/main" id="{00000000-0008-0000-0000-000023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96" name="Text Box 100">
          <a:extLst>
            <a:ext uri="{FF2B5EF4-FFF2-40B4-BE49-F238E27FC236}">
              <a16:creationId xmlns="" xmlns:a16="http://schemas.microsoft.com/office/drawing/2014/main" id="{00000000-0008-0000-0000-000024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97" name="Text Box 101">
          <a:extLst>
            <a:ext uri="{FF2B5EF4-FFF2-40B4-BE49-F238E27FC236}">
              <a16:creationId xmlns="" xmlns:a16="http://schemas.microsoft.com/office/drawing/2014/main" id="{00000000-0008-0000-0000-000025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98" name="Text Box 102">
          <a:extLst>
            <a:ext uri="{FF2B5EF4-FFF2-40B4-BE49-F238E27FC236}">
              <a16:creationId xmlns="" xmlns:a16="http://schemas.microsoft.com/office/drawing/2014/main" id="{00000000-0008-0000-0000-000026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8999" name="Text Box 103">
          <a:extLst>
            <a:ext uri="{FF2B5EF4-FFF2-40B4-BE49-F238E27FC236}">
              <a16:creationId xmlns="" xmlns:a16="http://schemas.microsoft.com/office/drawing/2014/main" id="{00000000-0008-0000-0000-000027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000" name="Text Box 104">
          <a:extLst>
            <a:ext uri="{FF2B5EF4-FFF2-40B4-BE49-F238E27FC236}">
              <a16:creationId xmlns="" xmlns:a16="http://schemas.microsoft.com/office/drawing/2014/main" id="{00000000-0008-0000-0000-000028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001" name="Text Box 105">
          <a:extLst>
            <a:ext uri="{FF2B5EF4-FFF2-40B4-BE49-F238E27FC236}">
              <a16:creationId xmlns="" xmlns:a16="http://schemas.microsoft.com/office/drawing/2014/main" id="{00000000-0008-0000-0000-000029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002" name="Text Box 106">
          <a:extLst>
            <a:ext uri="{FF2B5EF4-FFF2-40B4-BE49-F238E27FC236}">
              <a16:creationId xmlns="" xmlns:a16="http://schemas.microsoft.com/office/drawing/2014/main" id="{00000000-0008-0000-0000-00002A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003" name="Text Box 24">
          <a:extLst>
            <a:ext uri="{FF2B5EF4-FFF2-40B4-BE49-F238E27FC236}">
              <a16:creationId xmlns="" xmlns:a16="http://schemas.microsoft.com/office/drawing/2014/main" id="{00000000-0008-0000-0000-00002B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004" name="Text Box 25">
          <a:extLst>
            <a:ext uri="{FF2B5EF4-FFF2-40B4-BE49-F238E27FC236}">
              <a16:creationId xmlns="" xmlns:a16="http://schemas.microsoft.com/office/drawing/2014/main" id="{00000000-0008-0000-0000-00002C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005" name="Text Box 26">
          <a:extLst>
            <a:ext uri="{FF2B5EF4-FFF2-40B4-BE49-F238E27FC236}">
              <a16:creationId xmlns="" xmlns:a16="http://schemas.microsoft.com/office/drawing/2014/main" id="{00000000-0008-0000-0000-00002D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006" name="Text Box 27">
          <a:extLst>
            <a:ext uri="{FF2B5EF4-FFF2-40B4-BE49-F238E27FC236}">
              <a16:creationId xmlns="" xmlns:a16="http://schemas.microsoft.com/office/drawing/2014/main" id="{00000000-0008-0000-0000-00002E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007" name="Text Box 83">
          <a:extLst>
            <a:ext uri="{FF2B5EF4-FFF2-40B4-BE49-F238E27FC236}">
              <a16:creationId xmlns="" xmlns:a16="http://schemas.microsoft.com/office/drawing/2014/main" id="{00000000-0008-0000-0000-00002F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008" name="Text Box 84">
          <a:extLst>
            <a:ext uri="{FF2B5EF4-FFF2-40B4-BE49-F238E27FC236}">
              <a16:creationId xmlns="" xmlns:a16="http://schemas.microsoft.com/office/drawing/2014/main" id="{00000000-0008-0000-0000-000030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009" name="Text Box 85">
          <a:extLst>
            <a:ext uri="{FF2B5EF4-FFF2-40B4-BE49-F238E27FC236}">
              <a16:creationId xmlns="" xmlns:a16="http://schemas.microsoft.com/office/drawing/2014/main" id="{00000000-0008-0000-0000-000031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010" name="Text Box 86">
          <a:extLst>
            <a:ext uri="{FF2B5EF4-FFF2-40B4-BE49-F238E27FC236}">
              <a16:creationId xmlns="" xmlns:a16="http://schemas.microsoft.com/office/drawing/2014/main" id="{00000000-0008-0000-0000-000032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011" name="Text Box 87">
          <a:extLst>
            <a:ext uri="{FF2B5EF4-FFF2-40B4-BE49-F238E27FC236}">
              <a16:creationId xmlns="" xmlns:a16="http://schemas.microsoft.com/office/drawing/2014/main" id="{00000000-0008-0000-0000-000033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012" name="Text Box 88">
          <a:extLst>
            <a:ext uri="{FF2B5EF4-FFF2-40B4-BE49-F238E27FC236}">
              <a16:creationId xmlns="" xmlns:a16="http://schemas.microsoft.com/office/drawing/2014/main" id="{00000000-0008-0000-0000-000034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013" name="Text Box 89">
          <a:extLst>
            <a:ext uri="{FF2B5EF4-FFF2-40B4-BE49-F238E27FC236}">
              <a16:creationId xmlns="" xmlns:a16="http://schemas.microsoft.com/office/drawing/2014/main" id="{00000000-0008-0000-0000-000035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014" name="Text Box 90">
          <a:extLst>
            <a:ext uri="{FF2B5EF4-FFF2-40B4-BE49-F238E27FC236}">
              <a16:creationId xmlns="" xmlns:a16="http://schemas.microsoft.com/office/drawing/2014/main" id="{00000000-0008-0000-0000-000036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015" name="Text Box 91">
          <a:extLst>
            <a:ext uri="{FF2B5EF4-FFF2-40B4-BE49-F238E27FC236}">
              <a16:creationId xmlns="" xmlns:a16="http://schemas.microsoft.com/office/drawing/2014/main" id="{00000000-0008-0000-0000-000037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016" name="Text Box 92">
          <a:extLst>
            <a:ext uri="{FF2B5EF4-FFF2-40B4-BE49-F238E27FC236}">
              <a16:creationId xmlns="" xmlns:a16="http://schemas.microsoft.com/office/drawing/2014/main" id="{00000000-0008-0000-0000-000038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017" name="Text Box 93">
          <a:extLst>
            <a:ext uri="{FF2B5EF4-FFF2-40B4-BE49-F238E27FC236}">
              <a16:creationId xmlns="" xmlns:a16="http://schemas.microsoft.com/office/drawing/2014/main" id="{00000000-0008-0000-0000-000039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018" name="Text Box 94">
          <a:extLst>
            <a:ext uri="{FF2B5EF4-FFF2-40B4-BE49-F238E27FC236}">
              <a16:creationId xmlns="" xmlns:a16="http://schemas.microsoft.com/office/drawing/2014/main" id="{00000000-0008-0000-0000-00003A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019" name="Text Box 95">
          <a:extLst>
            <a:ext uri="{FF2B5EF4-FFF2-40B4-BE49-F238E27FC236}">
              <a16:creationId xmlns="" xmlns:a16="http://schemas.microsoft.com/office/drawing/2014/main" id="{00000000-0008-0000-0000-00003B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020" name="Text Box 96">
          <a:extLst>
            <a:ext uri="{FF2B5EF4-FFF2-40B4-BE49-F238E27FC236}">
              <a16:creationId xmlns="" xmlns:a16="http://schemas.microsoft.com/office/drawing/2014/main" id="{00000000-0008-0000-0000-00003C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021" name="Text Box 97">
          <a:extLst>
            <a:ext uri="{FF2B5EF4-FFF2-40B4-BE49-F238E27FC236}">
              <a16:creationId xmlns="" xmlns:a16="http://schemas.microsoft.com/office/drawing/2014/main" id="{00000000-0008-0000-0000-00003D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022" name="Text Box 98">
          <a:extLst>
            <a:ext uri="{FF2B5EF4-FFF2-40B4-BE49-F238E27FC236}">
              <a16:creationId xmlns="" xmlns:a16="http://schemas.microsoft.com/office/drawing/2014/main" id="{00000000-0008-0000-0000-00003E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023" name="Text Box 99">
          <a:extLst>
            <a:ext uri="{FF2B5EF4-FFF2-40B4-BE49-F238E27FC236}">
              <a16:creationId xmlns="" xmlns:a16="http://schemas.microsoft.com/office/drawing/2014/main" id="{00000000-0008-0000-0000-00003F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024" name="Text Box 100">
          <a:extLst>
            <a:ext uri="{FF2B5EF4-FFF2-40B4-BE49-F238E27FC236}">
              <a16:creationId xmlns="" xmlns:a16="http://schemas.microsoft.com/office/drawing/2014/main" id="{00000000-0008-0000-0000-000040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025" name="Text Box 101">
          <a:extLst>
            <a:ext uri="{FF2B5EF4-FFF2-40B4-BE49-F238E27FC236}">
              <a16:creationId xmlns="" xmlns:a16="http://schemas.microsoft.com/office/drawing/2014/main" id="{00000000-0008-0000-0000-000041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026" name="Text Box 102">
          <a:extLst>
            <a:ext uri="{FF2B5EF4-FFF2-40B4-BE49-F238E27FC236}">
              <a16:creationId xmlns="" xmlns:a16="http://schemas.microsoft.com/office/drawing/2014/main" id="{00000000-0008-0000-0000-000042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027" name="Text Box 103">
          <a:extLst>
            <a:ext uri="{FF2B5EF4-FFF2-40B4-BE49-F238E27FC236}">
              <a16:creationId xmlns="" xmlns:a16="http://schemas.microsoft.com/office/drawing/2014/main" id="{00000000-0008-0000-0000-000043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028" name="Text Box 104">
          <a:extLst>
            <a:ext uri="{FF2B5EF4-FFF2-40B4-BE49-F238E27FC236}">
              <a16:creationId xmlns="" xmlns:a16="http://schemas.microsoft.com/office/drawing/2014/main" id="{00000000-0008-0000-0000-000044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029" name="Text Box 105">
          <a:extLst>
            <a:ext uri="{FF2B5EF4-FFF2-40B4-BE49-F238E27FC236}">
              <a16:creationId xmlns="" xmlns:a16="http://schemas.microsoft.com/office/drawing/2014/main" id="{00000000-0008-0000-0000-000045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030" name="Text Box 106">
          <a:extLst>
            <a:ext uri="{FF2B5EF4-FFF2-40B4-BE49-F238E27FC236}">
              <a16:creationId xmlns="" xmlns:a16="http://schemas.microsoft.com/office/drawing/2014/main" id="{00000000-0008-0000-0000-00004623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31" name="Text Box 24">
          <a:extLst>
            <a:ext uri="{FF2B5EF4-FFF2-40B4-BE49-F238E27FC236}">
              <a16:creationId xmlns="" xmlns:a16="http://schemas.microsoft.com/office/drawing/2014/main" id="{00000000-0008-0000-0000-000047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32" name="Text Box 25">
          <a:extLst>
            <a:ext uri="{FF2B5EF4-FFF2-40B4-BE49-F238E27FC236}">
              <a16:creationId xmlns="" xmlns:a16="http://schemas.microsoft.com/office/drawing/2014/main" id="{00000000-0008-0000-0000-000048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33" name="Text Box 26">
          <a:extLst>
            <a:ext uri="{FF2B5EF4-FFF2-40B4-BE49-F238E27FC236}">
              <a16:creationId xmlns="" xmlns:a16="http://schemas.microsoft.com/office/drawing/2014/main" id="{00000000-0008-0000-0000-000049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34" name="Text Box 27">
          <a:extLst>
            <a:ext uri="{FF2B5EF4-FFF2-40B4-BE49-F238E27FC236}">
              <a16:creationId xmlns="" xmlns:a16="http://schemas.microsoft.com/office/drawing/2014/main" id="{00000000-0008-0000-0000-00004A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35" name="Text Box 83">
          <a:extLst>
            <a:ext uri="{FF2B5EF4-FFF2-40B4-BE49-F238E27FC236}">
              <a16:creationId xmlns="" xmlns:a16="http://schemas.microsoft.com/office/drawing/2014/main" id="{00000000-0008-0000-0000-00004B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36" name="Text Box 84">
          <a:extLst>
            <a:ext uri="{FF2B5EF4-FFF2-40B4-BE49-F238E27FC236}">
              <a16:creationId xmlns="" xmlns:a16="http://schemas.microsoft.com/office/drawing/2014/main" id="{00000000-0008-0000-0000-00004C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37" name="Text Box 85">
          <a:extLst>
            <a:ext uri="{FF2B5EF4-FFF2-40B4-BE49-F238E27FC236}">
              <a16:creationId xmlns="" xmlns:a16="http://schemas.microsoft.com/office/drawing/2014/main" id="{00000000-0008-0000-0000-00004D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38" name="Text Box 86">
          <a:extLst>
            <a:ext uri="{FF2B5EF4-FFF2-40B4-BE49-F238E27FC236}">
              <a16:creationId xmlns="" xmlns:a16="http://schemas.microsoft.com/office/drawing/2014/main" id="{00000000-0008-0000-0000-00004E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39" name="Text Box 87">
          <a:extLst>
            <a:ext uri="{FF2B5EF4-FFF2-40B4-BE49-F238E27FC236}">
              <a16:creationId xmlns="" xmlns:a16="http://schemas.microsoft.com/office/drawing/2014/main" id="{00000000-0008-0000-0000-00004F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40" name="Text Box 88">
          <a:extLst>
            <a:ext uri="{FF2B5EF4-FFF2-40B4-BE49-F238E27FC236}">
              <a16:creationId xmlns="" xmlns:a16="http://schemas.microsoft.com/office/drawing/2014/main" id="{00000000-0008-0000-0000-000050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41" name="Text Box 89">
          <a:extLst>
            <a:ext uri="{FF2B5EF4-FFF2-40B4-BE49-F238E27FC236}">
              <a16:creationId xmlns="" xmlns:a16="http://schemas.microsoft.com/office/drawing/2014/main" id="{00000000-0008-0000-0000-000051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42" name="Text Box 90">
          <a:extLst>
            <a:ext uri="{FF2B5EF4-FFF2-40B4-BE49-F238E27FC236}">
              <a16:creationId xmlns="" xmlns:a16="http://schemas.microsoft.com/office/drawing/2014/main" id="{00000000-0008-0000-0000-000052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43" name="Text Box 91">
          <a:extLst>
            <a:ext uri="{FF2B5EF4-FFF2-40B4-BE49-F238E27FC236}">
              <a16:creationId xmlns="" xmlns:a16="http://schemas.microsoft.com/office/drawing/2014/main" id="{00000000-0008-0000-0000-000053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44" name="Text Box 92">
          <a:extLst>
            <a:ext uri="{FF2B5EF4-FFF2-40B4-BE49-F238E27FC236}">
              <a16:creationId xmlns="" xmlns:a16="http://schemas.microsoft.com/office/drawing/2014/main" id="{00000000-0008-0000-0000-000054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45" name="Text Box 93">
          <a:extLst>
            <a:ext uri="{FF2B5EF4-FFF2-40B4-BE49-F238E27FC236}">
              <a16:creationId xmlns="" xmlns:a16="http://schemas.microsoft.com/office/drawing/2014/main" id="{00000000-0008-0000-0000-000055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46" name="Text Box 94">
          <a:extLst>
            <a:ext uri="{FF2B5EF4-FFF2-40B4-BE49-F238E27FC236}">
              <a16:creationId xmlns="" xmlns:a16="http://schemas.microsoft.com/office/drawing/2014/main" id="{00000000-0008-0000-0000-000056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47" name="Text Box 95">
          <a:extLst>
            <a:ext uri="{FF2B5EF4-FFF2-40B4-BE49-F238E27FC236}">
              <a16:creationId xmlns="" xmlns:a16="http://schemas.microsoft.com/office/drawing/2014/main" id="{00000000-0008-0000-0000-000057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48" name="Text Box 96">
          <a:extLst>
            <a:ext uri="{FF2B5EF4-FFF2-40B4-BE49-F238E27FC236}">
              <a16:creationId xmlns="" xmlns:a16="http://schemas.microsoft.com/office/drawing/2014/main" id="{00000000-0008-0000-0000-000058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49" name="Text Box 97">
          <a:extLst>
            <a:ext uri="{FF2B5EF4-FFF2-40B4-BE49-F238E27FC236}">
              <a16:creationId xmlns="" xmlns:a16="http://schemas.microsoft.com/office/drawing/2014/main" id="{00000000-0008-0000-0000-000059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50" name="Text Box 98">
          <a:extLst>
            <a:ext uri="{FF2B5EF4-FFF2-40B4-BE49-F238E27FC236}">
              <a16:creationId xmlns="" xmlns:a16="http://schemas.microsoft.com/office/drawing/2014/main" id="{00000000-0008-0000-0000-00005A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51" name="Text Box 99">
          <a:extLst>
            <a:ext uri="{FF2B5EF4-FFF2-40B4-BE49-F238E27FC236}">
              <a16:creationId xmlns="" xmlns:a16="http://schemas.microsoft.com/office/drawing/2014/main" id="{00000000-0008-0000-0000-00005B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52" name="Text Box 100">
          <a:extLst>
            <a:ext uri="{FF2B5EF4-FFF2-40B4-BE49-F238E27FC236}">
              <a16:creationId xmlns="" xmlns:a16="http://schemas.microsoft.com/office/drawing/2014/main" id="{00000000-0008-0000-0000-00005C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53" name="Text Box 101">
          <a:extLst>
            <a:ext uri="{FF2B5EF4-FFF2-40B4-BE49-F238E27FC236}">
              <a16:creationId xmlns="" xmlns:a16="http://schemas.microsoft.com/office/drawing/2014/main" id="{00000000-0008-0000-0000-00005D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54" name="Text Box 102">
          <a:extLst>
            <a:ext uri="{FF2B5EF4-FFF2-40B4-BE49-F238E27FC236}">
              <a16:creationId xmlns="" xmlns:a16="http://schemas.microsoft.com/office/drawing/2014/main" id="{00000000-0008-0000-0000-00005E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55" name="Text Box 103">
          <a:extLst>
            <a:ext uri="{FF2B5EF4-FFF2-40B4-BE49-F238E27FC236}">
              <a16:creationId xmlns="" xmlns:a16="http://schemas.microsoft.com/office/drawing/2014/main" id="{00000000-0008-0000-0000-00005F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56" name="Text Box 104">
          <a:extLst>
            <a:ext uri="{FF2B5EF4-FFF2-40B4-BE49-F238E27FC236}">
              <a16:creationId xmlns="" xmlns:a16="http://schemas.microsoft.com/office/drawing/2014/main" id="{00000000-0008-0000-0000-000060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57" name="Text Box 105">
          <a:extLst>
            <a:ext uri="{FF2B5EF4-FFF2-40B4-BE49-F238E27FC236}">
              <a16:creationId xmlns="" xmlns:a16="http://schemas.microsoft.com/office/drawing/2014/main" id="{00000000-0008-0000-0000-000061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58" name="Text Box 106">
          <a:extLst>
            <a:ext uri="{FF2B5EF4-FFF2-40B4-BE49-F238E27FC236}">
              <a16:creationId xmlns="" xmlns:a16="http://schemas.microsoft.com/office/drawing/2014/main" id="{00000000-0008-0000-0000-000062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59" name="Text Box 24">
          <a:extLst>
            <a:ext uri="{FF2B5EF4-FFF2-40B4-BE49-F238E27FC236}">
              <a16:creationId xmlns="" xmlns:a16="http://schemas.microsoft.com/office/drawing/2014/main" id="{00000000-0008-0000-0000-000063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60" name="Text Box 25">
          <a:extLst>
            <a:ext uri="{FF2B5EF4-FFF2-40B4-BE49-F238E27FC236}">
              <a16:creationId xmlns="" xmlns:a16="http://schemas.microsoft.com/office/drawing/2014/main" id="{00000000-0008-0000-0000-000064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61" name="Text Box 26">
          <a:extLst>
            <a:ext uri="{FF2B5EF4-FFF2-40B4-BE49-F238E27FC236}">
              <a16:creationId xmlns="" xmlns:a16="http://schemas.microsoft.com/office/drawing/2014/main" id="{00000000-0008-0000-0000-000065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62" name="Text Box 27">
          <a:extLst>
            <a:ext uri="{FF2B5EF4-FFF2-40B4-BE49-F238E27FC236}">
              <a16:creationId xmlns="" xmlns:a16="http://schemas.microsoft.com/office/drawing/2014/main" id="{00000000-0008-0000-0000-000066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63" name="Text Box 83">
          <a:extLst>
            <a:ext uri="{FF2B5EF4-FFF2-40B4-BE49-F238E27FC236}">
              <a16:creationId xmlns="" xmlns:a16="http://schemas.microsoft.com/office/drawing/2014/main" id="{00000000-0008-0000-0000-000067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64" name="Text Box 84">
          <a:extLst>
            <a:ext uri="{FF2B5EF4-FFF2-40B4-BE49-F238E27FC236}">
              <a16:creationId xmlns="" xmlns:a16="http://schemas.microsoft.com/office/drawing/2014/main" id="{00000000-0008-0000-0000-000068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65" name="Text Box 85">
          <a:extLst>
            <a:ext uri="{FF2B5EF4-FFF2-40B4-BE49-F238E27FC236}">
              <a16:creationId xmlns="" xmlns:a16="http://schemas.microsoft.com/office/drawing/2014/main" id="{00000000-0008-0000-0000-000069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66" name="Text Box 86">
          <a:extLst>
            <a:ext uri="{FF2B5EF4-FFF2-40B4-BE49-F238E27FC236}">
              <a16:creationId xmlns="" xmlns:a16="http://schemas.microsoft.com/office/drawing/2014/main" id="{00000000-0008-0000-0000-00006A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67" name="Text Box 87">
          <a:extLst>
            <a:ext uri="{FF2B5EF4-FFF2-40B4-BE49-F238E27FC236}">
              <a16:creationId xmlns="" xmlns:a16="http://schemas.microsoft.com/office/drawing/2014/main" id="{00000000-0008-0000-0000-00006B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68" name="Text Box 88">
          <a:extLst>
            <a:ext uri="{FF2B5EF4-FFF2-40B4-BE49-F238E27FC236}">
              <a16:creationId xmlns="" xmlns:a16="http://schemas.microsoft.com/office/drawing/2014/main" id="{00000000-0008-0000-0000-00006C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69" name="Text Box 89">
          <a:extLst>
            <a:ext uri="{FF2B5EF4-FFF2-40B4-BE49-F238E27FC236}">
              <a16:creationId xmlns="" xmlns:a16="http://schemas.microsoft.com/office/drawing/2014/main" id="{00000000-0008-0000-0000-00006D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70" name="Text Box 90">
          <a:extLst>
            <a:ext uri="{FF2B5EF4-FFF2-40B4-BE49-F238E27FC236}">
              <a16:creationId xmlns="" xmlns:a16="http://schemas.microsoft.com/office/drawing/2014/main" id="{00000000-0008-0000-0000-00006E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71" name="Text Box 91">
          <a:extLst>
            <a:ext uri="{FF2B5EF4-FFF2-40B4-BE49-F238E27FC236}">
              <a16:creationId xmlns="" xmlns:a16="http://schemas.microsoft.com/office/drawing/2014/main" id="{00000000-0008-0000-0000-00006F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72" name="Text Box 92">
          <a:extLst>
            <a:ext uri="{FF2B5EF4-FFF2-40B4-BE49-F238E27FC236}">
              <a16:creationId xmlns="" xmlns:a16="http://schemas.microsoft.com/office/drawing/2014/main" id="{00000000-0008-0000-0000-000070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73" name="Text Box 93">
          <a:extLst>
            <a:ext uri="{FF2B5EF4-FFF2-40B4-BE49-F238E27FC236}">
              <a16:creationId xmlns="" xmlns:a16="http://schemas.microsoft.com/office/drawing/2014/main" id="{00000000-0008-0000-0000-000071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74" name="Text Box 94">
          <a:extLst>
            <a:ext uri="{FF2B5EF4-FFF2-40B4-BE49-F238E27FC236}">
              <a16:creationId xmlns="" xmlns:a16="http://schemas.microsoft.com/office/drawing/2014/main" id="{00000000-0008-0000-0000-000072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75" name="Text Box 95">
          <a:extLst>
            <a:ext uri="{FF2B5EF4-FFF2-40B4-BE49-F238E27FC236}">
              <a16:creationId xmlns="" xmlns:a16="http://schemas.microsoft.com/office/drawing/2014/main" id="{00000000-0008-0000-0000-000073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76" name="Text Box 96">
          <a:extLst>
            <a:ext uri="{FF2B5EF4-FFF2-40B4-BE49-F238E27FC236}">
              <a16:creationId xmlns="" xmlns:a16="http://schemas.microsoft.com/office/drawing/2014/main" id="{00000000-0008-0000-0000-000074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77" name="Text Box 97">
          <a:extLst>
            <a:ext uri="{FF2B5EF4-FFF2-40B4-BE49-F238E27FC236}">
              <a16:creationId xmlns="" xmlns:a16="http://schemas.microsoft.com/office/drawing/2014/main" id="{00000000-0008-0000-0000-000075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78" name="Text Box 98">
          <a:extLst>
            <a:ext uri="{FF2B5EF4-FFF2-40B4-BE49-F238E27FC236}">
              <a16:creationId xmlns="" xmlns:a16="http://schemas.microsoft.com/office/drawing/2014/main" id="{00000000-0008-0000-0000-000076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79" name="Text Box 99">
          <a:extLst>
            <a:ext uri="{FF2B5EF4-FFF2-40B4-BE49-F238E27FC236}">
              <a16:creationId xmlns="" xmlns:a16="http://schemas.microsoft.com/office/drawing/2014/main" id="{00000000-0008-0000-0000-000077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80" name="Text Box 100">
          <a:extLst>
            <a:ext uri="{FF2B5EF4-FFF2-40B4-BE49-F238E27FC236}">
              <a16:creationId xmlns="" xmlns:a16="http://schemas.microsoft.com/office/drawing/2014/main" id="{00000000-0008-0000-0000-000078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81" name="Text Box 101">
          <a:extLst>
            <a:ext uri="{FF2B5EF4-FFF2-40B4-BE49-F238E27FC236}">
              <a16:creationId xmlns="" xmlns:a16="http://schemas.microsoft.com/office/drawing/2014/main" id="{00000000-0008-0000-0000-000079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82" name="Text Box 102">
          <a:extLst>
            <a:ext uri="{FF2B5EF4-FFF2-40B4-BE49-F238E27FC236}">
              <a16:creationId xmlns="" xmlns:a16="http://schemas.microsoft.com/office/drawing/2014/main" id="{00000000-0008-0000-0000-00007A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83" name="Text Box 103">
          <a:extLst>
            <a:ext uri="{FF2B5EF4-FFF2-40B4-BE49-F238E27FC236}">
              <a16:creationId xmlns="" xmlns:a16="http://schemas.microsoft.com/office/drawing/2014/main" id="{00000000-0008-0000-0000-00007B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84" name="Text Box 104">
          <a:extLst>
            <a:ext uri="{FF2B5EF4-FFF2-40B4-BE49-F238E27FC236}">
              <a16:creationId xmlns="" xmlns:a16="http://schemas.microsoft.com/office/drawing/2014/main" id="{00000000-0008-0000-0000-00007C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85" name="Text Box 105">
          <a:extLst>
            <a:ext uri="{FF2B5EF4-FFF2-40B4-BE49-F238E27FC236}">
              <a16:creationId xmlns="" xmlns:a16="http://schemas.microsoft.com/office/drawing/2014/main" id="{00000000-0008-0000-0000-00007D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86" name="Text Box 106">
          <a:extLst>
            <a:ext uri="{FF2B5EF4-FFF2-40B4-BE49-F238E27FC236}">
              <a16:creationId xmlns="" xmlns:a16="http://schemas.microsoft.com/office/drawing/2014/main" id="{00000000-0008-0000-0000-00007E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87" name="Text Box 24">
          <a:extLst>
            <a:ext uri="{FF2B5EF4-FFF2-40B4-BE49-F238E27FC236}">
              <a16:creationId xmlns="" xmlns:a16="http://schemas.microsoft.com/office/drawing/2014/main" id="{00000000-0008-0000-0000-00007F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88" name="Text Box 25">
          <a:extLst>
            <a:ext uri="{FF2B5EF4-FFF2-40B4-BE49-F238E27FC236}">
              <a16:creationId xmlns="" xmlns:a16="http://schemas.microsoft.com/office/drawing/2014/main" id="{00000000-0008-0000-0000-000080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89" name="Text Box 26">
          <a:extLst>
            <a:ext uri="{FF2B5EF4-FFF2-40B4-BE49-F238E27FC236}">
              <a16:creationId xmlns="" xmlns:a16="http://schemas.microsoft.com/office/drawing/2014/main" id="{00000000-0008-0000-0000-000081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90" name="Text Box 27">
          <a:extLst>
            <a:ext uri="{FF2B5EF4-FFF2-40B4-BE49-F238E27FC236}">
              <a16:creationId xmlns="" xmlns:a16="http://schemas.microsoft.com/office/drawing/2014/main" id="{00000000-0008-0000-0000-000082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91" name="Text Box 83">
          <a:extLst>
            <a:ext uri="{FF2B5EF4-FFF2-40B4-BE49-F238E27FC236}">
              <a16:creationId xmlns="" xmlns:a16="http://schemas.microsoft.com/office/drawing/2014/main" id="{00000000-0008-0000-0000-000083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92" name="Text Box 84">
          <a:extLst>
            <a:ext uri="{FF2B5EF4-FFF2-40B4-BE49-F238E27FC236}">
              <a16:creationId xmlns="" xmlns:a16="http://schemas.microsoft.com/office/drawing/2014/main" id="{00000000-0008-0000-0000-000084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93" name="Text Box 85">
          <a:extLst>
            <a:ext uri="{FF2B5EF4-FFF2-40B4-BE49-F238E27FC236}">
              <a16:creationId xmlns="" xmlns:a16="http://schemas.microsoft.com/office/drawing/2014/main" id="{00000000-0008-0000-0000-000085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94" name="Text Box 86">
          <a:extLst>
            <a:ext uri="{FF2B5EF4-FFF2-40B4-BE49-F238E27FC236}">
              <a16:creationId xmlns="" xmlns:a16="http://schemas.microsoft.com/office/drawing/2014/main" id="{00000000-0008-0000-0000-000086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95" name="Text Box 87">
          <a:extLst>
            <a:ext uri="{FF2B5EF4-FFF2-40B4-BE49-F238E27FC236}">
              <a16:creationId xmlns="" xmlns:a16="http://schemas.microsoft.com/office/drawing/2014/main" id="{00000000-0008-0000-0000-000087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96" name="Text Box 88">
          <a:extLst>
            <a:ext uri="{FF2B5EF4-FFF2-40B4-BE49-F238E27FC236}">
              <a16:creationId xmlns="" xmlns:a16="http://schemas.microsoft.com/office/drawing/2014/main" id="{00000000-0008-0000-0000-000088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97" name="Text Box 89">
          <a:extLst>
            <a:ext uri="{FF2B5EF4-FFF2-40B4-BE49-F238E27FC236}">
              <a16:creationId xmlns="" xmlns:a16="http://schemas.microsoft.com/office/drawing/2014/main" id="{00000000-0008-0000-0000-000089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98" name="Text Box 90">
          <a:extLst>
            <a:ext uri="{FF2B5EF4-FFF2-40B4-BE49-F238E27FC236}">
              <a16:creationId xmlns="" xmlns:a16="http://schemas.microsoft.com/office/drawing/2014/main" id="{00000000-0008-0000-0000-00008A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099" name="Text Box 91">
          <a:extLst>
            <a:ext uri="{FF2B5EF4-FFF2-40B4-BE49-F238E27FC236}">
              <a16:creationId xmlns="" xmlns:a16="http://schemas.microsoft.com/office/drawing/2014/main" id="{00000000-0008-0000-0000-00008B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100" name="Text Box 92">
          <a:extLst>
            <a:ext uri="{FF2B5EF4-FFF2-40B4-BE49-F238E27FC236}">
              <a16:creationId xmlns="" xmlns:a16="http://schemas.microsoft.com/office/drawing/2014/main" id="{00000000-0008-0000-0000-00008C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101" name="Text Box 93">
          <a:extLst>
            <a:ext uri="{FF2B5EF4-FFF2-40B4-BE49-F238E27FC236}">
              <a16:creationId xmlns="" xmlns:a16="http://schemas.microsoft.com/office/drawing/2014/main" id="{00000000-0008-0000-0000-00008D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102" name="Text Box 94">
          <a:extLst>
            <a:ext uri="{FF2B5EF4-FFF2-40B4-BE49-F238E27FC236}">
              <a16:creationId xmlns="" xmlns:a16="http://schemas.microsoft.com/office/drawing/2014/main" id="{00000000-0008-0000-0000-00008E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103" name="Text Box 95">
          <a:extLst>
            <a:ext uri="{FF2B5EF4-FFF2-40B4-BE49-F238E27FC236}">
              <a16:creationId xmlns="" xmlns:a16="http://schemas.microsoft.com/office/drawing/2014/main" id="{00000000-0008-0000-0000-00008F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104" name="Text Box 96">
          <a:extLst>
            <a:ext uri="{FF2B5EF4-FFF2-40B4-BE49-F238E27FC236}">
              <a16:creationId xmlns="" xmlns:a16="http://schemas.microsoft.com/office/drawing/2014/main" id="{00000000-0008-0000-0000-000090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105" name="Text Box 97">
          <a:extLst>
            <a:ext uri="{FF2B5EF4-FFF2-40B4-BE49-F238E27FC236}">
              <a16:creationId xmlns="" xmlns:a16="http://schemas.microsoft.com/office/drawing/2014/main" id="{00000000-0008-0000-0000-000091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106" name="Text Box 98">
          <a:extLst>
            <a:ext uri="{FF2B5EF4-FFF2-40B4-BE49-F238E27FC236}">
              <a16:creationId xmlns="" xmlns:a16="http://schemas.microsoft.com/office/drawing/2014/main" id="{00000000-0008-0000-0000-000092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107" name="Text Box 99">
          <a:extLst>
            <a:ext uri="{FF2B5EF4-FFF2-40B4-BE49-F238E27FC236}">
              <a16:creationId xmlns="" xmlns:a16="http://schemas.microsoft.com/office/drawing/2014/main" id="{00000000-0008-0000-0000-000093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108" name="Text Box 100">
          <a:extLst>
            <a:ext uri="{FF2B5EF4-FFF2-40B4-BE49-F238E27FC236}">
              <a16:creationId xmlns="" xmlns:a16="http://schemas.microsoft.com/office/drawing/2014/main" id="{00000000-0008-0000-0000-000094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109" name="Text Box 101">
          <a:extLst>
            <a:ext uri="{FF2B5EF4-FFF2-40B4-BE49-F238E27FC236}">
              <a16:creationId xmlns="" xmlns:a16="http://schemas.microsoft.com/office/drawing/2014/main" id="{00000000-0008-0000-0000-000095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110" name="Text Box 102">
          <a:extLst>
            <a:ext uri="{FF2B5EF4-FFF2-40B4-BE49-F238E27FC236}">
              <a16:creationId xmlns="" xmlns:a16="http://schemas.microsoft.com/office/drawing/2014/main" id="{00000000-0008-0000-0000-000096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111" name="Text Box 103">
          <a:extLst>
            <a:ext uri="{FF2B5EF4-FFF2-40B4-BE49-F238E27FC236}">
              <a16:creationId xmlns="" xmlns:a16="http://schemas.microsoft.com/office/drawing/2014/main" id="{00000000-0008-0000-0000-000097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112" name="Text Box 104">
          <a:extLst>
            <a:ext uri="{FF2B5EF4-FFF2-40B4-BE49-F238E27FC236}">
              <a16:creationId xmlns="" xmlns:a16="http://schemas.microsoft.com/office/drawing/2014/main" id="{00000000-0008-0000-0000-000098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113" name="Text Box 105">
          <a:extLst>
            <a:ext uri="{FF2B5EF4-FFF2-40B4-BE49-F238E27FC236}">
              <a16:creationId xmlns="" xmlns:a16="http://schemas.microsoft.com/office/drawing/2014/main" id="{00000000-0008-0000-0000-000099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114" name="Text Box 106">
          <a:extLst>
            <a:ext uri="{FF2B5EF4-FFF2-40B4-BE49-F238E27FC236}">
              <a16:creationId xmlns="" xmlns:a16="http://schemas.microsoft.com/office/drawing/2014/main" id="{00000000-0008-0000-0000-00009A23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15" name="Text Box 24">
          <a:extLst>
            <a:ext uri="{FF2B5EF4-FFF2-40B4-BE49-F238E27FC236}">
              <a16:creationId xmlns="" xmlns:a16="http://schemas.microsoft.com/office/drawing/2014/main" id="{00000000-0008-0000-0000-00009B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16" name="Text Box 25">
          <a:extLst>
            <a:ext uri="{FF2B5EF4-FFF2-40B4-BE49-F238E27FC236}">
              <a16:creationId xmlns="" xmlns:a16="http://schemas.microsoft.com/office/drawing/2014/main" id="{00000000-0008-0000-0000-00009C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17" name="Text Box 26">
          <a:extLst>
            <a:ext uri="{FF2B5EF4-FFF2-40B4-BE49-F238E27FC236}">
              <a16:creationId xmlns="" xmlns:a16="http://schemas.microsoft.com/office/drawing/2014/main" id="{00000000-0008-0000-0000-00009D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18" name="Text Box 27">
          <a:extLst>
            <a:ext uri="{FF2B5EF4-FFF2-40B4-BE49-F238E27FC236}">
              <a16:creationId xmlns="" xmlns:a16="http://schemas.microsoft.com/office/drawing/2014/main" id="{00000000-0008-0000-0000-00009E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19" name="Text Box 83">
          <a:extLst>
            <a:ext uri="{FF2B5EF4-FFF2-40B4-BE49-F238E27FC236}">
              <a16:creationId xmlns="" xmlns:a16="http://schemas.microsoft.com/office/drawing/2014/main" id="{00000000-0008-0000-0000-00009F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20" name="Text Box 84">
          <a:extLst>
            <a:ext uri="{FF2B5EF4-FFF2-40B4-BE49-F238E27FC236}">
              <a16:creationId xmlns="" xmlns:a16="http://schemas.microsoft.com/office/drawing/2014/main" id="{00000000-0008-0000-0000-0000A0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21" name="Text Box 85">
          <a:extLst>
            <a:ext uri="{FF2B5EF4-FFF2-40B4-BE49-F238E27FC236}">
              <a16:creationId xmlns="" xmlns:a16="http://schemas.microsoft.com/office/drawing/2014/main" id="{00000000-0008-0000-0000-0000A1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22" name="Text Box 86">
          <a:extLst>
            <a:ext uri="{FF2B5EF4-FFF2-40B4-BE49-F238E27FC236}">
              <a16:creationId xmlns="" xmlns:a16="http://schemas.microsoft.com/office/drawing/2014/main" id="{00000000-0008-0000-0000-0000A2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23" name="Text Box 87">
          <a:extLst>
            <a:ext uri="{FF2B5EF4-FFF2-40B4-BE49-F238E27FC236}">
              <a16:creationId xmlns="" xmlns:a16="http://schemas.microsoft.com/office/drawing/2014/main" id="{00000000-0008-0000-0000-0000A3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24" name="Text Box 88">
          <a:extLst>
            <a:ext uri="{FF2B5EF4-FFF2-40B4-BE49-F238E27FC236}">
              <a16:creationId xmlns="" xmlns:a16="http://schemas.microsoft.com/office/drawing/2014/main" id="{00000000-0008-0000-0000-0000A4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25" name="Text Box 89">
          <a:extLst>
            <a:ext uri="{FF2B5EF4-FFF2-40B4-BE49-F238E27FC236}">
              <a16:creationId xmlns="" xmlns:a16="http://schemas.microsoft.com/office/drawing/2014/main" id="{00000000-0008-0000-0000-0000A5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26" name="Text Box 90">
          <a:extLst>
            <a:ext uri="{FF2B5EF4-FFF2-40B4-BE49-F238E27FC236}">
              <a16:creationId xmlns="" xmlns:a16="http://schemas.microsoft.com/office/drawing/2014/main" id="{00000000-0008-0000-0000-0000A6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27" name="Text Box 91">
          <a:extLst>
            <a:ext uri="{FF2B5EF4-FFF2-40B4-BE49-F238E27FC236}">
              <a16:creationId xmlns="" xmlns:a16="http://schemas.microsoft.com/office/drawing/2014/main" id="{00000000-0008-0000-0000-0000A7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28" name="Text Box 92">
          <a:extLst>
            <a:ext uri="{FF2B5EF4-FFF2-40B4-BE49-F238E27FC236}">
              <a16:creationId xmlns="" xmlns:a16="http://schemas.microsoft.com/office/drawing/2014/main" id="{00000000-0008-0000-0000-0000A8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29" name="Text Box 93">
          <a:extLst>
            <a:ext uri="{FF2B5EF4-FFF2-40B4-BE49-F238E27FC236}">
              <a16:creationId xmlns="" xmlns:a16="http://schemas.microsoft.com/office/drawing/2014/main" id="{00000000-0008-0000-0000-0000A9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30" name="Text Box 94">
          <a:extLst>
            <a:ext uri="{FF2B5EF4-FFF2-40B4-BE49-F238E27FC236}">
              <a16:creationId xmlns="" xmlns:a16="http://schemas.microsoft.com/office/drawing/2014/main" id="{00000000-0008-0000-0000-0000AA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31" name="Text Box 95">
          <a:extLst>
            <a:ext uri="{FF2B5EF4-FFF2-40B4-BE49-F238E27FC236}">
              <a16:creationId xmlns="" xmlns:a16="http://schemas.microsoft.com/office/drawing/2014/main" id="{00000000-0008-0000-0000-0000AB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32" name="Text Box 96">
          <a:extLst>
            <a:ext uri="{FF2B5EF4-FFF2-40B4-BE49-F238E27FC236}">
              <a16:creationId xmlns="" xmlns:a16="http://schemas.microsoft.com/office/drawing/2014/main" id="{00000000-0008-0000-0000-0000AC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33" name="Text Box 97">
          <a:extLst>
            <a:ext uri="{FF2B5EF4-FFF2-40B4-BE49-F238E27FC236}">
              <a16:creationId xmlns="" xmlns:a16="http://schemas.microsoft.com/office/drawing/2014/main" id="{00000000-0008-0000-0000-0000AD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34" name="Text Box 98">
          <a:extLst>
            <a:ext uri="{FF2B5EF4-FFF2-40B4-BE49-F238E27FC236}">
              <a16:creationId xmlns="" xmlns:a16="http://schemas.microsoft.com/office/drawing/2014/main" id="{00000000-0008-0000-0000-0000AE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35" name="Text Box 99">
          <a:extLst>
            <a:ext uri="{FF2B5EF4-FFF2-40B4-BE49-F238E27FC236}">
              <a16:creationId xmlns="" xmlns:a16="http://schemas.microsoft.com/office/drawing/2014/main" id="{00000000-0008-0000-0000-0000AF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36" name="Text Box 100">
          <a:extLst>
            <a:ext uri="{FF2B5EF4-FFF2-40B4-BE49-F238E27FC236}">
              <a16:creationId xmlns="" xmlns:a16="http://schemas.microsoft.com/office/drawing/2014/main" id="{00000000-0008-0000-0000-0000B0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37" name="Text Box 101">
          <a:extLst>
            <a:ext uri="{FF2B5EF4-FFF2-40B4-BE49-F238E27FC236}">
              <a16:creationId xmlns="" xmlns:a16="http://schemas.microsoft.com/office/drawing/2014/main" id="{00000000-0008-0000-0000-0000B1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38" name="Text Box 102">
          <a:extLst>
            <a:ext uri="{FF2B5EF4-FFF2-40B4-BE49-F238E27FC236}">
              <a16:creationId xmlns="" xmlns:a16="http://schemas.microsoft.com/office/drawing/2014/main" id="{00000000-0008-0000-0000-0000B2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39" name="Text Box 103">
          <a:extLst>
            <a:ext uri="{FF2B5EF4-FFF2-40B4-BE49-F238E27FC236}">
              <a16:creationId xmlns="" xmlns:a16="http://schemas.microsoft.com/office/drawing/2014/main" id="{00000000-0008-0000-0000-0000B3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40" name="Text Box 104">
          <a:extLst>
            <a:ext uri="{FF2B5EF4-FFF2-40B4-BE49-F238E27FC236}">
              <a16:creationId xmlns="" xmlns:a16="http://schemas.microsoft.com/office/drawing/2014/main" id="{00000000-0008-0000-0000-0000B4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41" name="Text Box 105">
          <a:extLst>
            <a:ext uri="{FF2B5EF4-FFF2-40B4-BE49-F238E27FC236}">
              <a16:creationId xmlns="" xmlns:a16="http://schemas.microsoft.com/office/drawing/2014/main" id="{00000000-0008-0000-0000-0000B5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42" name="Text Box 106">
          <a:extLst>
            <a:ext uri="{FF2B5EF4-FFF2-40B4-BE49-F238E27FC236}">
              <a16:creationId xmlns="" xmlns:a16="http://schemas.microsoft.com/office/drawing/2014/main" id="{00000000-0008-0000-0000-0000B6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43" name="Text Box 24">
          <a:extLst>
            <a:ext uri="{FF2B5EF4-FFF2-40B4-BE49-F238E27FC236}">
              <a16:creationId xmlns="" xmlns:a16="http://schemas.microsoft.com/office/drawing/2014/main" id="{00000000-0008-0000-0000-0000B7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44" name="Text Box 25">
          <a:extLst>
            <a:ext uri="{FF2B5EF4-FFF2-40B4-BE49-F238E27FC236}">
              <a16:creationId xmlns="" xmlns:a16="http://schemas.microsoft.com/office/drawing/2014/main" id="{00000000-0008-0000-0000-0000B8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45" name="Text Box 26">
          <a:extLst>
            <a:ext uri="{FF2B5EF4-FFF2-40B4-BE49-F238E27FC236}">
              <a16:creationId xmlns="" xmlns:a16="http://schemas.microsoft.com/office/drawing/2014/main" id="{00000000-0008-0000-0000-0000B9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46" name="Text Box 27">
          <a:extLst>
            <a:ext uri="{FF2B5EF4-FFF2-40B4-BE49-F238E27FC236}">
              <a16:creationId xmlns="" xmlns:a16="http://schemas.microsoft.com/office/drawing/2014/main" id="{00000000-0008-0000-0000-0000BA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47" name="Text Box 83">
          <a:extLst>
            <a:ext uri="{FF2B5EF4-FFF2-40B4-BE49-F238E27FC236}">
              <a16:creationId xmlns="" xmlns:a16="http://schemas.microsoft.com/office/drawing/2014/main" id="{00000000-0008-0000-0000-0000BB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48" name="Text Box 84">
          <a:extLst>
            <a:ext uri="{FF2B5EF4-FFF2-40B4-BE49-F238E27FC236}">
              <a16:creationId xmlns="" xmlns:a16="http://schemas.microsoft.com/office/drawing/2014/main" id="{00000000-0008-0000-0000-0000BC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49" name="Text Box 85">
          <a:extLst>
            <a:ext uri="{FF2B5EF4-FFF2-40B4-BE49-F238E27FC236}">
              <a16:creationId xmlns="" xmlns:a16="http://schemas.microsoft.com/office/drawing/2014/main" id="{00000000-0008-0000-0000-0000BD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50" name="Text Box 86">
          <a:extLst>
            <a:ext uri="{FF2B5EF4-FFF2-40B4-BE49-F238E27FC236}">
              <a16:creationId xmlns="" xmlns:a16="http://schemas.microsoft.com/office/drawing/2014/main" id="{00000000-0008-0000-0000-0000BE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51" name="Text Box 87">
          <a:extLst>
            <a:ext uri="{FF2B5EF4-FFF2-40B4-BE49-F238E27FC236}">
              <a16:creationId xmlns="" xmlns:a16="http://schemas.microsoft.com/office/drawing/2014/main" id="{00000000-0008-0000-0000-0000BF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52" name="Text Box 88">
          <a:extLst>
            <a:ext uri="{FF2B5EF4-FFF2-40B4-BE49-F238E27FC236}">
              <a16:creationId xmlns="" xmlns:a16="http://schemas.microsoft.com/office/drawing/2014/main" id="{00000000-0008-0000-0000-0000C0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53" name="Text Box 89">
          <a:extLst>
            <a:ext uri="{FF2B5EF4-FFF2-40B4-BE49-F238E27FC236}">
              <a16:creationId xmlns="" xmlns:a16="http://schemas.microsoft.com/office/drawing/2014/main" id="{00000000-0008-0000-0000-0000C1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54" name="Text Box 90">
          <a:extLst>
            <a:ext uri="{FF2B5EF4-FFF2-40B4-BE49-F238E27FC236}">
              <a16:creationId xmlns="" xmlns:a16="http://schemas.microsoft.com/office/drawing/2014/main" id="{00000000-0008-0000-0000-0000C2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55" name="Text Box 91">
          <a:extLst>
            <a:ext uri="{FF2B5EF4-FFF2-40B4-BE49-F238E27FC236}">
              <a16:creationId xmlns="" xmlns:a16="http://schemas.microsoft.com/office/drawing/2014/main" id="{00000000-0008-0000-0000-0000C3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56" name="Text Box 92">
          <a:extLst>
            <a:ext uri="{FF2B5EF4-FFF2-40B4-BE49-F238E27FC236}">
              <a16:creationId xmlns="" xmlns:a16="http://schemas.microsoft.com/office/drawing/2014/main" id="{00000000-0008-0000-0000-0000C4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57" name="Text Box 93">
          <a:extLst>
            <a:ext uri="{FF2B5EF4-FFF2-40B4-BE49-F238E27FC236}">
              <a16:creationId xmlns="" xmlns:a16="http://schemas.microsoft.com/office/drawing/2014/main" id="{00000000-0008-0000-0000-0000C5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58" name="Text Box 94">
          <a:extLst>
            <a:ext uri="{FF2B5EF4-FFF2-40B4-BE49-F238E27FC236}">
              <a16:creationId xmlns="" xmlns:a16="http://schemas.microsoft.com/office/drawing/2014/main" id="{00000000-0008-0000-0000-0000C6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59" name="Text Box 95">
          <a:extLst>
            <a:ext uri="{FF2B5EF4-FFF2-40B4-BE49-F238E27FC236}">
              <a16:creationId xmlns="" xmlns:a16="http://schemas.microsoft.com/office/drawing/2014/main" id="{00000000-0008-0000-0000-0000C7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60" name="Text Box 96">
          <a:extLst>
            <a:ext uri="{FF2B5EF4-FFF2-40B4-BE49-F238E27FC236}">
              <a16:creationId xmlns="" xmlns:a16="http://schemas.microsoft.com/office/drawing/2014/main" id="{00000000-0008-0000-0000-0000C8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61" name="Text Box 97">
          <a:extLst>
            <a:ext uri="{FF2B5EF4-FFF2-40B4-BE49-F238E27FC236}">
              <a16:creationId xmlns="" xmlns:a16="http://schemas.microsoft.com/office/drawing/2014/main" id="{00000000-0008-0000-0000-0000C9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62" name="Text Box 98">
          <a:extLst>
            <a:ext uri="{FF2B5EF4-FFF2-40B4-BE49-F238E27FC236}">
              <a16:creationId xmlns="" xmlns:a16="http://schemas.microsoft.com/office/drawing/2014/main" id="{00000000-0008-0000-0000-0000CA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63" name="Text Box 99">
          <a:extLst>
            <a:ext uri="{FF2B5EF4-FFF2-40B4-BE49-F238E27FC236}">
              <a16:creationId xmlns="" xmlns:a16="http://schemas.microsoft.com/office/drawing/2014/main" id="{00000000-0008-0000-0000-0000CB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64" name="Text Box 100">
          <a:extLst>
            <a:ext uri="{FF2B5EF4-FFF2-40B4-BE49-F238E27FC236}">
              <a16:creationId xmlns="" xmlns:a16="http://schemas.microsoft.com/office/drawing/2014/main" id="{00000000-0008-0000-0000-0000CC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65" name="Text Box 101">
          <a:extLst>
            <a:ext uri="{FF2B5EF4-FFF2-40B4-BE49-F238E27FC236}">
              <a16:creationId xmlns="" xmlns:a16="http://schemas.microsoft.com/office/drawing/2014/main" id="{00000000-0008-0000-0000-0000CD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66" name="Text Box 102">
          <a:extLst>
            <a:ext uri="{FF2B5EF4-FFF2-40B4-BE49-F238E27FC236}">
              <a16:creationId xmlns="" xmlns:a16="http://schemas.microsoft.com/office/drawing/2014/main" id="{00000000-0008-0000-0000-0000CE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67" name="Text Box 103">
          <a:extLst>
            <a:ext uri="{FF2B5EF4-FFF2-40B4-BE49-F238E27FC236}">
              <a16:creationId xmlns="" xmlns:a16="http://schemas.microsoft.com/office/drawing/2014/main" id="{00000000-0008-0000-0000-0000CF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68" name="Text Box 104">
          <a:extLst>
            <a:ext uri="{FF2B5EF4-FFF2-40B4-BE49-F238E27FC236}">
              <a16:creationId xmlns="" xmlns:a16="http://schemas.microsoft.com/office/drawing/2014/main" id="{00000000-0008-0000-0000-0000D0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69" name="Text Box 105">
          <a:extLst>
            <a:ext uri="{FF2B5EF4-FFF2-40B4-BE49-F238E27FC236}">
              <a16:creationId xmlns="" xmlns:a16="http://schemas.microsoft.com/office/drawing/2014/main" id="{00000000-0008-0000-0000-0000D1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70" name="Text Box 106">
          <a:extLst>
            <a:ext uri="{FF2B5EF4-FFF2-40B4-BE49-F238E27FC236}">
              <a16:creationId xmlns="" xmlns:a16="http://schemas.microsoft.com/office/drawing/2014/main" id="{00000000-0008-0000-0000-0000D2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71" name="Text Box 24">
          <a:extLst>
            <a:ext uri="{FF2B5EF4-FFF2-40B4-BE49-F238E27FC236}">
              <a16:creationId xmlns="" xmlns:a16="http://schemas.microsoft.com/office/drawing/2014/main" id="{00000000-0008-0000-0000-0000D3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72" name="Text Box 25">
          <a:extLst>
            <a:ext uri="{FF2B5EF4-FFF2-40B4-BE49-F238E27FC236}">
              <a16:creationId xmlns="" xmlns:a16="http://schemas.microsoft.com/office/drawing/2014/main" id="{00000000-0008-0000-0000-0000D4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73" name="Text Box 26">
          <a:extLst>
            <a:ext uri="{FF2B5EF4-FFF2-40B4-BE49-F238E27FC236}">
              <a16:creationId xmlns="" xmlns:a16="http://schemas.microsoft.com/office/drawing/2014/main" id="{00000000-0008-0000-0000-0000D5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74" name="Text Box 27">
          <a:extLst>
            <a:ext uri="{FF2B5EF4-FFF2-40B4-BE49-F238E27FC236}">
              <a16:creationId xmlns="" xmlns:a16="http://schemas.microsoft.com/office/drawing/2014/main" id="{00000000-0008-0000-0000-0000D6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75" name="Text Box 83">
          <a:extLst>
            <a:ext uri="{FF2B5EF4-FFF2-40B4-BE49-F238E27FC236}">
              <a16:creationId xmlns="" xmlns:a16="http://schemas.microsoft.com/office/drawing/2014/main" id="{00000000-0008-0000-0000-0000D7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76" name="Text Box 84">
          <a:extLst>
            <a:ext uri="{FF2B5EF4-FFF2-40B4-BE49-F238E27FC236}">
              <a16:creationId xmlns="" xmlns:a16="http://schemas.microsoft.com/office/drawing/2014/main" id="{00000000-0008-0000-0000-0000D8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77" name="Text Box 85">
          <a:extLst>
            <a:ext uri="{FF2B5EF4-FFF2-40B4-BE49-F238E27FC236}">
              <a16:creationId xmlns="" xmlns:a16="http://schemas.microsoft.com/office/drawing/2014/main" id="{00000000-0008-0000-0000-0000D9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78" name="Text Box 86">
          <a:extLst>
            <a:ext uri="{FF2B5EF4-FFF2-40B4-BE49-F238E27FC236}">
              <a16:creationId xmlns="" xmlns:a16="http://schemas.microsoft.com/office/drawing/2014/main" id="{00000000-0008-0000-0000-0000DA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79" name="Text Box 87">
          <a:extLst>
            <a:ext uri="{FF2B5EF4-FFF2-40B4-BE49-F238E27FC236}">
              <a16:creationId xmlns="" xmlns:a16="http://schemas.microsoft.com/office/drawing/2014/main" id="{00000000-0008-0000-0000-0000DB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80" name="Text Box 88">
          <a:extLst>
            <a:ext uri="{FF2B5EF4-FFF2-40B4-BE49-F238E27FC236}">
              <a16:creationId xmlns="" xmlns:a16="http://schemas.microsoft.com/office/drawing/2014/main" id="{00000000-0008-0000-0000-0000DC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81" name="Text Box 89">
          <a:extLst>
            <a:ext uri="{FF2B5EF4-FFF2-40B4-BE49-F238E27FC236}">
              <a16:creationId xmlns="" xmlns:a16="http://schemas.microsoft.com/office/drawing/2014/main" id="{00000000-0008-0000-0000-0000DD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82" name="Text Box 90">
          <a:extLst>
            <a:ext uri="{FF2B5EF4-FFF2-40B4-BE49-F238E27FC236}">
              <a16:creationId xmlns="" xmlns:a16="http://schemas.microsoft.com/office/drawing/2014/main" id="{00000000-0008-0000-0000-0000DE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83" name="Text Box 91">
          <a:extLst>
            <a:ext uri="{FF2B5EF4-FFF2-40B4-BE49-F238E27FC236}">
              <a16:creationId xmlns="" xmlns:a16="http://schemas.microsoft.com/office/drawing/2014/main" id="{00000000-0008-0000-0000-0000DF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84" name="Text Box 92">
          <a:extLst>
            <a:ext uri="{FF2B5EF4-FFF2-40B4-BE49-F238E27FC236}">
              <a16:creationId xmlns="" xmlns:a16="http://schemas.microsoft.com/office/drawing/2014/main" id="{00000000-0008-0000-0000-0000E0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85" name="Text Box 93">
          <a:extLst>
            <a:ext uri="{FF2B5EF4-FFF2-40B4-BE49-F238E27FC236}">
              <a16:creationId xmlns="" xmlns:a16="http://schemas.microsoft.com/office/drawing/2014/main" id="{00000000-0008-0000-0000-0000E1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86" name="Text Box 94">
          <a:extLst>
            <a:ext uri="{FF2B5EF4-FFF2-40B4-BE49-F238E27FC236}">
              <a16:creationId xmlns="" xmlns:a16="http://schemas.microsoft.com/office/drawing/2014/main" id="{00000000-0008-0000-0000-0000E2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87" name="Text Box 95">
          <a:extLst>
            <a:ext uri="{FF2B5EF4-FFF2-40B4-BE49-F238E27FC236}">
              <a16:creationId xmlns="" xmlns:a16="http://schemas.microsoft.com/office/drawing/2014/main" id="{00000000-0008-0000-0000-0000E3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88" name="Text Box 96">
          <a:extLst>
            <a:ext uri="{FF2B5EF4-FFF2-40B4-BE49-F238E27FC236}">
              <a16:creationId xmlns="" xmlns:a16="http://schemas.microsoft.com/office/drawing/2014/main" id="{00000000-0008-0000-0000-0000E4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89" name="Text Box 97">
          <a:extLst>
            <a:ext uri="{FF2B5EF4-FFF2-40B4-BE49-F238E27FC236}">
              <a16:creationId xmlns="" xmlns:a16="http://schemas.microsoft.com/office/drawing/2014/main" id="{00000000-0008-0000-0000-0000E5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90" name="Text Box 98">
          <a:extLst>
            <a:ext uri="{FF2B5EF4-FFF2-40B4-BE49-F238E27FC236}">
              <a16:creationId xmlns="" xmlns:a16="http://schemas.microsoft.com/office/drawing/2014/main" id="{00000000-0008-0000-0000-0000E6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91" name="Text Box 99">
          <a:extLst>
            <a:ext uri="{FF2B5EF4-FFF2-40B4-BE49-F238E27FC236}">
              <a16:creationId xmlns="" xmlns:a16="http://schemas.microsoft.com/office/drawing/2014/main" id="{00000000-0008-0000-0000-0000E7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92" name="Text Box 100">
          <a:extLst>
            <a:ext uri="{FF2B5EF4-FFF2-40B4-BE49-F238E27FC236}">
              <a16:creationId xmlns="" xmlns:a16="http://schemas.microsoft.com/office/drawing/2014/main" id="{00000000-0008-0000-0000-0000E8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93" name="Text Box 101">
          <a:extLst>
            <a:ext uri="{FF2B5EF4-FFF2-40B4-BE49-F238E27FC236}">
              <a16:creationId xmlns="" xmlns:a16="http://schemas.microsoft.com/office/drawing/2014/main" id="{00000000-0008-0000-0000-0000E9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94" name="Text Box 102">
          <a:extLst>
            <a:ext uri="{FF2B5EF4-FFF2-40B4-BE49-F238E27FC236}">
              <a16:creationId xmlns="" xmlns:a16="http://schemas.microsoft.com/office/drawing/2014/main" id="{00000000-0008-0000-0000-0000EA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95" name="Text Box 103">
          <a:extLst>
            <a:ext uri="{FF2B5EF4-FFF2-40B4-BE49-F238E27FC236}">
              <a16:creationId xmlns="" xmlns:a16="http://schemas.microsoft.com/office/drawing/2014/main" id="{00000000-0008-0000-0000-0000EB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96" name="Text Box 104">
          <a:extLst>
            <a:ext uri="{FF2B5EF4-FFF2-40B4-BE49-F238E27FC236}">
              <a16:creationId xmlns="" xmlns:a16="http://schemas.microsoft.com/office/drawing/2014/main" id="{00000000-0008-0000-0000-0000EC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97" name="Text Box 105">
          <a:extLst>
            <a:ext uri="{FF2B5EF4-FFF2-40B4-BE49-F238E27FC236}">
              <a16:creationId xmlns="" xmlns:a16="http://schemas.microsoft.com/office/drawing/2014/main" id="{00000000-0008-0000-0000-0000ED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98" name="Text Box 106">
          <a:extLst>
            <a:ext uri="{FF2B5EF4-FFF2-40B4-BE49-F238E27FC236}">
              <a16:creationId xmlns="" xmlns:a16="http://schemas.microsoft.com/office/drawing/2014/main" id="{00000000-0008-0000-0000-0000EE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199" name="Text Box 24">
          <a:extLst>
            <a:ext uri="{FF2B5EF4-FFF2-40B4-BE49-F238E27FC236}">
              <a16:creationId xmlns="" xmlns:a16="http://schemas.microsoft.com/office/drawing/2014/main" id="{00000000-0008-0000-0000-0000EF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200" name="Text Box 25">
          <a:extLst>
            <a:ext uri="{FF2B5EF4-FFF2-40B4-BE49-F238E27FC236}">
              <a16:creationId xmlns="" xmlns:a16="http://schemas.microsoft.com/office/drawing/2014/main" id="{00000000-0008-0000-0000-0000F0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201" name="Text Box 26">
          <a:extLst>
            <a:ext uri="{FF2B5EF4-FFF2-40B4-BE49-F238E27FC236}">
              <a16:creationId xmlns="" xmlns:a16="http://schemas.microsoft.com/office/drawing/2014/main" id="{00000000-0008-0000-0000-0000F1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202" name="Text Box 27">
          <a:extLst>
            <a:ext uri="{FF2B5EF4-FFF2-40B4-BE49-F238E27FC236}">
              <a16:creationId xmlns="" xmlns:a16="http://schemas.microsoft.com/office/drawing/2014/main" id="{00000000-0008-0000-0000-0000F2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203" name="Text Box 83">
          <a:extLst>
            <a:ext uri="{FF2B5EF4-FFF2-40B4-BE49-F238E27FC236}">
              <a16:creationId xmlns="" xmlns:a16="http://schemas.microsoft.com/office/drawing/2014/main" id="{00000000-0008-0000-0000-0000F3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204" name="Text Box 84">
          <a:extLst>
            <a:ext uri="{FF2B5EF4-FFF2-40B4-BE49-F238E27FC236}">
              <a16:creationId xmlns="" xmlns:a16="http://schemas.microsoft.com/office/drawing/2014/main" id="{00000000-0008-0000-0000-0000F4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205" name="Text Box 85">
          <a:extLst>
            <a:ext uri="{FF2B5EF4-FFF2-40B4-BE49-F238E27FC236}">
              <a16:creationId xmlns="" xmlns:a16="http://schemas.microsoft.com/office/drawing/2014/main" id="{00000000-0008-0000-0000-0000F5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206" name="Text Box 86">
          <a:extLst>
            <a:ext uri="{FF2B5EF4-FFF2-40B4-BE49-F238E27FC236}">
              <a16:creationId xmlns="" xmlns:a16="http://schemas.microsoft.com/office/drawing/2014/main" id="{00000000-0008-0000-0000-0000F6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207" name="Text Box 87">
          <a:extLst>
            <a:ext uri="{FF2B5EF4-FFF2-40B4-BE49-F238E27FC236}">
              <a16:creationId xmlns="" xmlns:a16="http://schemas.microsoft.com/office/drawing/2014/main" id="{00000000-0008-0000-0000-0000F7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208" name="Text Box 88">
          <a:extLst>
            <a:ext uri="{FF2B5EF4-FFF2-40B4-BE49-F238E27FC236}">
              <a16:creationId xmlns="" xmlns:a16="http://schemas.microsoft.com/office/drawing/2014/main" id="{00000000-0008-0000-0000-0000F8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209" name="Text Box 89">
          <a:extLst>
            <a:ext uri="{FF2B5EF4-FFF2-40B4-BE49-F238E27FC236}">
              <a16:creationId xmlns="" xmlns:a16="http://schemas.microsoft.com/office/drawing/2014/main" id="{00000000-0008-0000-0000-0000F9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210" name="Text Box 90">
          <a:extLst>
            <a:ext uri="{FF2B5EF4-FFF2-40B4-BE49-F238E27FC236}">
              <a16:creationId xmlns="" xmlns:a16="http://schemas.microsoft.com/office/drawing/2014/main" id="{00000000-0008-0000-0000-0000FA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211" name="Text Box 91">
          <a:extLst>
            <a:ext uri="{FF2B5EF4-FFF2-40B4-BE49-F238E27FC236}">
              <a16:creationId xmlns="" xmlns:a16="http://schemas.microsoft.com/office/drawing/2014/main" id="{00000000-0008-0000-0000-0000FB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212" name="Text Box 92">
          <a:extLst>
            <a:ext uri="{FF2B5EF4-FFF2-40B4-BE49-F238E27FC236}">
              <a16:creationId xmlns="" xmlns:a16="http://schemas.microsoft.com/office/drawing/2014/main" id="{00000000-0008-0000-0000-0000FC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213" name="Text Box 93">
          <a:extLst>
            <a:ext uri="{FF2B5EF4-FFF2-40B4-BE49-F238E27FC236}">
              <a16:creationId xmlns="" xmlns:a16="http://schemas.microsoft.com/office/drawing/2014/main" id="{00000000-0008-0000-0000-0000FD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214" name="Text Box 94">
          <a:extLst>
            <a:ext uri="{FF2B5EF4-FFF2-40B4-BE49-F238E27FC236}">
              <a16:creationId xmlns="" xmlns:a16="http://schemas.microsoft.com/office/drawing/2014/main" id="{00000000-0008-0000-0000-0000FE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215" name="Text Box 95">
          <a:extLst>
            <a:ext uri="{FF2B5EF4-FFF2-40B4-BE49-F238E27FC236}">
              <a16:creationId xmlns="" xmlns:a16="http://schemas.microsoft.com/office/drawing/2014/main" id="{00000000-0008-0000-0000-0000FF23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216" name="Text Box 96">
          <a:extLst>
            <a:ext uri="{FF2B5EF4-FFF2-40B4-BE49-F238E27FC236}">
              <a16:creationId xmlns="" xmlns:a16="http://schemas.microsoft.com/office/drawing/2014/main" id="{00000000-0008-0000-0000-00000024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217" name="Text Box 97">
          <a:extLst>
            <a:ext uri="{FF2B5EF4-FFF2-40B4-BE49-F238E27FC236}">
              <a16:creationId xmlns="" xmlns:a16="http://schemas.microsoft.com/office/drawing/2014/main" id="{00000000-0008-0000-0000-00000124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218" name="Text Box 98">
          <a:extLst>
            <a:ext uri="{FF2B5EF4-FFF2-40B4-BE49-F238E27FC236}">
              <a16:creationId xmlns="" xmlns:a16="http://schemas.microsoft.com/office/drawing/2014/main" id="{00000000-0008-0000-0000-00000224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219" name="Text Box 99">
          <a:extLst>
            <a:ext uri="{FF2B5EF4-FFF2-40B4-BE49-F238E27FC236}">
              <a16:creationId xmlns="" xmlns:a16="http://schemas.microsoft.com/office/drawing/2014/main" id="{00000000-0008-0000-0000-00000324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220" name="Text Box 100">
          <a:extLst>
            <a:ext uri="{FF2B5EF4-FFF2-40B4-BE49-F238E27FC236}">
              <a16:creationId xmlns="" xmlns:a16="http://schemas.microsoft.com/office/drawing/2014/main" id="{00000000-0008-0000-0000-00000424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221" name="Text Box 101">
          <a:extLst>
            <a:ext uri="{FF2B5EF4-FFF2-40B4-BE49-F238E27FC236}">
              <a16:creationId xmlns="" xmlns:a16="http://schemas.microsoft.com/office/drawing/2014/main" id="{00000000-0008-0000-0000-00000524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222" name="Text Box 102">
          <a:extLst>
            <a:ext uri="{FF2B5EF4-FFF2-40B4-BE49-F238E27FC236}">
              <a16:creationId xmlns="" xmlns:a16="http://schemas.microsoft.com/office/drawing/2014/main" id="{00000000-0008-0000-0000-00000624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223" name="Text Box 103">
          <a:extLst>
            <a:ext uri="{FF2B5EF4-FFF2-40B4-BE49-F238E27FC236}">
              <a16:creationId xmlns="" xmlns:a16="http://schemas.microsoft.com/office/drawing/2014/main" id="{00000000-0008-0000-0000-00000724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224" name="Text Box 104">
          <a:extLst>
            <a:ext uri="{FF2B5EF4-FFF2-40B4-BE49-F238E27FC236}">
              <a16:creationId xmlns="" xmlns:a16="http://schemas.microsoft.com/office/drawing/2014/main" id="{00000000-0008-0000-0000-00000824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225" name="Text Box 105">
          <a:extLst>
            <a:ext uri="{FF2B5EF4-FFF2-40B4-BE49-F238E27FC236}">
              <a16:creationId xmlns="" xmlns:a16="http://schemas.microsoft.com/office/drawing/2014/main" id="{00000000-0008-0000-0000-00000924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226" name="Text Box 106">
          <a:extLst>
            <a:ext uri="{FF2B5EF4-FFF2-40B4-BE49-F238E27FC236}">
              <a16:creationId xmlns="" xmlns:a16="http://schemas.microsoft.com/office/drawing/2014/main" id="{00000000-0008-0000-0000-00000A24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227" name="Text Box 25">
          <a:extLst>
            <a:ext uri="{FF2B5EF4-FFF2-40B4-BE49-F238E27FC236}">
              <a16:creationId xmlns="" xmlns:a16="http://schemas.microsoft.com/office/drawing/2014/main" id="{00000000-0008-0000-0000-00000B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228" name="Text Box 26">
          <a:extLst>
            <a:ext uri="{FF2B5EF4-FFF2-40B4-BE49-F238E27FC236}">
              <a16:creationId xmlns="" xmlns:a16="http://schemas.microsoft.com/office/drawing/2014/main" id="{00000000-0008-0000-0000-00000C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229" name="Text Box 27">
          <a:extLst>
            <a:ext uri="{FF2B5EF4-FFF2-40B4-BE49-F238E27FC236}">
              <a16:creationId xmlns="" xmlns:a16="http://schemas.microsoft.com/office/drawing/2014/main" id="{00000000-0008-0000-0000-00000D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230" name="Text Box 83">
          <a:extLst>
            <a:ext uri="{FF2B5EF4-FFF2-40B4-BE49-F238E27FC236}">
              <a16:creationId xmlns="" xmlns:a16="http://schemas.microsoft.com/office/drawing/2014/main" id="{00000000-0008-0000-0000-00000E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231" name="Text Box 84">
          <a:extLst>
            <a:ext uri="{FF2B5EF4-FFF2-40B4-BE49-F238E27FC236}">
              <a16:creationId xmlns="" xmlns:a16="http://schemas.microsoft.com/office/drawing/2014/main" id="{00000000-0008-0000-0000-00000F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232" name="Text Box 85">
          <a:extLst>
            <a:ext uri="{FF2B5EF4-FFF2-40B4-BE49-F238E27FC236}">
              <a16:creationId xmlns="" xmlns:a16="http://schemas.microsoft.com/office/drawing/2014/main" id="{00000000-0008-0000-0000-000010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233" name="Text Box 86">
          <a:extLst>
            <a:ext uri="{FF2B5EF4-FFF2-40B4-BE49-F238E27FC236}">
              <a16:creationId xmlns="" xmlns:a16="http://schemas.microsoft.com/office/drawing/2014/main" id="{00000000-0008-0000-0000-000011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234" name="Text Box 87">
          <a:extLst>
            <a:ext uri="{FF2B5EF4-FFF2-40B4-BE49-F238E27FC236}">
              <a16:creationId xmlns="" xmlns:a16="http://schemas.microsoft.com/office/drawing/2014/main" id="{00000000-0008-0000-0000-000012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235" name="Text Box 88">
          <a:extLst>
            <a:ext uri="{FF2B5EF4-FFF2-40B4-BE49-F238E27FC236}">
              <a16:creationId xmlns="" xmlns:a16="http://schemas.microsoft.com/office/drawing/2014/main" id="{00000000-0008-0000-0000-000013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236" name="Text Box 89">
          <a:extLst>
            <a:ext uri="{FF2B5EF4-FFF2-40B4-BE49-F238E27FC236}">
              <a16:creationId xmlns="" xmlns:a16="http://schemas.microsoft.com/office/drawing/2014/main" id="{00000000-0008-0000-0000-000014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237" name="Text Box 90">
          <a:extLst>
            <a:ext uri="{FF2B5EF4-FFF2-40B4-BE49-F238E27FC236}">
              <a16:creationId xmlns="" xmlns:a16="http://schemas.microsoft.com/office/drawing/2014/main" id="{00000000-0008-0000-0000-000015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238" name="Text Box 91">
          <a:extLst>
            <a:ext uri="{FF2B5EF4-FFF2-40B4-BE49-F238E27FC236}">
              <a16:creationId xmlns="" xmlns:a16="http://schemas.microsoft.com/office/drawing/2014/main" id="{00000000-0008-0000-0000-000016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239" name="Text Box 92">
          <a:extLst>
            <a:ext uri="{FF2B5EF4-FFF2-40B4-BE49-F238E27FC236}">
              <a16:creationId xmlns="" xmlns:a16="http://schemas.microsoft.com/office/drawing/2014/main" id="{00000000-0008-0000-0000-000017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240" name="Text Box 93">
          <a:extLst>
            <a:ext uri="{FF2B5EF4-FFF2-40B4-BE49-F238E27FC236}">
              <a16:creationId xmlns="" xmlns:a16="http://schemas.microsoft.com/office/drawing/2014/main" id="{00000000-0008-0000-0000-000018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241" name="Text Box 94">
          <a:extLst>
            <a:ext uri="{FF2B5EF4-FFF2-40B4-BE49-F238E27FC236}">
              <a16:creationId xmlns="" xmlns:a16="http://schemas.microsoft.com/office/drawing/2014/main" id="{00000000-0008-0000-0000-000019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242" name="Text Box 95">
          <a:extLst>
            <a:ext uri="{FF2B5EF4-FFF2-40B4-BE49-F238E27FC236}">
              <a16:creationId xmlns="" xmlns:a16="http://schemas.microsoft.com/office/drawing/2014/main" id="{00000000-0008-0000-0000-00001A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243" name="Text Box 96">
          <a:extLst>
            <a:ext uri="{FF2B5EF4-FFF2-40B4-BE49-F238E27FC236}">
              <a16:creationId xmlns="" xmlns:a16="http://schemas.microsoft.com/office/drawing/2014/main" id="{00000000-0008-0000-0000-00001B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244" name="Text Box 97">
          <a:extLst>
            <a:ext uri="{FF2B5EF4-FFF2-40B4-BE49-F238E27FC236}">
              <a16:creationId xmlns="" xmlns:a16="http://schemas.microsoft.com/office/drawing/2014/main" id="{00000000-0008-0000-0000-00001C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245" name="Text Box 98">
          <a:extLst>
            <a:ext uri="{FF2B5EF4-FFF2-40B4-BE49-F238E27FC236}">
              <a16:creationId xmlns="" xmlns:a16="http://schemas.microsoft.com/office/drawing/2014/main" id="{00000000-0008-0000-0000-00001D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246" name="Text Box 99">
          <a:extLst>
            <a:ext uri="{FF2B5EF4-FFF2-40B4-BE49-F238E27FC236}">
              <a16:creationId xmlns="" xmlns:a16="http://schemas.microsoft.com/office/drawing/2014/main" id="{00000000-0008-0000-0000-00001E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247" name="Text Box 100">
          <a:extLst>
            <a:ext uri="{FF2B5EF4-FFF2-40B4-BE49-F238E27FC236}">
              <a16:creationId xmlns="" xmlns:a16="http://schemas.microsoft.com/office/drawing/2014/main" id="{00000000-0008-0000-0000-00001F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248" name="Text Box 101">
          <a:extLst>
            <a:ext uri="{FF2B5EF4-FFF2-40B4-BE49-F238E27FC236}">
              <a16:creationId xmlns="" xmlns:a16="http://schemas.microsoft.com/office/drawing/2014/main" id="{00000000-0008-0000-0000-000020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249" name="Text Box 102">
          <a:extLst>
            <a:ext uri="{FF2B5EF4-FFF2-40B4-BE49-F238E27FC236}">
              <a16:creationId xmlns="" xmlns:a16="http://schemas.microsoft.com/office/drawing/2014/main" id="{00000000-0008-0000-0000-000021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250" name="Text Box 103">
          <a:extLst>
            <a:ext uri="{FF2B5EF4-FFF2-40B4-BE49-F238E27FC236}">
              <a16:creationId xmlns="" xmlns:a16="http://schemas.microsoft.com/office/drawing/2014/main" id="{00000000-0008-0000-0000-000022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251" name="Text Box 104">
          <a:extLst>
            <a:ext uri="{FF2B5EF4-FFF2-40B4-BE49-F238E27FC236}">
              <a16:creationId xmlns="" xmlns:a16="http://schemas.microsoft.com/office/drawing/2014/main" id="{00000000-0008-0000-0000-000023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252" name="Text Box 105">
          <a:extLst>
            <a:ext uri="{FF2B5EF4-FFF2-40B4-BE49-F238E27FC236}">
              <a16:creationId xmlns="" xmlns:a16="http://schemas.microsoft.com/office/drawing/2014/main" id="{00000000-0008-0000-0000-000024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253" name="Text Box 106">
          <a:extLst>
            <a:ext uri="{FF2B5EF4-FFF2-40B4-BE49-F238E27FC236}">
              <a16:creationId xmlns="" xmlns:a16="http://schemas.microsoft.com/office/drawing/2014/main" id="{00000000-0008-0000-0000-000025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254" name="Text Box 24">
          <a:extLst>
            <a:ext uri="{FF2B5EF4-FFF2-40B4-BE49-F238E27FC236}">
              <a16:creationId xmlns="" xmlns:a16="http://schemas.microsoft.com/office/drawing/2014/main" id="{00000000-0008-0000-0000-000026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255" name="Text Box 25">
          <a:extLst>
            <a:ext uri="{FF2B5EF4-FFF2-40B4-BE49-F238E27FC236}">
              <a16:creationId xmlns="" xmlns:a16="http://schemas.microsoft.com/office/drawing/2014/main" id="{00000000-0008-0000-0000-000027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256" name="Text Box 26">
          <a:extLst>
            <a:ext uri="{FF2B5EF4-FFF2-40B4-BE49-F238E27FC236}">
              <a16:creationId xmlns="" xmlns:a16="http://schemas.microsoft.com/office/drawing/2014/main" id="{00000000-0008-0000-0000-000028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257" name="Text Box 27">
          <a:extLst>
            <a:ext uri="{FF2B5EF4-FFF2-40B4-BE49-F238E27FC236}">
              <a16:creationId xmlns="" xmlns:a16="http://schemas.microsoft.com/office/drawing/2014/main" id="{00000000-0008-0000-0000-000029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258" name="Text Box 83">
          <a:extLst>
            <a:ext uri="{FF2B5EF4-FFF2-40B4-BE49-F238E27FC236}">
              <a16:creationId xmlns="" xmlns:a16="http://schemas.microsoft.com/office/drawing/2014/main" id="{00000000-0008-0000-0000-00002A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259" name="Text Box 84">
          <a:extLst>
            <a:ext uri="{FF2B5EF4-FFF2-40B4-BE49-F238E27FC236}">
              <a16:creationId xmlns="" xmlns:a16="http://schemas.microsoft.com/office/drawing/2014/main" id="{00000000-0008-0000-0000-00002B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260" name="Text Box 85">
          <a:extLst>
            <a:ext uri="{FF2B5EF4-FFF2-40B4-BE49-F238E27FC236}">
              <a16:creationId xmlns="" xmlns:a16="http://schemas.microsoft.com/office/drawing/2014/main" id="{00000000-0008-0000-0000-00002C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261" name="Text Box 86">
          <a:extLst>
            <a:ext uri="{FF2B5EF4-FFF2-40B4-BE49-F238E27FC236}">
              <a16:creationId xmlns="" xmlns:a16="http://schemas.microsoft.com/office/drawing/2014/main" id="{00000000-0008-0000-0000-00002D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262" name="Text Box 87">
          <a:extLst>
            <a:ext uri="{FF2B5EF4-FFF2-40B4-BE49-F238E27FC236}">
              <a16:creationId xmlns="" xmlns:a16="http://schemas.microsoft.com/office/drawing/2014/main" id="{00000000-0008-0000-0000-00002E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263" name="Text Box 88">
          <a:extLst>
            <a:ext uri="{FF2B5EF4-FFF2-40B4-BE49-F238E27FC236}">
              <a16:creationId xmlns="" xmlns:a16="http://schemas.microsoft.com/office/drawing/2014/main" id="{00000000-0008-0000-0000-00002F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264" name="Text Box 89">
          <a:extLst>
            <a:ext uri="{FF2B5EF4-FFF2-40B4-BE49-F238E27FC236}">
              <a16:creationId xmlns="" xmlns:a16="http://schemas.microsoft.com/office/drawing/2014/main" id="{00000000-0008-0000-0000-000030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265" name="Text Box 90">
          <a:extLst>
            <a:ext uri="{FF2B5EF4-FFF2-40B4-BE49-F238E27FC236}">
              <a16:creationId xmlns="" xmlns:a16="http://schemas.microsoft.com/office/drawing/2014/main" id="{00000000-0008-0000-0000-000031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266" name="Text Box 91">
          <a:extLst>
            <a:ext uri="{FF2B5EF4-FFF2-40B4-BE49-F238E27FC236}">
              <a16:creationId xmlns="" xmlns:a16="http://schemas.microsoft.com/office/drawing/2014/main" id="{00000000-0008-0000-0000-000032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267" name="Text Box 92">
          <a:extLst>
            <a:ext uri="{FF2B5EF4-FFF2-40B4-BE49-F238E27FC236}">
              <a16:creationId xmlns="" xmlns:a16="http://schemas.microsoft.com/office/drawing/2014/main" id="{00000000-0008-0000-0000-000033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268" name="Text Box 93">
          <a:extLst>
            <a:ext uri="{FF2B5EF4-FFF2-40B4-BE49-F238E27FC236}">
              <a16:creationId xmlns="" xmlns:a16="http://schemas.microsoft.com/office/drawing/2014/main" id="{00000000-0008-0000-0000-000034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269" name="Text Box 94">
          <a:extLst>
            <a:ext uri="{FF2B5EF4-FFF2-40B4-BE49-F238E27FC236}">
              <a16:creationId xmlns="" xmlns:a16="http://schemas.microsoft.com/office/drawing/2014/main" id="{00000000-0008-0000-0000-000035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270" name="Text Box 95">
          <a:extLst>
            <a:ext uri="{FF2B5EF4-FFF2-40B4-BE49-F238E27FC236}">
              <a16:creationId xmlns="" xmlns:a16="http://schemas.microsoft.com/office/drawing/2014/main" id="{00000000-0008-0000-0000-000036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271" name="Text Box 96">
          <a:extLst>
            <a:ext uri="{FF2B5EF4-FFF2-40B4-BE49-F238E27FC236}">
              <a16:creationId xmlns="" xmlns:a16="http://schemas.microsoft.com/office/drawing/2014/main" id="{00000000-0008-0000-0000-000037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272" name="Text Box 97">
          <a:extLst>
            <a:ext uri="{FF2B5EF4-FFF2-40B4-BE49-F238E27FC236}">
              <a16:creationId xmlns="" xmlns:a16="http://schemas.microsoft.com/office/drawing/2014/main" id="{00000000-0008-0000-0000-000038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273" name="Text Box 98">
          <a:extLst>
            <a:ext uri="{FF2B5EF4-FFF2-40B4-BE49-F238E27FC236}">
              <a16:creationId xmlns="" xmlns:a16="http://schemas.microsoft.com/office/drawing/2014/main" id="{00000000-0008-0000-0000-000039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274" name="Text Box 99">
          <a:extLst>
            <a:ext uri="{FF2B5EF4-FFF2-40B4-BE49-F238E27FC236}">
              <a16:creationId xmlns="" xmlns:a16="http://schemas.microsoft.com/office/drawing/2014/main" id="{00000000-0008-0000-0000-00003A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275" name="Text Box 100">
          <a:extLst>
            <a:ext uri="{FF2B5EF4-FFF2-40B4-BE49-F238E27FC236}">
              <a16:creationId xmlns="" xmlns:a16="http://schemas.microsoft.com/office/drawing/2014/main" id="{00000000-0008-0000-0000-00003B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276" name="Text Box 101">
          <a:extLst>
            <a:ext uri="{FF2B5EF4-FFF2-40B4-BE49-F238E27FC236}">
              <a16:creationId xmlns="" xmlns:a16="http://schemas.microsoft.com/office/drawing/2014/main" id="{00000000-0008-0000-0000-00003C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277" name="Text Box 102">
          <a:extLst>
            <a:ext uri="{FF2B5EF4-FFF2-40B4-BE49-F238E27FC236}">
              <a16:creationId xmlns="" xmlns:a16="http://schemas.microsoft.com/office/drawing/2014/main" id="{00000000-0008-0000-0000-00003D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278" name="Text Box 103">
          <a:extLst>
            <a:ext uri="{FF2B5EF4-FFF2-40B4-BE49-F238E27FC236}">
              <a16:creationId xmlns="" xmlns:a16="http://schemas.microsoft.com/office/drawing/2014/main" id="{00000000-0008-0000-0000-00003E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279" name="Text Box 104">
          <a:extLst>
            <a:ext uri="{FF2B5EF4-FFF2-40B4-BE49-F238E27FC236}">
              <a16:creationId xmlns="" xmlns:a16="http://schemas.microsoft.com/office/drawing/2014/main" id="{00000000-0008-0000-0000-00003F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280" name="Text Box 105">
          <a:extLst>
            <a:ext uri="{FF2B5EF4-FFF2-40B4-BE49-F238E27FC236}">
              <a16:creationId xmlns="" xmlns:a16="http://schemas.microsoft.com/office/drawing/2014/main" id="{00000000-0008-0000-0000-000040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281" name="Text Box 106">
          <a:extLst>
            <a:ext uri="{FF2B5EF4-FFF2-40B4-BE49-F238E27FC236}">
              <a16:creationId xmlns="" xmlns:a16="http://schemas.microsoft.com/office/drawing/2014/main" id="{00000000-0008-0000-0000-000041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282" name="Text Box 24">
          <a:extLst>
            <a:ext uri="{FF2B5EF4-FFF2-40B4-BE49-F238E27FC236}">
              <a16:creationId xmlns="" xmlns:a16="http://schemas.microsoft.com/office/drawing/2014/main" id="{00000000-0008-0000-0000-000042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283" name="Text Box 25">
          <a:extLst>
            <a:ext uri="{FF2B5EF4-FFF2-40B4-BE49-F238E27FC236}">
              <a16:creationId xmlns="" xmlns:a16="http://schemas.microsoft.com/office/drawing/2014/main" id="{00000000-0008-0000-0000-000043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284" name="Text Box 26">
          <a:extLst>
            <a:ext uri="{FF2B5EF4-FFF2-40B4-BE49-F238E27FC236}">
              <a16:creationId xmlns="" xmlns:a16="http://schemas.microsoft.com/office/drawing/2014/main" id="{00000000-0008-0000-0000-000044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285" name="Text Box 27">
          <a:extLst>
            <a:ext uri="{FF2B5EF4-FFF2-40B4-BE49-F238E27FC236}">
              <a16:creationId xmlns="" xmlns:a16="http://schemas.microsoft.com/office/drawing/2014/main" id="{00000000-0008-0000-0000-000045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286" name="Text Box 83">
          <a:extLst>
            <a:ext uri="{FF2B5EF4-FFF2-40B4-BE49-F238E27FC236}">
              <a16:creationId xmlns="" xmlns:a16="http://schemas.microsoft.com/office/drawing/2014/main" id="{00000000-0008-0000-0000-000046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287" name="Text Box 84">
          <a:extLst>
            <a:ext uri="{FF2B5EF4-FFF2-40B4-BE49-F238E27FC236}">
              <a16:creationId xmlns="" xmlns:a16="http://schemas.microsoft.com/office/drawing/2014/main" id="{00000000-0008-0000-0000-000047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288" name="Text Box 85">
          <a:extLst>
            <a:ext uri="{FF2B5EF4-FFF2-40B4-BE49-F238E27FC236}">
              <a16:creationId xmlns="" xmlns:a16="http://schemas.microsoft.com/office/drawing/2014/main" id="{00000000-0008-0000-0000-000048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289" name="Text Box 86">
          <a:extLst>
            <a:ext uri="{FF2B5EF4-FFF2-40B4-BE49-F238E27FC236}">
              <a16:creationId xmlns="" xmlns:a16="http://schemas.microsoft.com/office/drawing/2014/main" id="{00000000-0008-0000-0000-000049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290" name="Text Box 87">
          <a:extLst>
            <a:ext uri="{FF2B5EF4-FFF2-40B4-BE49-F238E27FC236}">
              <a16:creationId xmlns="" xmlns:a16="http://schemas.microsoft.com/office/drawing/2014/main" id="{00000000-0008-0000-0000-00004A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291" name="Text Box 88">
          <a:extLst>
            <a:ext uri="{FF2B5EF4-FFF2-40B4-BE49-F238E27FC236}">
              <a16:creationId xmlns="" xmlns:a16="http://schemas.microsoft.com/office/drawing/2014/main" id="{00000000-0008-0000-0000-00004B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292" name="Text Box 89">
          <a:extLst>
            <a:ext uri="{FF2B5EF4-FFF2-40B4-BE49-F238E27FC236}">
              <a16:creationId xmlns="" xmlns:a16="http://schemas.microsoft.com/office/drawing/2014/main" id="{00000000-0008-0000-0000-00004C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293" name="Text Box 90">
          <a:extLst>
            <a:ext uri="{FF2B5EF4-FFF2-40B4-BE49-F238E27FC236}">
              <a16:creationId xmlns="" xmlns:a16="http://schemas.microsoft.com/office/drawing/2014/main" id="{00000000-0008-0000-0000-00004D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294" name="Text Box 91">
          <a:extLst>
            <a:ext uri="{FF2B5EF4-FFF2-40B4-BE49-F238E27FC236}">
              <a16:creationId xmlns="" xmlns:a16="http://schemas.microsoft.com/office/drawing/2014/main" id="{00000000-0008-0000-0000-00004E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295" name="Text Box 92">
          <a:extLst>
            <a:ext uri="{FF2B5EF4-FFF2-40B4-BE49-F238E27FC236}">
              <a16:creationId xmlns="" xmlns:a16="http://schemas.microsoft.com/office/drawing/2014/main" id="{00000000-0008-0000-0000-00004F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296" name="Text Box 93">
          <a:extLst>
            <a:ext uri="{FF2B5EF4-FFF2-40B4-BE49-F238E27FC236}">
              <a16:creationId xmlns="" xmlns:a16="http://schemas.microsoft.com/office/drawing/2014/main" id="{00000000-0008-0000-0000-000050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297" name="Text Box 94">
          <a:extLst>
            <a:ext uri="{FF2B5EF4-FFF2-40B4-BE49-F238E27FC236}">
              <a16:creationId xmlns="" xmlns:a16="http://schemas.microsoft.com/office/drawing/2014/main" id="{00000000-0008-0000-0000-000051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298" name="Text Box 95">
          <a:extLst>
            <a:ext uri="{FF2B5EF4-FFF2-40B4-BE49-F238E27FC236}">
              <a16:creationId xmlns="" xmlns:a16="http://schemas.microsoft.com/office/drawing/2014/main" id="{00000000-0008-0000-0000-000052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299" name="Text Box 96">
          <a:extLst>
            <a:ext uri="{FF2B5EF4-FFF2-40B4-BE49-F238E27FC236}">
              <a16:creationId xmlns="" xmlns:a16="http://schemas.microsoft.com/office/drawing/2014/main" id="{00000000-0008-0000-0000-000053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300" name="Text Box 97">
          <a:extLst>
            <a:ext uri="{FF2B5EF4-FFF2-40B4-BE49-F238E27FC236}">
              <a16:creationId xmlns="" xmlns:a16="http://schemas.microsoft.com/office/drawing/2014/main" id="{00000000-0008-0000-0000-000054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301" name="Text Box 98">
          <a:extLst>
            <a:ext uri="{FF2B5EF4-FFF2-40B4-BE49-F238E27FC236}">
              <a16:creationId xmlns="" xmlns:a16="http://schemas.microsoft.com/office/drawing/2014/main" id="{00000000-0008-0000-0000-000055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302" name="Text Box 99">
          <a:extLst>
            <a:ext uri="{FF2B5EF4-FFF2-40B4-BE49-F238E27FC236}">
              <a16:creationId xmlns="" xmlns:a16="http://schemas.microsoft.com/office/drawing/2014/main" id="{00000000-0008-0000-0000-000056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303" name="Text Box 100">
          <a:extLst>
            <a:ext uri="{FF2B5EF4-FFF2-40B4-BE49-F238E27FC236}">
              <a16:creationId xmlns="" xmlns:a16="http://schemas.microsoft.com/office/drawing/2014/main" id="{00000000-0008-0000-0000-000057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304" name="Text Box 101">
          <a:extLst>
            <a:ext uri="{FF2B5EF4-FFF2-40B4-BE49-F238E27FC236}">
              <a16:creationId xmlns="" xmlns:a16="http://schemas.microsoft.com/office/drawing/2014/main" id="{00000000-0008-0000-0000-000058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305" name="Text Box 102">
          <a:extLst>
            <a:ext uri="{FF2B5EF4-FFF2-40B4-BE49-F238E27FC236}">
              <a16:creationId xmlns="" xmlns:a16="http://schemas.microsoft.com/office/drawing/2014/main" id="{00000000-0008-0000-0000-000059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306" name="Text Box 103">
          <a:extLst>
            <a:ext uri="{FF2B5EF4-FFF2-40B4-BE49-F238E27FC236}">
              <a16:creationId xmlns="" xmlns:a16="http://schemas.microsoft.com/office/drawing/2014/main" id="{00000000-0008-0000-0000-00005A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307" name="Text Box 104">
          <a:extLst>
            <a:ext uri="{FF2B5EF4-FFF2-40B4-BE49-F238E27FC236}">
              <a16:creationId xmlns="" xmlns:a16="http://schemas.microsoft.com/office/drawing/2014/main" id="{00000000-0008-0000-0000-00005B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308" name="Text Box 105">
          <a:extLst>
            <a:ext uri="{FF2B5EF4-FFF2-40B4-BE49-F238E27FC236}">
              <a16:creationId xmlns="" xmlns:a16="http://schemas.microsoft.com/office/drawing/2014/main" id="{00000000-0008-0000-0000-00005C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309" name="Text Box 106">
          <a:extLst>
            <a:ext uri="{FF2B5EF4-FFF2-40B4-BE49-F238E27FC236}">
              <a16:creationId xmlns="" xmlns:a16="http://schemas.microsoft.com/office/drawing/2014/main" id="{00000000-0008-0000-0000-00005D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310" name="Text Box 24">
          <a:extLst>
            <a:ext uri="{FF2B5EF4-FFF2-40B4-BE49-F238E27FC236}">
              <a16:creationId xmlns="" xmlns:a16="http://schemas.microsoft.com/office/drawing/2014/main" id="{00000000-0008-0000-0000-00005E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311" name="Text Box 25">
          <a:extLst>
            <a:ext uri="{FF2B5EF4-FFF2-40B4-BE49-F238E27FC236}">
              <a16:creationId xmlns="" xmlns:a16="http://schemas.microsoft.com/office/drawing/2014/main" id="{00000000-0008-0000-0000-00005F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312" name="Text Box 26">
          <a:extLst>
            <a:ext uri="{FF2B5EF4-FFF2-40B4-BE49-F238E27FC236}">
              <a16:creationId xmlns="" xmlns:a16="http://schemas.microsoft.com/office/drawing/2014/main" id="{00000000-0008-0000-0000-000060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313" name="Text Box 27">
          <a:extLst>
            <a:ext uri="{FF2B5EF4-FFF2-40B4-BE49-F238E27FC236}">
              <a16:creationId xmlns="" xmlns:a16="http://schemas.microsoft.com/office/drawing/2014/main" id="{00000000-0008-0000-0000-000061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314" name="Text Box 83">
          <a:extLst>
            <a:ext uri="{FF2B5EF4-FFF2-40B4-BE49-F238E27FC236}">
              <a16:creationId xmlns="" xmlns:a16="http://schemas.microsoft.com/office/drawing/2014/main" id="{00000000-0008-0000-0000-000062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315" name="Text Box 84">
          <a:extLst>
            <a:ext uri="{FF2B5EF4-FFF2-40B4-BE49-F238E27FC236}">
              <a16:creationId xmlns="" xmlns:a16="http://schemas.microsoft.com/office/drawing/2014/main" id="{00000000-0008-0000-0000-000063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316" name="Text Box 85">
          <a:extLst>
            <a:ext uri="{FF2B5EF4-FFF2-40B4-BE49-F238E27FC236}">
              <a16:creationId xmlns="" xmlns:a16="http://schemas.microsoft.com/office/drawing/2014/main" id="{00000000-0008-0000-0000-000064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317" name="Text Box 86">
          <a:extLst>
            <a:ext uri="{FF2B5EF4-FFF2-40B4-BE49-F238E27FC236}">
              <a16:creationId xmlns="" xmlns:a16="http://schemas.microsoft.com/office/drawing/2014/main" id="{00000000-0008-0000-0000-000065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318" name="Text Box 87">
          <a:extLst>
            <a:ext uri="{FF2B5EF4-FFF2-40B4-BE49-F238E27FC236}">
              <a16:creationId xmlns="" xmlns:a16="http://schemas.microsoft.com/office/drawing/2014/main" id="{00000000-0008-0000-0000-000066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319" name="Text Box 88">
          <a:extLst>
            <a:ext uri="{FF2B5EF4-FFF2-40B4-BE49-F238E27FC236}">
              <a16:creationId xmlns="" xmlns:a16="http://schemas.microsoft.com/office/drawing/2014/main" id="{00000000-0008-0000-0000-000067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320" name="Text Box 89">
          <a:extLst>
            <a:ext uri="{FF2B5EF4-FFF2-40B4-BE49-F238E27FC236}">
              <a16:creationId xmlns="" xmlns:a16="http://schemas.microsoft.com/office/drawing/2014/main" id="{00000000-0008-0000-0000-000068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321" name="Text Box 90">
          <a:extLst>
            <a:ext uri="{FF2B5EF4-FFF2-40B4-BE49-F238E27FC236}">
              <a16:creationId xmlns="" xmlns:a16="http://schemas.microsoft.com/office/drawing/2014/main" id="{00000000-0008-0000-0000-000069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322" name="Text Box 91">
          <a:extLst>
            <a:ext uri="{FF2B5EF4-FFF2-40B4-BE49-F238E27FC236}">
              <a16:creationId xmlns="" xmlns:a16="http://schemas.microsoft.com/office/drawing/2014/main" id="{00000000-0008-0000-0000-00006A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323" name="Text Box 92">
          <a:extLst>
            <a:ext uri="{FF2B5EF4-FFF2-40B4-BE49-F238E27FC236}">
              <a16:creationId xmlns="" xmlns:a16="http://schemas.microsoft.com/office/drawing/2014/main" id="{00000000-0008-0000-0000-00006B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324" name="Text Box 93">
          <a:extLst>
            <a:ext uri="{FF2B5EF4-FFF2-40B4-BE49-F238E27FC236}">
              <a16:creationId xmlns="" xmlns:a16="http://schemas.microsoft.com/office/drawing/2014/main" id="{00000000-0008-0000-0000-00006C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325" name="Text Box 94">
          <a:extLst>
            <a:ext uri="{FF2B5EF4-FFF2-40B4-BE49-F238E27FC236}">
              <a16:creationId xmlns="" xmlns:a16="http://schemas.microsoft.com/office/drawing/2014/main" id="{00000000-0008-0000-0000-00006D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326" name="Text Box 95">
          <a:extLst>
            <a:ext uri="{FF2B5EF4-FFF2-40B4-BE49-F238E27FC236}">
              <a16:creationId xmlns="" xmlns:a16="http://schemas.microsoft.com/office/drawing/2014/main" id="{00000000-0008-0000-0000-00006E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327" name="Text Box 96">
          <a:extLst>
            <a:ext uri="{FF2B5EF4-FFF2-40B4-BE49-F238E27FC236}">
              <a16:creationId xmlns="" xmlns:a16="http://schemas.microsoft.com/office/drawing/2014/main" id="{00000000-0008-0000-0000-00006F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328" name="Text Box 97">
          <a:extLst>
            <a:ext uri="{FF2B5EF4-FFF2-40B4-BE49-F238E27FC236}">
              <a16:creationId xmlns="" xmlns:a16="http://schemas.microsoft.com/office/drawing/2014/main" id="{00000000-0008-0000-0000-000070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329" name="Text Box 98">
          <a:extLst>
            <a:ext uri="{FF2B5EF4-FFF2-40B4-BE49-F238E27FC236}">
              <a16:creationId xmlns="" xmlns:a16="http://schemas.microsoft.com/office/drawing/2014/main" id="{00000000-0008-0000-0000-000071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330" name="Text Box 99">
          <a:extLst>
            <a:ext uri="{FF2B5EF4-FFF2-40B4-BE49-F238E27FC236}">
              <a16:creationId xmlns="" xmlns:a16="http://schemas.microsoft.com/office/drawing/2014/main" id="{00000000-0008-0000-0000-000072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331" name="Text Box 100">
          <a:extLst>
            <a:ext uri="{FF2B5EF4-FFF2-40B4-BE49-F238E27FC236}">
              <a16:creationId xmlns="" xmlns:a16="http://schemas.microsoft.com/office/drawing/2014/main" id="{00000000-0008-0000-0000-000073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332" name="Text Box 101">
          <a:extLst>
            <a:ext uri="{FF2B5EF4-FFF2-40B4-BE49-F238E27FC236}">
              <a16:creationId xmlns="" xmlns:a16="http://schemas.microsoft.com/office/drawing/2014/main" id="{00000000-0008-0000-0000-000074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333" name="Text Box 102">
          <a:extLst>
            <a:ext uri="{FF2B5EF4-FFF2-40B4-BE49-F238E27FC236}">
              <a16:creationId xmlns="" xmlns:a16="http://schemas.microsoft.com/office/drawing/2014/main" id="{00000000-0008-0000-0000-000075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334" name="Text Box 103">
          <a:extLst>
            <a:ext uri="{FF2B5EF4-FFF2-40B4-BE49-F238E27FC236}">
              <a16:creationId xmlns="" xmlns:a16="http://schemas.microsoft.com/office/drawing/2014/main" id="{00000000-0008-0000-0000-000076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335" name="Text Box 104">
          <a:extLst>
            <a:ext uri="{FF2B5EF4-FFF2-40B4-BE49-F238E27FC236}">
              <a16:creationId xmlns="" xmlns:a16="http://schemas.microsoft.com/office/drawing/2014/main" id="{00000000-0008-0000-0000-000077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336" name="Text Box 105">
          <a:extLst>
            <a:ext uri="{FF2B5EF4-FFF2-40B4-BE49-F238E27FC236}">
              <a16:creationId xmlns="" xmlns:a16="http://schemas.microsoft.com/office/drawing/2014/main" id="{00000000-0008-0000-0000-000078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337" name="Text Box 106">
          <a:extLst>
            <a:ext uri="{FF2B5EF4-FFF2-40B4-BE49-F238E27FC236}">
              <a16:creationId xmlns="" xmlns:a16="http://schemas.microsoft.com/office/drawing/2014/main" id="{00000000-0008-0000-0000-00007924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38" name="Text Box 24">
          <a:extLst>
            <a:ext uri="{FF2B5EF4-FFF2-40B4-BE49-F238E27FC236}">
              <a16:creationId xmlns="" xmlns:a16="http://schemas.microsoft.com/office/drawing/2014/main" id="{00000000-0008-0000-0000-00007A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39" name="Text Box 25">
          <a:extLst>
            <a:ext uri="{FF2B5EF4-FFF2-40B4-BE49-F238E27FC236}">
              <a16:creationId xmlns="" xmlns:a16="http://schemas.microsoft.com/office/drawing/2014/main" id="{00000000-0008-0000-0000-00007B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40" name="Text Box 26">
          <a:extLst>
            <a:ext uri="{FF2B5EF4-FFF2-40B4-BE49-F238E27FC236}">
              <a16:creationId xmlns="" xmlns:a16="http://schemas.microsoft.com/office/drawing/2014/main" id="{00000000-0008-0000-0000-00007C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41" name="Text Box 27">
          <a:extLst>
            <a:ext uri="{FF2B5EF4-FFF2-40B4-BE49-F238E27FC236}">
              <a16:creationId xmlns="" xmlns:a16="http://schemas.microsoft.com/office/drawing/2014/main" id="{00000000-0008-0000-0000-00007D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42" name="Text Box 83">
          <a:extLst>
            <a:ext uri="{FF2B5EF4-FFF2-40B4-BE49-F238E27FC236}">
              <a16:creationId xmlns="" xmlns:a16="http://schemas.microsoft.com/office/drawing/2014/main" id="{00000000-0008-0000-0000-00007E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43" name="Text Box 84">
          <a:extLst>
            <a:ext uri="{FF2B5EF4-FFF2-40B4-BE49-F238E27FC236}">
              <a16:creationId xmlns="" xmlns:a16="http://schemas.microsoft.com/office/drawing/2014/main" id="{00000000-0008-0000-0000-00007F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44" name="Text Box 85">
          <a:extLst>
            <a:ext uri="{FF2B5EF4-FFF2-40B4-BE49-F238E27FC236}">
              <a16:creationId xmlns="" xmlns:a16="http://schemas.microsoft.com/office/drawing/2014/main" id="{00000000-0008-0000-0000-000080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45" name="Text Box 86">
          <a:extLst>
            <a:ext uri="{FF2B5EF4-FFF2-40B4-BE49-F238E27FC236}">
              <a16:creationId xmlns="" xmlns:a16="http://schemas.microsoft.com/office/drawing/2014/main" id="{00000000-0008-0000-0000-000081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46" name="Text Box 87">
          <a:extLst>
            <a:ext uri="{FF2B5EF4-FFF2-40B4-BE49-F238E27FC236}">
              <a16:creationId xmlns="" xmlns:a16="http://schemas.microsoft.com/office/drawing/2014/main" id="{00000000-0008-0000-0000-000082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47" name="Text Box 88">
          <a:extLst>
            <a:ext uri="{FF2B5EF4-FFF2-40B4-BE49-F238E27FC236}">
              <a16:creationId xmlns="" xmlns:a16="http://schemas.microsoft.com/office/drawing/2014/main" id="{00000000-0008-0000-0000-000083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48" name="Text Box 89">
          <a:extLst>
            <a:ext uri="{FF2B5EF4-FFF2-40B4-BE49-F238E27FC236}">
              <a16:creationId xmlns="" xmlns:a16="http://schemas.microsoft.com/office/drawing/2014/main" id="{00000000-0008-0000-0000-000084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49" name="Text Box 90">
          <a:extLst>
            <a:ext uri="{FF2B5EF4-FFF2-40B4-BE49-F238E27FC236}">
              <a16:creationId xmlns="" xmlns:a16="http://schemas.microsoft.com/office/drawing/2014/main" id="{00000000-0008-0000-0000-000085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50" name="Text Box 91">
          <a:extLst>
            <a:ext uri="{FF2B5EF4-FFF2-40B4-BE49-F238E27FC236}">
              <a16:creationId xmlns="" xmlns:a16="http://schemas.microsoft.com/office/drawing/2014/main" id="{00000000-0008-0000-0000-000086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51" name="Text Box 92">
          <a:extLst>
            <a:ext uri="{FF2B5EF4-FFF2-40B4-BE49-F238E27FC236}">
              <a16:creationId xmlns="" xmlns:a16="http://schemas.microsoft.com/office/drawing/2014/main" id="{00000000-0008-0000-0000-000087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52" name="Text Box 93">
          <a:extLst>
            <a:ext uri="{FF2B5EF4-FFF2-40B4-BE49-F238E27FC236}">
              <a16:creationId xmlns="" xmlns:a16="http://schemas.microsoft.com/office/drawing/2014/main" id="{00000000-0008-0000-0000-000088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53" name="Text Box 94">
          <a:extLst>
            <a:ext uri="{FF2B5EF4-FFF2-40B4-BE49-F238E27FC236}">
              <a16:creationId xmlns="" xmlns:a16="http://schemas.microsoft.com/office/drawing/2014/main" id="{00000000-0008-0000-0000-000089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54" name="Text Box 95">
          <a:extLst>
            <a:ext uri="{FF2B5EF4-FFF2-40B4-BE49-F238E27FC236}">
              <a16:creationId xmlns="" xmlns:a16="http://schemas.microsoft.com/office/drawing/2014/main" id="{00000000-0008-0000-0000-00008A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55" name="Text Box 96">
          <a:extLst>
            <a:ext uri="{FF2B5EF4-FFF2-40B4-BE49-F238E27FC236}">
              <a16:creationId xmlns="" xmlns:a16="http://schemas.microsoft.com/office/drawing/2014/main" id="{00000000-0008-0000-0000-00008B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56" name="Text Box 97">
          <a:extLst>
            <a:ext uri="{FF2B5EF4-FFF2-40B4-BE49-F238E27FC236}">
              <a16:creationId xmlns="" xmlns:a16="http://schemas.microsoft.com/office/drawing/2014/main" id="{00000000-0008-0000-0000-00008C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57" name="Text Box 98">
          <a:extLst>
            <a:ext uri="{FF2B5EF4-FFF2-40B4-BE49-F238E27FC236}">
              <a16:creationId xmlns="" xmlns:a16="http://schemas.microsoft.com/office/drawing/2014/main" id="{00000000-0008-0000-0000-00008D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58" name="Text Box 99">
          <a:extLst>
            <a:ext uri="{FF2B5EF4-FFF2-40B4-BE49-F238E27FC236}">
              <a16:creationId xmlns="" xmlns:a16="http://schemas.microsoft.com/office/drawing/2014/main" id="{00000000-0008-0000-0000-00008E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59" name="Text Box 100">
          <a:extLst>
            <a:ext uri="{FF2B5EF4-FFF2-40B4-BE49-F238E27FC236}">
              <a16:creationId xmlns="" xmlns:a16="http://schemas.microsoft.com/office/drawing/2014/main" id="{00000000-0008-0000-0000-00008F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60" name="Text Box 101">
          <a:extLst>
            <a:ext uri="{FF2B5EF4-FFF2-40B4-BE49-F238E27FC236}">
              <a16:creationId xmlns="" xmlns:a16="http://schemas.microsoft.com/office/drawing/2014/main" id="{00000000-0008-0000-0000-000090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61" name="Text Box 102">
          <a:extLst>
            <a:ext uri="{FF2B5EF4-FFF2-40B4-BE49-F238E27FC236}">
              <a16:creationId xmlns="" xmlns:a16="http://schemas.microsoft.com/office/drawing/2014/main" id="{00000000-0008-0000-0000-000091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62" name="Text Box 103">
          <a:extLst>
            <a:ext uri="{FF2B5EF4-FFF2-40B4-BE49-F238E27FC236}">
              <a16:creationId xmlns="" xmlns:a16="http://schemas.microsoft.com/office/drawing/2014/main" id="{00000000-0008-0000-0000-000092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63" name="Text Box 104">
          <a:extLst>
            <a:ext uri="{FF2B5EF4-FFF2-40B4-BE49-F238E27FC236}">
              <a16:creationId xmlns="" xmlns:a16="http://schemas.microsoft.com/office/drawing/2014/main" id="{00000000-0008-0000-0000-000093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64" name="Text Box 105">
          <a:extLst>
            <a:ext uri="{FF2B5EF4-FFF2-40B4-BE49-F238E27FC236}">
              <a16:creationId xmlns="" xmlns:a16="http://schemas.microsoft.com/office/drawing/2014/main" id="{00000000-0008-0000-0000-000094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65" name="Text Box 106">
          <a:extLst>
            <a:ext uri="{FF2B5EF4-FFF2-40B4-BE49-F238E27FC236}">
              <a16:creationId xmlns="" xmlns:a16="http://schemas.microsoft.com/office/drawing/2014/main" id="{00000000-0008-0000-0000-000095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66" name="Text Box 24">
          <a:extLst>
            <a:ext uri="{FF2B5EF4-FFF2-40B4-BE49-F238E27FC236}">
              <a16:creationId xmlns="" xmlns:a16="http://schemas.microsoft.com/office/drawing/2014/main" id="{00000000-0008-0000-0000-000096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67" name="Text Box 25">
          <a:extLst>
            <a:ext uri="{FF2B5EF4-FFF2-40B4-BE49-F238E27FC236}">
              <a16:creationId xmlns="" xmlns:a16="http://schemas.microsoft.com/office/drawing/2014/main" id="{00000000-0008-0000-0000-000097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68" name="Text Box 26">
          <a:extLst>
            <a:ext uri="{FF2B5EF4-FFF2-40B4-BE49-F238E27FC236}">
              <a16:creationId xmlns="" xmlns:a16="http://schemas.microsoft.com/office/drawing/2014/main" id="{00000000-0008-0000-0000-000098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69" name="Text Box 27">
          <a:extLst>
            <a:ext uri="{FF2B5EF4-FFF2-40B4-BE49-F238E27FC236}">
              <a16:creationId xmlns="" xmlns:a16="http://schemas.microsoft.com/office/drawing/2014/main" id="{00000000-0008-0000-0000-000099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70" name="Text Box 83">
          <a:extLst>
            <a:ext uri="{FF2B5EF4-FFF2-40B4-BE49-F238E27FC236}">
              <a16:creationId xmlns="" xmlns:a16="http://schemas.microsoft.com/office/drawing/2014/main" id="{00000000-0008-0000-0000-00009A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71" name="Text Box 84">
          <a:extLst>
            <a:ext uri="{FF2B5EF4-FFF2-40B4-BE49-F238E27FC236}">
              <a16:creationId xmlns="" xmlns:a16="http://schemas.microsoft.com/office/drawing/2014/main" id="{00000000-0008-0000-0000-00009B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72" name="Text Box 85">
          <a:extLst>
            <a:ext uri="{FF2B5EF4-FFF2-40B4-BE49-F238E27FC236}">
              <a16:creationId xmlns="" xmlns:a16="http://schemas.microsoft.com/office/drawing/2014/main" id="{00000000-0008-0000-0000-00009C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73" name="Text Box 86">
          <a:extLst>
            <a:ext uri="{FF2B5EF4-FFF2-40B4-BE49-F238E27FC236}">
              <a16:creationId xmlns="" xmlns:a16="http://schemas.microsoft.com/office/drawing/2014/main" id="{00000000-0008-0000-0000-00009D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74" name="Text Box 87">
          <a:extLst>
            <a:ext uri="{FF2B5EF4-FFF2-40B4-BE49-F238E27FC236}">
              <a16:creationId xmlns="" xmlns:a16="http://schemas.microsoft.com/office/drawing/2014/main" id="{00000000-0008-0000-0000-00009E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75" name="Text Box 88">
          <a:extLst>
            <a:ext uri="{FF2B5EF4-FFF2-40B4-BE49-F238E27FC236}">
              <a16:creationId xmlns="" xmlns:a16="http://schemas.microsoft.com/office/drawing/2014/main" id="{00000000-0008-0000-0000-00009F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76" name="Text Box 89">
          <a:extLst>
            <a:ext uri="{FF2B5EF4-FFF2-40B4-BE49-F238E27FC236}">
              <a16:creationId xmlns="" xmlns:a16="http://schemas.microsoft.com/office/drawing/2014/main" id="{00000000-0008-0000-0000-0000A0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77" name="Text Box 90">
          <a:extLst>
            <a:ext uri="{FF2B5EF4-FFF2-40B4-BE49-F238E27FC236}">
              <a16:creationId xmlns="" xmlns:a16="http://schemas.microsoft.com/office/drawing/2014/main" id="{00000000-0008-0000-0000-0000A1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78" name="Text Box 91">
          <a:extLst>
            <a:ext uri="{FF2B5EF4-FFF2-40B4-BE49-F238E27FC236}">
              <a16:creationId xmlns="" xmlns:a16="http://schemas.microsoft.com/office/drawing/2014/main" id="{00000000-0008-0000-0000-0000A2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79" name="Text Box 92">
          <a:extLst>
            <a:ext uri="{FF2B5EF4-FFF2-40B4-BE49-F238E27FC236}">
              <a16:creationId xmlns="" xmlns:a16="http://schemas.microsoft.com/office/drawing/2014/main" id="{00000000-0008-0000-0000-0000A3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80" name="Text Box 93">
          <a:extLst>
            <a:ext uri="{FF2B5EF4-FFF2-40B4-BE49-F238E27FC236}">
              <a16:creationId xmlns="" xmlns:a16="http://schemas.microsoft.com/office/drawing/2014/main" id="{00000000-0008-0000-0000-0000A4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81" name="Text Box 94">
          <a:extLst>
            <a:ext uri="{FF2B5EF4-FFF2-40B4-BE49-F238E27FC236}">
              <a16:creationId xmlns="" xmlns:a16="http://schemas.microsoft.com/office/drawing/2014/main" id="{00000000-0008-0000-0000-0000A5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82" name="Text Box 95">
          <a:extLst>
            <a:ext uri="{FF2B5EF4-FFF2-40B4-BE49-F238E27FC236}">
              <a16:creationId xmlns="" xmlns:a16="http://schemas.microsoft.com/office/drawing/2014/main" id="{00000000-0008-0000-0000-0000A6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83" name="Text Box 96">
          <a:extLst>
            <a:ext uri="{FF2B5EF4-FFF2-40B4-BE49-F238E27FC236}">
              <a16:creationId xmlns="" xmlns:a16="http://schemas.microsoft.com/office/drawing/2014/main" id="{00000000-0008-0000-0000-0000A7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84" name="Text Box 97">
          <a:extLst>
            <a:ext uri="{FF2B5EF4-FFF2-40B4-BE49-F238E27FC236}">
              <a16:creationId xmlns="" xmlns:a16="http://schemas.microsoft.com/office/drawing/2014/main" id="{00000000-0008-0000-0000-0000A8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85" name="Text Box 98">
          <a:extLst>
            <a:ext uri="{FF2B5EF4-FFF2-40B4-BE49-F238E27FC236}">
              <a16:creationId xmlns="" xmlns:a16="http://schemas.microsoft.com/office/drawing/2014/main" id="{00000000-0008-0000-0000-0000A9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86" name="Text Box 99">
          <a:extLst>
            <a:ext uri="{FF2B5EF4-FFF2-40B4-BE49-F238E27FC236}">
              <a16:creationId xmlns="" xmlns:a16="http://schemas.microsoft.com/office/drawing/2014/main" id="{00000000-0008-0000-0000-0000AA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87" name="Text Box 100">
          <a:extLst>
            <a:ext uri="{FF2B5EF4-FFF2-40B4-BE49-F238E27FC236}">
              <a16:creationId xmlns="" xmlns:a16="http://schemas.microsoft.com/office/drawing/2014/main" id="{00000000-0008-0000-0000-0000AB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88" name="Text Box 101">
          <a:extLst>
            <a:ext uri="{FF2B5EF4-FFF2-40B4-BE49-F238E27FC236}">
              <a16:creationId xmlns="" xmlns:a16="http://schemas.microsoft.com/office/drawing/2014/main" id="{00000000-0008-0000-0000-0000AC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89" name="Text Box 102">
          <a:extLst>
            <a:ext uri="{FF2B5EF4-FFF2-40B4-BE49-F238E27FC236}">
              <a16:creationId xmlns="" xmlns:a16="http://schemas.microsoft.com/office/drawing/2014/main" id="{00000000-0008-0000-0000-0000AD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90" name="Text Box 103">
          <a:extLst>
            <a:ext uri="{FF2B5EF4-FFF2-40B4-BE49-F238E27FC236}">
              <a16:creationId xmlns="" xmlns:a16="http://schemas.microsoft.com/office/drawing/2014/main" id="{00000000-0008-0000-0000-0000AE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91" name="Text Box 104">
          <a:extLst>
            <a:ext uri="{FF2B5EF4-FFF2-40B4-BE49-F238E27FC236}">
              <a16:creationId xmlns="" xmlns:a16="http://schemas.microsoft.com/office/drawing/2014/main" id="{00000000-0008-0000-0000-0000AF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92" name="Text Box 105">
          <a:extLst>
            <a:ext uri="{FF2B5EF4-FFF2-40B4-BE49-F238E27FC236}">
              <a16:creationId xmlns="" xmlns:a16="http://schemas.microsoft.com/office/drawing/2014/main" id="{00000000-0008-0000-0000-0000B0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93" name="Text Box 106">
          <a:extLst>
            <a:ext uri="{FF2B5EF4-FFF2-40B4-BE49-F238E27FC236}">
              <a16:creationId xmlns="" xmlns:a16="http://schemas.microsoft.com/office/drawing/2014/main" id="{00000000-0008-0000-0000-0000B1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94" name="Text Box 24">
          <a:extLst>
            <a:ext uri="{FF2B5EF4-FFF2-40B4-BE49-F238E27FC236}">
              <a16:creationId xmlns="" xmlns:a16="http://schemas.microsoft.com/office/drawing/2014/main" id="{00000000-0008-0000-0000-0000B2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95" name="Text Box 25">
          <a:extLst>
            <a:ext uri="{FF2B5EF4-FFF2-40B4-BE49-F238E27FC236}">
              <a16:creationId xmlns="" xmlns:a16="http://schemas.microsoft.com/office/drawing/2014/main" id="{00000000-0008-0000-0000-0000B3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96" name="Text Box 26">
          <a:extLst>
            <a:ext uri="{FF2B5EF4-FFF2-40B4-BE49-F238E27FC236}">
              <a16:creationId xmlns="" xmlns:a16="http://schemas.microsoft.com/office/drawing/2014/main" id="{00000000-0008-0000-0000-0000B4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97" name="Text Box 27">
          <a:extLst>
            <a:ext uri="{FF2B5EF4-FFF2-40B4-BE49-F238E27FC236}">
              <a16:creationId xmlns="" xmlns:a16="http://schemas.microsoft.com/office/drawing/2014/main" id="{00000000-0008-0000-0000-0000B5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98" name="Text Box 83">
          <a:extLst>
            <a:ext uri="{FF2B5EF4-FFF2-40B4-BE49-F238E27FC236}">
              <a16:creationId xmlns="" xmlns:a16="http://schemas.microsoft.com/office/drawing/2014/main" id="{00000000-0008-0000-0000-0000B6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399" name="Text Box 84">
          <a:extLst>
            <a:ext uri="{FF2B5EF4-FFF2-40B4-BE49-F238E27FC236}">
              <a16:creationId xmlns="" xmlns:a16="http://schemas.microsoft.com/office/drawing/2014/main" id="{00000000-0008-0000-0000-0000B7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00" name="Text Box 85">
          <a:extLst>
            <a:ext uri="{FF2B5EF4-FFF2-40B4-BE49-F238E27FC236}">
              <a16:creationId xmlns="" xmlns:a16="http://schemas.microsoft.com/office/drawing/2014/main" id="{00000000-0008-0000-0000-0000B8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01" name="Text Box 86">
          <a:extLst>
            <a:ext uri="{FF2B5EF4-FFF2-40B4-BE49-F238E27FC236}">
              <a16:creationId xmlns="" xmlns:a16="http://schemas.microsoft.com/office/drawing/2014/main" id="{00000000-0008-0000-0000-0000B9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02" name="Text Box 87">
          <a:extLst>
            <a:ext uri="{FF2B5EF4-FFF2-40B4-BE49-F238E27FC236}">
              <a16:creationId xmlns="" xmlns:a16="http://schemas.microsoft.com/office/drawing/2014/main" id="{00000000-0008-0000-0000-0000BA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03" name="Text Box 88">
          <a:extLst>
            <a:ext uri="{FF2B5EF4-FFF2-40B4-BE49-F238E27FC236}">
              <a16:creationId xmlns="" xmlns:a16="http://schemas.microsoft.com/office/drawing/2014/main" id="{00000000-0008-0000-0000-0000BB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04" name="Text Box 89">
          <a:extLst>
            <a:ext uri="{FF2B5EF4-FFF2-40B4-BE49-F238E27FC236}">
              <a16:creationId xmlns="" xmlns:a16="http://schemas.microsoft.com/office/drawing/2014/main" id="{00000000-0008-0000-0000-0000BC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05" name="Text Box 90">
          <a:extLst>
            <a:ext uri="{FF2B5EF4-FFF2-40B4-BE49-F238E27FC236}">
              <a16:creationId xmlns="" xmlns:a16="http://schemas.microsoft.com/office/drawing/2014/main" id="{00000000-0008-0000-0000-0000BD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06" name="Text Box 91">
          <a:extLst>
            <a:ext uri="{FF2B5EF4-FFF2-40B4-BE49-F238E27FC236}">
              <a16:creationId xmlns="" xmlns:a16="http://schemas.microsoft.com/office/drawing/2014/main" id="{00000000-0008-0000-0000-0000BE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07" name="Text Box 92">
          <a:extLst>
            <a:ext uri="{FF2B5EF4-FFF2-40B4-BE49-F238E27FC236}">
              <a16:creationId xmlns="" xmlns:a16="http://schemas.microsoft.com/office/drawing/2014/main" id="{00000000-0008-0000-0000-0000BF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08" name="Text Box 93">
          <a:extLst>
            <a:ext uri="{FF2B5EF4-FFF2-40B4-BE49-F238E27FC236}">
              <a16:creationId xmlns="" xmlns:a16="http://schemas.microsoft.com/office/drawing/2014/main" id="{00000000-0008-0000-0000-0000C0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09" name="Text Box 94">
          <a:extLst>
            <a:ext uri="{FF2B5EF4-FFF2-40B4-BE49-F238E27FC236}">
              <a16:creationId xmlns="" xmlns:a16="http://schemas.microsoft.com/office/drawing/2014/main" id="{00000000-0008-0000-0000-0000C1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10" name="Text Box 95">
          <a:extLst>
            <a:ext uri="{FF2B5EF4-FFF2-40B4-BE49-F238E27FC236}">
              <a16:creationId xmlns="" xmlns:a16="http://schemas.microsoft.com/office/drawing/2014/main" id="{00000000-0008-0000-0000-0000C2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11" name="Text Box 96">
          <a:extLst>
            <a:ext uri="{FF2B5EF4-FFF2-40B4-BE49-F238E27FC236}">
              <a16:creationId xmlns="" xmlns:a16="http://schemas.microsoft.com/office/drawing/2014/main" id="{00000000-0008-0000-0000-0000C3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12" name="Text Box 97">
          <a:extLst>
            <a:ext uri="{FF2B5EF4-FFF2-40B4-BE49-F238E27FC236}">
              <a16:creationId xmlns="" xmlns:a16="http://schemas.microsoft.com/office/drawing/2014/main" id="{00000000-0008-0000-0000-0000C4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13" name="Text Box 98">
          <a:extLst>
            <a:ext uri="{FF2B5EF4-FFF2-40B4-BE49-F238E27FC236}">
              <a16:creationId xmlns="" xmlns:a16="http://schemas.microsoft.com/office/drawing/2014/main" id="{00000000-0008-0000-0000-0000C5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14" name="Text Box 99">
          <a:extLst>
            <a:ext uri="{FF2B5EF4-FFF2-40B4-BE49-F238E27FC236}">
              <a16:creationId xmlns="" xmlns:a16="http://schemas.microsoft.com/office/drawing/2014/main" id="{00000000-0008-0000-0000-0000C6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15" name="Text Box 100">
          <a:extLst>
            <a:ext uri="{FF2B5EF4-FFF2-40B4-BE49-F238E27FC236}">
              <a16:creationId xmlns="" xmlns:a16="http://schemas.microsoft.com/office/drawing/2014/main" id="{00000000-0008-0000-0000-0000C7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16" name="Text Box 101">
          <a:extLst>
            <a:ext uri="{FF2B5EF4-FFF2-40B4-BE49-F238E27FC236}">
              <a16:creationId xmlns="" xmlns:a16="http://schemas.microsoft.com/office/drawing/2014/main" id="{00000000-0008-0000-0000-0000C8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17" name="Text Box 102">
          <a:extLst>
            <a:ext uri="{FF2B5EF4-FFF2-40B4-BE49-F238E27FC236}">
              <a16:creationId xmlns="" xmlns:a16="http://schemas.microsoft.com/office/drawing/2014/main" id="{00000000-0008-0000-0000-0000C9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18" name="Text Box 103">
          <a:extLst>
            <a:ext uri="{FF2B5EF4-FFF2-40B4-BE49-F238E27FC236}">
              <a16:creationId xmlns="" xmlns:a16="http://schemas.microsoft.com/office/drawing/2014/main" id="{00000000-0008-0000-0000-0000CA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19" name="Text Box 104">
          <a:extLst>
            <a:ext uri="{FF2B5EF4-FFF2-40B4-BE49-F238E27FC236}">
              <a16:creationId xmlns="" xmlns:a16="http://schemas.microsoft.com/office/drawing/2014/main" id="{00000000-0008-0000-0000-0000CB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20" name="Text Box 105">
          <a:extLst>
            <a:ext uri="{FF2B5EF4-FFF2-40B4-BE49-F238E27FC236}">
              <a16:creationId xmlns="" xmlns:a16="http://schemas.microsoft.com/office/drawing/2014/main" id="{00000000-0008-0000-0000-0000CC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21" name="Text Box 106">
          <a:extLst>
            <a:ext uri="{FF2B5EF4-FFF2-40B4-BE49-F238E27FC236}">
              <a16:creationId xmlns="" xmlns:a16="http://schemas.microsoft.com/office/drawing/2014/main" id="{00000000-0008-0000-0000-0000CD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22" name="Text Box 24">
          <a:extLst>
            <a:ext uri="{FF2B5EF4-FFF2-40B4-BE49-F238E27FC236}">
              <a16:creationId xmlns="" xmlns:a16="http://schemas.microsoft.com/office/drawing/2014/main" id="{00000000-0008-0000-0000-0000CE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23" name="Text Box 25">
          <a:extLst>
            <a:ext uri="{FF2B5EF4-FFF2-40B4-BE49-F238E27FC236}">
              <a16:creationId xmlns="" xmlns:a16="http://schemas.microsoft.com/office/drawing/2014/main" id="{00000000-0008-0000-0000-0000CF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24" name="Text Box 26">
          <a:extLst>
            <a:ext uri="{FF2B5EF4-FFF2-40B4-BE49-F238E27FC236}">
              <a16:creationId xmlns="" xmlns:a16="http://schemas.microsoft.com/office/drawing/2014/main" id="{00000000-0008-0000-0000-0000D0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25" name="Text Box 27">
          <a:extLst>
            <a:ext uri="{FF2B5EF4-FFF2-40B4-BE49-F238E27FC236}">
              <a16:creationId xmlns="" xmlns:a16="http://schemas.microsoft.com/office/drawing/2014/main" id="{00000000-0008-0000-0000-0000D1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26" name="Text Box 83">
          <a:extLst>
            <a:ext uri="{FF2B5EF4-FFF2-40B4-BE49-F238E27FC236}">
              <a16:creationId xmlns="" xmlns:a16="http://schemas.microsoft.com/office/drawing/2014/main" id="{00000000-0008-0000-0000-0000D2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27" name="Text Box 84">
          <a:extLst>
            <a:ext uri="{FF2B5EF4-FFF2-40B4-BE49-F238E27FC236}">
              <a16:creationId xmlns="" xmlns:a16="http://schemas.microsoft.com/office/drawing/2014/main" id="{00000000-0008-0000-0000-0000D3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28" name="Text Box 85">
          <a:extLst>
            <a:ext uri="{FF2B5EF4-FFF2-40B4-BE49-F238E27FC236}">
              <a16:creationId xmlns="" xmlns:a16="http://schemas.microsoft.com/office/drawing/2014/main" id="{00000000-0008-0000-0000-0000D4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29" name="Text Box 86">
          <a:extLst>
            <a:ext uri="{FF2B5EF4-FFF2-40B4-BE49-F238E27FC236}">
              <a16:creationId xmlns="" xmlns:a16="http://schemas.microsoft.com/office/drawing/2014/main" id="{00000000-0008-0000-0000-0000D5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30" name="Text Box 87">
          <a:extLst>
            <a:ext uri="{FF2B5EF4-FFF2-40B4-BE49-F238E27FC236}">
              <a16:creationId xmlns="" xmlns:a16="http://schemas.microsoft.com/office/drawing/2014/main" id="{00000000-0008-0000-0000-0000D6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31" name="Text Box 88">
          <a:extLst>
            <a:ext uri="{FF2B5EF4-FFF2-40B4-BE49-F238E27FC236}">
              <a16:creationId xmlns="" xmlns:a16="http://schemas.microsoft.com/office/drawing/2014/main" id="{00000000-0008-0000-0000-0000D7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32" name="Text Box 89">
          <a:extLst>
            <a:ext uri="{FF2B5EF4-FFF2-40B4-BE49-F238E27FC236}">
              <a16:creationId xmlns="" xmlns:a16="http://schemas.microsoft.com/office/drawing/2014/main" id="{00000000-0008-0000-0000-0000D8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33" name="Text Box 90">
          <a:extLst>
            <a:ext uri="{FF2B5EF4-FFF2-40B4-BE49-F238E27FC236}">
              <a16:creationId xmlns="" xmlns:a16="http://schemas.microsoft.com/office/drawing/2014/main" id="{00000000-0008-0000-0000-0000D9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34" name="Text Box 91">
          <a:extLst>
            <a:ext uri="{FF2B5EF4-FFF2-40B4-BE49-F238E27FC236}">
              <a16:creationId xmlns="" xmlns:a16="http://schemas.microsoft.com/office/drawing/2014/main" id="{00000000-0008-0000-0000-0000DA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35" name="Text Box 92">
          <a:extLst>
            <a:ext uri="{FF2B5EF4-FFF2-40B4-BE49-F238E27FC236}">
              <a16:creationId xmlns="" xmlns:a16="http://schemas.microsoft.com/office/drawing/2014/main" id="{00000000-0008-0000-0000-0000DB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36" name="Text Box 93">
          <a:extLst>
            <a:ext uri="{FF2B5EF4-FFF2-40B4-BE49-F238E27FC236}">
              <a16:creationId xmlns="" xmlns:a16="http://schemas.microsoft.com/office/drawing/2014/main" id="{00000000-0008-0000-0000-0000DC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37" name="Text Box 94">
          <a:extLst>
            <a:ext uri="{FF2B5EF4-FFF2-40B4-BE49-F238E27FC236}">
              <a16:creationId xmlns="" xmlns:a16="http://schemas.microsoft.com/office/drawing/2014/main" id="{00000000-0008-0000-0000-0000DD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38" name="Text Box 95">
          <a:extLst>
            <a:ext uri="{FF2B5EF4-FFF2-40B4-BE49-F238E27FC236}">
              <a16:creationId xmlns="" xmlns:a16="http://schemas.microsoft.com/office/drawing/2014/main" id="{00000000-0008-0000-0000-0000DE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39" name="Text Box 96">
          <a:extLst>
            <a:ext uri="{FF2B5EF4-FFF2-40B4-BE49-F238E27FC236}">
              <a16:creationId xmlns="" xmlns:a16="http://schemas.microsoft.com/office/drawing/2014/main" id="{00000000-0008-0000-0000-0000DF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40" name="Text Box 97">
          <a:extLst>
            <a:ext uri="{FF2B5EF4-FFF2-40B4-BE49-F238E27FC236}">
              <a16:creationId xmlns="" xmlns:a16="http://schemas.microsoft.com/office/drawing/2014/main" id="{00000000-0008-0000-0000-0000E0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41" name="Text Box 98">
          <a:extLst>
            <a:ext uri="{FF2B5EF4-FFF2-40B4-BE49-F238E27FC236}">
              <a16:creationId xmlns="" xmlns:a16="http://schemas.microsoft.com/office/drawing/2014/main" id="{00000000-0008-0000-0000-0000E1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42" name="Text Box 99">
          <a:extLst>
            <a:ext uri="{FF2B5EF4-FFF2-40B4-BE49-F238E27FC236}">
              <a16:creationId xmlns="" xmlns:a16="http://schemas.microsoft.com/office/drawing/2014/main" id="{00000000-0008-0000-0000-0000E2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43" name="Text Box 100">
          <a:extLst>
            <a:ext uri="{FF2B5EF4-FFF2-40B4-BE49-F238E27FC236}">
              <a16:creationId xmlns="" xmlns:a16="http://schemas.microsoft.com/office/drawing/2014/main" id="{00000000-0008-0000-0000-0000E3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44" name="Text Box 101">
          <a:extLst>
            <a:ext uri="{FF2B5EF4-FFF2-40B4-BE49-F238E27FC236}">
              <a16:creationId xmlns="" xmlns:a16="http://schemas.microsoft.com/office/drawing/2014/main" id="{00000000-0008-0000-0000-0000E4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45" name="Text Box 102">
          <a:extLst>
            <a:ext uri="{FF2B5EF4-FFF2-40B4-BE49-F238E27FC236}">
              <a16:creationId xmlns="" xmlns:a16="http://schemas.microsoft.com/office/drawing/2014/main" id="{00000000-0008-0000-0000-0000E5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46" name="Text Box 103">
          <a:extLst>
            <a:ext uri="{FF2B5EF4-FFF2-40B4-BE49-F238E27FC236}">
              <a16:creationId xmlns="" xmlns:a16="http://schemas.microsoft.com/office/drawing/2014/main" id="{00000000-0008-0000-0000-0000E6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47" name="Text Box 104">
          <a:extLst>
            <a:ext uri="{FF2B5EF4-FFF2-40B4-BE49-F238E27FC236}">
              <a16:creationId xmlns="" xmlns:a16="http://schemas.microsoft.com/office/drawing/2014/main" id="{00000000-0008-0000-0000-0000E7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48" name="Text Box 105">
          <a:extLst>
            <a:ext uri="{FF2B5EF4-FFF2-40B4-BE49-F238E27FC236}">
              <a16:creationId xmlns="" xmlns:a16="http://schemas.microsoft.com/office/drawing/2014/main" id="{00000000-0008-0000-0000-0000E8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449" name="Text Box 106">
          <a:extLst>
            <a:ext uri="{FF2B5EF4-FFF2-40B4-BE49-F238E27FC236}">
              <a16:creationId xmlns="" xmlns:a16="http://schemas.microsoft.com/office/drawing/2014/main" id="{00000000-0008-0000-0000-0000E924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50" name="Text Box 24">
          <a:extLst>
            <a:ext uri="{FF2B5EF4-FFF2-40B4-BE49-F238E27FC236}">
              <a16:creationId xmlns="" xmlns:a16="http://schemas.microsoft.com/office/drawing/2014/main" id="{00000000-0008-0000-0000-0000EA24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51" name="Text Box 25">
          <a:extLst>
            <a:ext uri="{FF2B5EF4-FFF2-40B4-BE49-F238E27FC236}">
              <a16:creationId xmlns="" xmlns:a16="http://schemas.microsoft.com/office/drawing/2014/main" id="{00000000-0008-0000-0000-0000EB24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52" name="Text Box 26">
          <a:extLst>
            <a:ext uri="{FF2B5EF4-FFF2-40B4-BE49-F238E27FC236}">
              <a16:creationId xmlns="" xmlns:a16="http://schemas.microsoft.com/office/drawing/2014/main" id="{00000000-0008-0000-0000-0000EC24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53" name="Text Box 27">
          <a:extLst>
            <a:ext uri="{FF2B5EF4-FFF2-40B4-BE49-F238E27FC236}">
              <a16:creationId xmlns="" xmlns:a16="http://schemas.microsoft.com/office/drawing/2014/main" id="{00000000-0008-0000-0000-0000ED24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54" name="Text Box 83">
          <a:extLst>
            <a:ext uri="{FF2B5EF4-FFF2-40B4-BE49-F238E27FC236}">
              <a16:creationId xmlns="" xmlns:a16="http://schemas.microsoft.com/office/drawing/2014/main" id="{00000000-0008-0000-0000-0000EE24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55" name="Text Box 84">
          <a:extLst>
            <a:ext uri="{FF2B5EF4-FFF2-40B4-BE49-F238E27FC236}">
              <a16:creationId xmlns="" xmlns:a16="http://schemas.microsoft.com/office/drawing/2014/main" id="{00000000-0008-0000-0000-0000EF24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56" name="Text Box 85">
          <a:extLst>
            <a:ext uri="{FF2B5EF4-FFF2-40B4-BE49-F238E27FC236}">
              <a16:creationId xmlns="" xmlns:a16="http://schemas.microsoft.com/office/drawing/2014/main" id="{00000000-0008-0000-0000-0000F024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57" name="Text Box 86">
          <a:extLst>
            <a:ext uri="{FF2B5EF4-FFF2-40B4-BE49-F238E27FC236}">
              <a16:creationId xmlns="" xmlns:a16="http://schemas.microsoft.com/office/drawing/2014/main" id="{00000000-0008-0000-0000-0000F124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58" name="Text Box 87">
          <a:extLst>
            <a:ext uri="{FF2B5EF4-FFF2-40B4-BE49-F238E27FC236}">
              <a16:creationId xmlns="" xmlns:a16="http://schemas.microsoft.com/office/drawing/2014/main" id="{00000000-0008-0000-0000-0000F224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59" name="Text Box 88">
          <a:extLst>
            <a:ext uri="{FF2B5EF4-FFF2-40B4-BE49-F238E27FC236}">
              <a16:creationId xmlns="" xmlns:a16="http://schemas.microsoft.com/office/drawing/2014/main" id="{00000000-0008-0000-0000-0000F324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60" name="Text Box 89">
          <a:extLst>
            <a:ext uri="{FF2B5EF4-FFF2-40B4-BE49-F238E27FC236}">
              <a16:creationId xmlns="" xmlns:a16="http://schemas.microsoft.com/office/drawing/2014/main" id="{00000000-0008-0000-0000-0000F424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61" name="Text Box 90">
          <a:extLst>
            <a:ext uri="{FF2B5EF4-FFF2-40B4-BE49-F238E27FC236}">
              <a16:creationId xmlns="" xmlns:a16="http://schemas.microsoft.com/office/drawing/2014/main" id="{00000000-0008-0000-0000-0000F524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62" name="Text Box 91">
          <a:extLst>
            <a:ext uri="{FF2B5EF4-FFF2-40B4-BE49-F238E27FC236}">
              <a16:creationId xmlns="" xmlns:a16="http://schemas.microsoft.com/office/drawing/2014/main" id="{00000000-0008-0000-0000-0000F624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63" name="Text Box 92">
          <a:extLst>
            <a:ext uri="{FF2B5EF4-FFF2-40B4-BE49-F238E27FC236}">
              <a16:creationId xmlns="" xmlns:a16="http://schemas.microsoft.com/office/drawing/2014/main" id="{00000000-0008-0000-0000-0000F724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64" name="Text Box 93">
          <a:extLst>
            <a:ext uri="{FF2B5EF4-FFF2-40B4-BE49-F238E27FC236}">
              <a16:creationId xmlns="" xmlns:a16="http://schemas.microsoft.com/office/drawing/2014/main" id="{00000000-0008-0000-0000-0000F824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65" name="Text Box 94">
          <a:extLst>
            <a:ext uri="{FF2B5EF4-FFF2-40B4-BE49-F238E27FC236}">
              <a16:creationId xmlns="" xmlns:a16="http://schemas.microsoft.com/office/drawing/2014/main" id="{00000000-0008-0000-0000-0000F924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66" name="Text Box 95">
          <a:extLst>
            <a:ext uri="{FF2B5EF4-FFF2-40B4-BE49-F238E27FC236}">
              <a16:creationId xmlns="" xmlns:a16="http://schemas.microsoft.com/office/drawing/2014/main" id="{00000000-0008-0000-0000-0000FA24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67" name="Text Box 96">
          <a:extLst>
            <a:ext uri="{FF2B5EF4-FFF2-40B4-BE49-F238E27FC236}">
              <a16:creationId xmlns="" xmlns:a16="http://schemas.microsoft.com/office/drawing/2014/main" id="{00000000-0008-0000-0000-0000FB24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68" name="Text Box 97">
          <a:extLst>
            <a:ext uri="{FF2B5EF4-FFF2-40B4-BE49-F238E27FC236}">
              <a16:creationId xmlns="" xmlns:a16="http://schemas.microsoft.com/office/drawing/2014/main" id="{00000000-0008-0000-0000-0000FC24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69" name="Text Box 98">
          <a:extLst>
            <a:ext uri="{FF2B5EF4-FFF2-40B4-BE49-F238E27FC236}">
              <a16:creationId xmlns="" xmlns:a16="http://schemas.microsoft.com/office/drawing/2014/main" id="{00000000-0008-0000-0000-0000FD24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70" name="Text Box 99">
          <a:extLst>
            <a:ext uri="{FF2B5EF4-FFF2-40B4-BE49-F238E27FC236}">
              <a16:creationId xmlns="" xmlns:a16="http://schemas.microsoft.com/office/drawing/2014/main" id="{00000000-0008-0000-0000-0000FE24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71" name="Text Box 100">
          <a:extLst>
            <a:ext uri="{FF2B5EF4-FFF2-40B4-BE49-F238E27FC236}">
              <a16:creationId xmlns="" xmlns:a16="http://schemas.microsoft.com/office/drawing/2014/main" id="{00000000-0008-0000-0000-0000FF24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72" name="Text Box 101">
          <a:extLst>
            <a:ext uri="{FF2B5EF4-FFF2-40B4-BE49-F238E27FC236}">
              <a16:creationId xmlns="" xmlns:a16="http://schemas.microsoft.com/office/drawing/2014/main" id="{00000000-0008-0000-0000-000000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73" name="Text Box 102">
          <a:extLst>
            <a:ext uri="{FF2B5EF4-FFF2-40B4-BE49-F238E27FC236}">
              <a16:creationId xmlns="" xmlns:a16="http://schemas.microsoft.com/office/drawing/2014/main" id="{00000000-0008-0000-0000-000001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74" name="Text Box 103">
          <a:extLst>
            <a:ext uri="{FF2B5EF4-FFF2-40B4-BE49-F238E27FC236}">
              <a16:creationId xmlns="" xmlns:a16="http://schemas.microsoft.com/office/drawing/2014/main" id="{00000000-0008-0000-0000-000002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75" name="Text Box 104">
          <a:extLst>
            <a:ext uri="{FF2B5EF4-FFF2-40B4-BE49-F238E27FC236}">
              <a16:creationId xmlns="" xmlns:a16="http://schemas.microsoft.com/office/drawing/2014/main" id="{00000000-0008-0000-0000-000003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76" name="Text Box 105">
          <a:extLst>
            <a:ext uri="{FF2B5EF4-FFF2-40B4-BE49-F238E27FC236}">
              <a16:creationId xmlns="" xmlns:a16="http://schemas.microsoft.com/office/drawing/2014/main" id="{00000000-0008-0000-0000-000004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77" name="Text Box 106">
          <a:extLst>
            <a:ext uri="{FF2B5EF4-FFF2-40B4-BE49-F238E27FC236}">
              <a16:creationId xmlns="" xmlns:a16="http://schemas.microsoft.com/office/drawing/2014/main" id="{00000000-0008-0000-0000-000005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78" name="Text Box 24">
          <a:extLst>
            <a:ext uri="{FF2B5EF4-FFF2-40B4-BE49-F238E27FC236}">
              <a16:creationId xmlns="" xmlns:a16="http://schemas.microsoft.com/office/drawing/2014/main" id="{00000000-0008-0000-0000-000006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79" name="Text Box 25">
          <a:extLst>
            <a:ext uri="{FF2B5EF4-FFF2-40B4-BE49-F238E27FC236}">
              <a16:creationId xmlns="" xmlns:a16="http://schemas.microsoft.com/office/drawing/2014/main" id="{00000000-0008-0000-0000-000007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80" name="Text Box 26">
          <a:extLst>
            <a:ext uri="{FF2B5EF4-FFF2-40B4-BE49-F238E27FC236}">
              <a16:creationId xmlns="" xmlns:a16="http://schemas.microsoft.com/office/drawing/2014/main" id="{00000000-0008-0000-0000-000008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81" name="Text Box 27">
          <a:extLst>
            <a:ext uri="{FF2B5EF4-FFF2-40B4-BE49-F238E27FC236}">
              <a16:creationId xmlns="" xmlns:a16="http://schemas.microsoft.com/office/drawing/2014/main" id="{00000000-0008-0000-0000-000009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82" name="Text Box 83">
          <a:extLst>
            <a:ext uri="{FF2B5EF4-FFF2-40B4-BE49-F238E27FC236}">
              <a16:creationId xmlns="" xmlns:a16="http://schemas.microsoft.com/office/drawing/2014/main" id="{00000000-0008-0000-0000-00000A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83" name="Text Box 84">
          <a:extLst>
            <a:ext uri="{FF2B5EF4-FFF2-40B4-BE49-F238E27FC236}">
              <a16:creationId xmlns="" xmlns:a16="http://schemas.microsoft.com/office/drawing/2014/main" id="{00000000-0008-0000-0000-00000B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84" name="Text Box 85">
          <a:extLst>
            <a:ext uri="{FF2B5EF4-FFF2-40B4-BE49-F238E27FC236}">
              <a16:creationId xmlns="" xmlns:a16="http://schemas.microsoft.com/office/drawing/2014/main" id="{00000000-0008-0000-0000-00000C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85" name="Text Box 86">
          <a:extLst>
            <a:ext uri="{FF2B5EF4-FFF2-40B4-BE49-F238E27FC236}">
              <a16:creationId xmlns="" xmlns:a16="http://schemas.microsoft.com/office/drawing/2014/main" id="{00000000-0008-0000-0000-00000D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86" name="Text Box 87">
          <a:extLst>
            <a:ext uri="{FF2B5EF4-FFF2-40B4-BE49-F238E27FC236}">
              <a16:creationId xmlns="" xmlns:a16="http://schemas.microsoft.com/office/drawing/2014/main" id="{00000000-0008-0000-0000-00000E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87" name="Text Box 88">
          <a:extLst>
            <a:ext uri="{FF2B5EF4-FFF2-40B4-BE49-F238E27FC236}">
              <a16:creationId xmlns="" xmlns:a16="http://schemas.microsoft.com/office/drawing/2014/main" id="{00000000-0008-0000-0000-00000F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88" name="Text Box 89">
          <a:extLst>
            <a:ext uri="{FF2B5EF4-FFF2-40B4-BE49-F238E27FC236}">
              <a16:creationId xmlns="" xmlns:a16="http://schemas.microsoft.com/office/drawing/2014/main" id="{00000000-0008-0000-0000-000010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89" name="Text Box 90">
          <a:extLst>
            <a:ext uri="{FF2B5EF4-FFF2-40B4-BE49-F238E27FC236}">
              <a16:creationId xmlns="" xmlns:a16="http://schemas.microsoft.com/office/drawing/2014/main" id="{00000000-0008-0000-0000-000011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90" name="Text Box 91">
          <a:extLst>
            <a:ext uri="{FF2B5EF4-FFF2-40B4-BE49-F238E27FC236}">
              <a16:creationId xmlns="" xmlns:a16="http://schemas.microsoft.com/office/drawing/2014/main" id="{00000000-0008-0000-0000-000012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91" name="Text Box 92">
          <a:extLst>
            <a:ext uri="{FF2B5EF4-FFF2-40B4-BE49-F238E27FC236}">
              <a16:creationId xmlns="" xmlns:a16="http://schemas.microsoft.com/office/drawing/2014/main" id="{00000000-0008-0000-0000-000013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92" name="Text Box 93">
          <a:extLst>
            <a:ext uri="{FF2B5EF4-FFF2-40B4-BE49-F238E27FC236}">
              <a16:creationId xmlns="" xmlns:a16="http://schemas.microsoft.com/office/drawing/2014/main" id="{00000000-0008-0000-0000-000014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93" name="Text Box 94">
          <a:extLst>
            <a:ext uri="{FF2B5EF4-FFF2-40B4-BE49-F238E27FC236}">
              <a16:creationId xmlns="" xmlns:a16="http://schemas.microsoft.com/office/drawing/2014/main" id="{00000000-0008-0000-0000-000015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94" name="Text Box 95">
          <a:extLst>
            <a:ext uri="{FF2B5EF4-FFF2-40B4-BE49-F238E27FC236}">
              <a16:creationId xmlns="" xmlns:a16="http://schemas.microsoft.com/office/drawing/2014/main" id="{00000000-0008-0000-0000-000016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95" name="Text Box 96">
          <a:extLst>
            <a:ext uri="{FF2B5EF4-FFF2-40B4-BE49-F238E27FC236}">
              <a16:creationId xmlns="" xmlns:a16="http://schemas.microsoft.com/office/drawing/2014/main" id="{00000000-0008-0000-0000-000017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96" name="Text Box 97">
          <a:extLst>
            <a:ext uri="{FF2B5EF4-FFF2-40B4-BE49-F238E27FC236}">
              <a16:creationId xmlns="" xmlns:a16="http://schemas.microsoft.com/office/drawing/2014/main" id="{00000000-0008-0000-0000-000018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97" name="Text Box 98">
          <a:extLst>
            <a:ext uri="{FF2B5EF4-FFF2-40B4-BE49-F238E27FC236}">
              <a16:creationId xmlns="" xmlns:a16="http://schemas.microsoft.com/office/drawing/2014/main" id="{00000000-0008-0000-0000-000019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98" name="Text Box 99">
          <a:extLst>
            <a:ext uri="{FF2B5EF4-FFF2-40B4-BE49-F238E27FC236}">
              <a16:creationId xmlns="" xmlns:a16="http://schemas.microsoft.com/office/drawing/2014/main" id="{00000000-0008-0000-0000-00001A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499" name="Text Box 100">
          <a:extLst>
            <a:ext uri="{FF2B5EF4-FFF2-40B4-BE49-F238E27FC236}">
              <a16:creationId xmlns="" xmlns:a16="http://schemas.microsoft.com/office/drawing/2014/main" id="{00000000-0008-0000-0000-00001B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500" name="Text Box 101">
          <a:extLst>
            <a:ext uri="{FF2B5EF4-FFF2-40B4-BE49-F238E27FC236}">
              <a16:creationId xmlns="" xmlns:a16="http://schemas.microsoft.com/office/drawing/2014/main" id="{00000000-0008-0000-0000-00001C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501" name="Text Box 102">
          <a:extLst>
            <a:ext uri="{FF2B5EF4-FFF2-40B4-BE49-F238E27FC236}">
              <a16:creationId xmlns="" xmlns:a16="http://schemas.microsoft.com/office/drawing/2014/main" id="{00000000-0008-0000-0000-00001D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502" name="Text Box 103">
          <a:extLst>
            <a:ext uri="{FF2B5EF4-FFF2-40B4-BE49-F238E27FC236}">
              <a16:creationId xmlns="" xmlns:a16="http://schemas.microsoft.com/office/drawing/2014/main" id="{00000000-0008-0000-0000-00001E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503" name="Text Box 104">
          <a:extLst>
            <a:ext uri="{FF2B5EF4-FFF2-40B4-BE49-F238E27FC236}">
              <a16:creationId xmlns="" xmlns:a16="http://schemas.microsoft.com/office/drawing/2014/main" id="{00000000-0008-0000-0000-00001F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504" name="Text Box 105">
          <a:extLst>
            <a:ext uri="{FF2B5EF4-FFF2-40B4-BE49-F238E27FC236}">
              <a16:creationId xmlns="" xmlns:a16="http://schemas.microsoft.com/office/drawing/2014/main" id="{00000000-0008-0000-0000-000020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505" name="Text Box 106">
          <a:extLst>
            <a:ext uri="{FF2B5EF4-FFF2-40B4-BE49-F238E27FC236}">
              <a16:creationId xmlns="" xmlns:a16="http://schemas.microsoft.com/office/drawing/2014/main" id="{00000000-0008-0000-0000-000021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506" name="Text Box 24">
          <a:extLst>
            <a:ext uri="{FF2B5EF4-FFF2-40B4-BE49-F238E27FC236}">
              <a16:creationId xmlns="" xmlns:a16="http://schemas.microsoft.com/office/drawing/2014/main" id="{00000000-0008-0000-0000-000022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507" name="Text Box 25">
          <a:extLst>
            <a:ext uri="{FF2B5EF4-FFF2-40B4-BE49-F238E27FC236}">
              <a16:creationId xmlns="" xmlns:a16="http://schemas.microsoft.com/office/drawing/2014/main" id="{00000000-0008-0000-0000-000023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508" name="Text Box 26">
          <a:extLst>
            <a:ext uri="{FF2B5EF4-FFF2-40B4-BE49-F238E27FC236}">
              <a16:creationId xmlns="" xmlns:a16="http://schemas.microsoft.com/office/drawing/2014/main" id="{00000000-0008-0000-0000-000024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509" name="Text Box 27">
          <a:extLst>
            <a:ext uri="{FF2B5EF4-FFF2-40B4-BE49-F238E27FC236}">
              <a16:creationId xmlns="" xmlns:a16="http://schemas.microsoft.com/office/drawing/2014/main" id="{00000000-0008-0000-0000-000025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510" name="Text Box 83">
          <a:extLst>
            <a:ext uri="{FF2B5EF4-FFF2-40B4-BE49-F238E27FC236}">
              <a16:creationId xmlns="" xmlns:a16="http://schemas.microsoft.com/office/drawing/2014/main" id="{00000000-0008-0000-0000-000026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511" name="Text Box 84">
          <a:extLst>
            <a:ext uri="{FF2B5EF4-FFF2-40B4-BE49-F238E27FC236}">
              <a16:creationId xmlns="" xmlns:a16="http://schemas.microsoft.com/office/drawing/2014/main" id="{00000000-0008-0000-0000-000027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512" name="Text Box 85">
          <a:extLst>
            <a:ext uri="{FF2B5EF4-FFF2-40B4-BE49-F238E27FC236}">
              <a16:creationId xmlns="" xmlns:a16="http://schemas.microsoft.com/office/drawing/2014/main" id="{00000000-0008-0000-0000-000028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513" name="Text Box 86">
          <a:extLst>
            <a:ext uri="{FF2B5EF4-FFF2-40B4-BE49-F238E27FC236}">
              <a16:creationId xmlns="" xmlns:a16="http://schemas.microsoft.com/office/drawing/2014/main" id="{00000000-0008-0000-0000-000029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514" name="Text Box 87">
          <a:extLst>
            <a:ext uri="{FF2B5EF4-FFF2-40B4-BE49-F238E27FC236}">
              <a16:creationId xmlns="" xmlns:a16="http://schemas.microsoft.com/office/drawing/2014/main" id="{00000000-0008-0000-0000-00002A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515" name="Text Box 88">
          <a:extLst>
            <a:ext uri="{FF2B5EF4-FFF2-40B4-BE49-F238E27FC236}">
              <a16:creationId xmlns="" xmlns:a16="http://schemas.microsoft.com/office/drawing/2014/main" id="{00000000-0008-0000-0000-00002B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516" name="Text Box 89">
          <a:extLst>
            <a:ext uri="{FF2B5EF4-FFF2-40B4-BE49-F238E27FC236}">
              <a16:creationId xmlns="" xmlns:a16="http://schemas.microsoft.com/office/drawing/2014/main" id="{00000000-0008-0000-0000-00002C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517" name="Text Box 90">
          <a:extLst>
            <a:ext uri="{FF2B5EF4-FFF2-40B4-BE49-F238E27FC236}">
              <a16:creationId xmlns="" xmlns:a16="http://schemas.microsoft.com/office/drawing/2014/main" id="{00000000-0008-0000-0000-00002D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518" name="Text Box 91">
          <a:extLst>
            <a:ext uri="{FF2B5EF4-FFF2-40B4-BE49-F238E27FC236}">
              <a16:creationId xmlns="" xmlns:a16="http://schemas.microsoft.com/office/drawing/2014/main" id="{00000000-0008-0000-0000-00002E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519" name="Text Box 92">
          <a:extLst>
            <a:ext uri="{FF2B5EF4-FFF2-40B4-BE49-F238E27FC236}">
              <a16:creationId xmlns="" xmlns:a16="http://schemas.microsoft.com/office/drawing/2014/main" id="{00000000-0008-0000-0000-00002F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520" name="Text Box 93">
          <a:extLst>
            <a:ext uri="{FF2B5EF4-FFF2-40B4-BE49-F238E27FC236}">
              <a16:creationId xmlns="" xmlns:a16="http://schemas.microsoft.com/office/drawing/2014/main" id="{00000000-0008-0000-0000-000030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521" name="Text Box 94">
          <a:extLst>
            <a:ext uri="{FF2B5EF4-FFF2-40B4-BE49-F238E27FC236}">
              <a16:creationId xmlns="" xmlns:a16="http://schemas.microsoft.com/office/drawing/2014/main" id="{00000000-0008-0000-0000-000031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522" name="Text Box 95">
          <a:extLst>
            <a:ext uri="{FF2B5EF4-FFF2-40B4-BE49-F238E27FC236}">
              <a16:creationId xmlns="" xmlns:a16="http://schemas.microsoft.com/office/drawing/2014/main" id="{00000000-0008-0000-0000-000032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523" name="Text Box 96">
          <a:extLst>
            <a:ext uri="{FF2B5EF4-FFF2-40B4-BE49-F238E27FC236}">
              <a16:creationId xmlns="" xmlns:a16="http://schemas.microsoft.com/office/drawing/2014/main" id="{00000000-0008-0000-0000-000033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524" name="Text Box 97">
          <a:extLst>
            <a:ext uri="{FF2B5EF4-FFF2-40B4-BE49-F238E27FC236}">
              <a16:creationId xmlns="" xmlns:a16="http://schemas.microsoft.com/office/drawing/2014/main" id="{00000000-0008-0000-0000-000034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525" name="Text Box 98">
          <a:extLst>
            <a:ext uri="{FF2B5EF4-FFF2-40B4-BE49-F238E27FC236}">
              <a16:creationId xmlns="" xmlns:a16="http://schemas.microsoft.com/office/drawing/2014/main" id="{00000000-0008-0000-0000-000035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526" name="Text Box 99">
          <a:extLst>
            <a:ext uri="{FF2B5EF4-FFF2-40B4-BE49-F238E27FC236}">
              <a16:creationId xmlns="" xmlns:a16="http://schemas.microsoft.com/office/drawing/2014/main" id="{00000000-0008-0000-0000-000036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527" name="Text Box 100">
          <a:extLst>
            <a:ext uri="{FF2B5EF4-FFF2-40B4-BE49-F238E27FC236}">
              <a16:creationId xmlns="" xmlns:a16="http://schemas.microsoft.com/office/drawing/2014/main" id="{00000000-0008-0000-0000-000037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528" name="Text Box 101">
          <a:extLst>
            <a:ext uri="{FF2B5EF4-FFF2-40B4-BE49-F238E27FC236}">
              <a16:creationId xmlns="" xmlns:a16="http://schemas.microsoft.com/office/drawing/2014/main" id="{00000000-0008-0000-0000-000038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529" name="Text Box 102">
          <a:extLst>
            <a:ext uri="{FF2B5EF4-FFF2-40B4-BE49-F238E27FC236}">
              <a16:creationId xmlns="" xmlns:a16="http://schemas.microsoft.com/office/drawing/2014/main" id="{00000000-0008-0000-0000-000039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530" name="Text Box 103">
          <a:extLst>
            <a:ext uri="{FF2B5EF4-FFF2-40B4-BE49-F238E27FC236}">
              <a16:creationId xmlns="" xmlns:a16="http://schemas.microsoft.com/office/drawing/2014/main" id="{00000000-0008-0000-0000-00003A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531" name="Text Box 104">
          <a:extLst>
            <a:ext uri="{FF2B5EF4-FFF2-40B4-BE49-F238E27FC236}">
              <a16:creationId xmlns="" xmlns:a16="http://schemas.microsoft.com/office/drawing/2014/main" id="{00000000-0008-0000-0000-00003B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532" name="Text Box 105">
          <a:extLst>
            <a:ext uri="{FF2B5EF4-FFF2-40B4-BE49-F238E27FC236}">
              <a16:creationId xmlns="" xmlns:a16="http://schemas.microsoft.com/office/drawing/2014/main" id="{00000000-0008-0000-0000-00003C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533" name="Text Box 106">
          <a:extLst>
            <a:ext uri="{FF2B5EF4-FFF2-40B4-BE49-F238E27FC236}">
              <a16:creationId xmlns="" xmlns:a16="http://schemas.microsoft.com/office/drawing/2014/main" id="{00000000-0008-0000-0000-00003D25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34" name="Text Box 24">
          <a:extLst>
            <a:ext uri="{FF2B5EF4-FFF2-40B4-BE49-F238E27FC236}">
              <a16:creationId xmlns="" xmlns:a16="http://schemas.microsoft.com/office/drawing/2014/main" id="{00000000-0008-0000-0000-00003E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35" name="Text Box 25">
          <a:extLst>
            <a:ext uri="{FF2B5EF4-FFF2-40B4-BE49-F238E27FC236}">
              <a16:creationId xmlns="" xmlns:a16="http://schemas.microsoft.com/office/drawing/2014/main" id="{00000000-0008-0000-0000-00003F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36" name="Text Box 26">
          <a:extLst>
            <a:ext uri="{FF2B5EF4-FFF2-40B4-BE49-F238E27FC236}">
              <a16:creationId xmlns="" xmlns:a16="http://schemas.microsoft.com/office/drawing/2014/main" id="{00000000-0008-0000-0000-000040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37" name="Text Box 27">
          <a:extLst>
            <a:ext uri="{FF2B5EF4-FFF2-40B4-BE49-F238E27FC236}">
              <a16:creationId xmlns="" xmlns:a16="http://schemas.microsoft.com/office/drawing/2014/main" id="{00000000-0008-0000-0000-000041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38" name="Text Box 83">
          <a:extLst>
            <a:ext uri="{FF2B5EF4-FFF2-40B4-BE49-F238E27FC236}">
              <a16:creationId xmlns="" xmlns:a16="http://schemas.microsoft.com/office/drawing/2014/main" id="{00000000-0008-0000-0000-000042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39" name="Text Box 84">
          <a:extLst>
            <a:ext uri="{FF2B5EF4-FFF2-40B4-BE49-F238E27FC236}">
              <a16:creationId xmlns="" xmlns:a16="http://schemas.microsoft.com/office/drawing/2014/main" id="{00000000-0008-0000-0000-000043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40" name="Text Box 85">
          <a:extLst>
            <a:ext uri="{FF2B5EF4-FFF2-40B4-BE49-F238E27FC236}">
              <a16:creationId xmlns="" xmlns:a16="http://schemas.microsoft.com/office/drawing/2014/main" id="{00000000-0008-0000-0000-000044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41" name="Text Box 86">
          <a:extLst>
            <a:ext uri="{FF2B5EF4-FFF2-40B4-BE49-F238E27FC236}">
              <a16:creationId xmlns="" xmlns:a16="http://schemas.microsoft.com/office/drawing/2014/main" id="{00000000-0008-0000-0000-000045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42" name="Text Box 87">
          <a:extLst>
            <a:ext uri="{FF2B5EF4-FFF2-40B4-BE49-F238E27FC236}">
              <a16:creationId xmlns="" xmlns:a16="http://schemas.microsoft.com/office/drawing/2014/main" id="{00000000-0008-0000-0000-000046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43" name="Text Box 88">
          <a:extLst>
            <a:ext uri="{FF2B5EF4-FFF2-40B4-BE49-F238E27FC236}">
              <a16:creationId xmlns="" xmlns:a16="http://schemas.microsoft.com/office/drawing/2014/main" id="{00000000-0008-0000-0000-000047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44" name="Text Box 89">
          <a:extLst>
            <a:ext uri="{FF2B5EF4-FFF2-40B4-BE49-F238E27FC236}">
              <a16:creationId xmlns="" xmlns:a16="http://schemas.microsoft.com/office/drawing/2014/main" id="{00000000-0008-0000-0000-000048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45" name="Text Box 90">
          <a:extLst>
            <a:ext uri="{FF2B5EF4-FFF2-40B4-BE49-F238E27FC236}">
              <a16:creationId xmlns="" xmlns:a16="http://schemas.microsoft.com/office/drawing/2014/main" id="{00000000-0008-0000-0000-000049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46" name="Text Box 91">
          <a:extLst>
            <a:ext uri="{FF2B5EF4-FFF2-40B4-BE49-F238E27FC236}">
              <a16:creationId xmlns="" xmlns:a16="http://schemas.microsoft.com/office/drawing/2014/main" id="{00000000-0008-0000-0000-00004A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47" name="Text Box 92">
          <a:extLst>
            <a:ext uri="{FF2B5EF4-FFF2-40B4-BE49-F238E27FC236}">
              <a16:creationId xmlns="" xmlns:a16="http://schemas.microsoft.com/office/drawing/2014/main" id="{00000000-0008-0000-0000-00004B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48" name="Text Box 93">
          <a:extLst>
            <a:ext uri="{FF2B5EF4-FFF2-40B4-BE49-F238E27FC236}">
              <a16:creationId xmlns="" xmlns:a16="http://schemas.microsoft.com/office/drawing/2014/main" id="{00000000-0008-0000-0000-00004C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49" name="Text Box 94">
          <a:extLst>
            <a:ext uri="{FF2B5EF4-FFF2-40B4-BE49-F238E27FC236}">
              <a16:creationId xmlns="" xmlns:a16="http://schemas.microsoft.com/office/drawing/2014/main" id="{00000000-0008-0000-0000-00004D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50" name="Text Box 95">
          <a:extLst>
            <a:ext uri="{FF2B5EF4-FFF2-40B4-BE49-F238E27FC236}">
              <a16:creationId xmlns="" xmlns:a16="http://schemas.microsoft.com/office/drawing/2014/main" id="{00000000-0008-0000-0000-00004E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51" name="Text Box 96">
          <a:extLst>
            <a:ext uri="{FF2B5EF4-FFF2-40B4-BE49-F238E27FC236}">
              <a16:creationId xmlns="" xmlns:a16="http://schemas.microsoft.com/office/drawing/2014/main" id="{00000000-0008-0000-0000-00004F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52" name="Text Box 97">
          <a:extLst>
            <a:ext uri="{FF2B5EF4-FFF2-40B4-BE49-F238E27FC236}">
              <a16:creationId xmlns="" xmlns:a16="http://schemas.microsoft.com/office/drawing/2014/main" id="{00000000-0008-0000-0000-000050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53" name="Text Box 98">
          <a:extLst>
            <a:ext uri="{FF2B5EF4-FFF2-40B4-BE49-F238E27FC236}">
              <a16:creationId xmlns="" xmlns:a16="http://schemas.microsoft.com/office/drawing/2014/main" id="{00000000-0008-0000-0000-000051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54" name="Text Box 99">
          <a:extLst>
            <a:ext uri="{FF2B5EF4-FFF2-40B4-BE49-F238E27FC236}">
              <a16:creationId xmlns="" xmlns:a16="http://schemas.microsoft.com/office/drawing/2014/main" id="{00000000-0008-0000-0000-000052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55" name="Text Box 100">
          <a:extLst>
            <a:ext uri="{FF2B5EF4-FFF2-40B4-BE49-F238E27FC236}">
              <a16:creationId xmlns="" xmlns:a16="http://schemas.microsoft.com/office/drawing/2014/main" id="{00000000-0008-0000-0000-000053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56" name="Text Box 101">
          <a:extLst>
            <a:ext uri="{FF2B5EF4-FFF2-40B4-BE49-F238E27FC236}">
              <a16:creationId xmlns="" xmlns:a16="http://schemas.microsoft.com/office/drawing/2014/main" id="{00000000-0008-0000-0000-000054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57" name="Text Box 102">
          <a:extLst>
            <a:ext uri="{FF2B5EF4-FFF2-40B4-BE49-F238E27FC236}">
              <a16:creationId xmlns="" xmlns:a16="http://schemas.microsoft.com/office/drawing/2014/main" id="{00000000-0008-0000-0000-000055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58" name="Text Box 103">
          <a:extLst>
            <a:ext uri="{FF2B5EF4-FFF2-40B4-BE49-F238E27FC236}">
              <a16:creationId xmlns="" xmlns:a16="http://schemas.microsoft.com/office/drawing/2014/main" id="{00000000-0008-0000-0000-000056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59" name="Text Box 104">
          <a:extLst>
            <a:ext uri="{FF2B5EF4-FFF2-40B4-BE49-F238E27FC236}">
              <a16:creationId xmlns="" xmlns:a16="http://schemas.microsoft.com/office/drawing/2014/main" id="{00000000-0008-0000-0000-000057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60" name="Text Box 105">
          <a:extLst>
            <a:ext uri="{FF2B5EF4-FFF2-40B4-BE49-F238E27FC236}">
              <a16:creationId xmlns="" xmlns:a16="http://schemas.microsoft.com/office/drawing/2014/main" id="{00000000-0008-0000-0000-000058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61" name="Text Box 106">
          <a:extLst>
            <a:ext uri="{FF2B5EF4-FFF2-40B4-BE49-F238E27FC236}">
              <a16:creationId xmlns="" xmlns:a16="http://schemas.microsoft.com/office/drawing/2014/main" id="{00000000-0008-0000-0000-000059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62" name="Text Box 24">
          <a:extLst>
            <a:ext uri="{FF2B5EF4-FFF2-40B4-BE49-F238E27FC236}">
              <a16:creationId xmlns="" xmlns:a16="http://schemas.microsoft.com/office/drawing/2014/main" id="{00000000-0008-0000-0000-00005A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63" name="Text Box 25">
          <a:extLst>
            <a:ext uri="{FF2B5EF4-FFF2-40B4-BE49-F238E27FC236}">
              <a16:creationId xmlns="" xmlns:a16="http://schemas.microsoft.com/office/drawing/2014/main" id="{00000000-0008-0000-0000-00005B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64" name="Text Box 26">
          <a:extLst>
            <a:ext uri="{FF2B5EF4-FFF2-40B4-BE49-F238E27FC236}">
              <a16:creationId xmlns="" xmlns:a16="http://schemas.microsoft.com/office/drawing/2014/main" id="{00000000-0008-0000-0000-00005C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65" name="Text Box 27">
          <a:extLst>
            <a:ext uri="{FF2B5EF4-FFF2-40B4-BE49-F238E27FC236}">
              <a16:creationId xmlns="" xmlns:a16="http://schemas.microsoft.com/office/drawing/2014/main" id="{00000000-0008-0000-0000-00005D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66" name="Text Box 83">
          <a:extLst>
            <a:ext uri="{FF2B5EF4-FFF2-40B4-BE49-F238E27FC236}">
              <a16:creationId xmlns="" xmlns:a16="http://schemas.microsoft.com/office/drawing/2014/main" id="{00000000-0008-0000-0000-00005E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67" name="Text Box 84">
          <a:extLst>
            <a:ext uri="{FF2B5EF4-FFF2-40B4-BE49-F238E27FC236}">
              <a16:creationId xmlns="" xmlns:a16="http://schemas.microsoft.com/office/drawing/2014/main" id="{00000000-0008-0000-0000-00005F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68" name="Text Box 85">
          <a:extLst>
            <a:ext uri="{FF2B5EF4-FFF2-40B4-BE49-F238E27FC236}">
              <a16:creationId xmlns="" xmlns:a16="http://schemas.microsoft.com/office/drawing/2014/main" id="{00000000-0008-0000-0000-000060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69" name="Text Box 86">
          <a:extLst>
            <a:ext uri="{FF2B5EF4-FFF2-40B4-BE49-F238E27FC236}">
              <a16:creationId xmlns="" xmlns:a16="http://schemas.microsoft.com/office/drawing/2014/main" id="{00000000-0008-0000-0000-000061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70" name="Text Box 87">
          <a:extLst>
            <a:ext uri="{FF2B5EF4-FFF2-40B4-BE49-F238E27FC236}">
              <a16:creationId xmlns="" xmlns:a16="http://schemas.microsoft.com/office/drawing/2014/main" id="{00000000-0008-0000-0000-000062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71" name="Text Box 88">
          <a:extLst>
            <a:ext uri="{FF2B5EF4-FFF2-40B4-BE49-F238E27FC236}">
              <a16:creationId xmlns="" xmlns:a16="http://schemas.microsoft.com/office/drawing/2014/main" id="{00000000-0008-0000-0000-000063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72" name="Text Box 89">
          <a:extLst>
            <a:ext uri="{FF2B5EF4-FFF2-40B4-BE49-F238E27FC236}">
              <a16:creationId xmlns="" xmlns:a16="http://schemas.microsoft.com/office/drawing/2014/main" id="{00000000-0008-0000-0000-000064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73" name="Text Box 90">
          <a:extLst>
            <a:ext uri="{FF2B5EF4-FFF2-40B4-BE49-F238E27FC236}">
              <a16:creationId xmlns="" xmlns:a16="http://schemas.microsoft.com/office/drawing/2014/main" id="{00000000-0008-0000-0000-000065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74" name="Text Box 91">
          <a:extLst>
            <a:ext uri="{FF2B5EF4-FFF2-40B4-BE49-F238E27FC236}">
              <a16:creationId xmlns="" xmlns:a16="http://schemas.microsoft.com/office/drawing/2014/main" id="{00000000-0008-0000-0000-000066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75" name="Text Box 92">
          <a:extLst>
            <a:ext uri="{FF2B5EF4-FFF2-40B4-BE49-F238E27FC236}">
              <a16:creationId xmlns="" xmlns:a16="http://schemas.microsoft.com/office/drawing/2014/main" id="{00000000-0008-0000-0000-000067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76" name="Text Box 93">
          <a:extLst>
            <a:ext uri="{FF2B5EF4-FFF2-40B4-BE49-F238E27FC236}">
              <a16:creationId xmlns="" xmlns:a16="http://schemas.microsoft.com/office/drawing/2014/main" id="{00000000-0008-0000-0000-000068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77" name="Text Box 94">
          <a:extLst>
            <a:ext uri="{FF2B5EF4-FFF2-40B4-BE49-F238E27FC236}">
              <a16:creationId xmlns="" xmlns:a16="http://schemas.microsoft.com/office/drawing/2014/main" id="{00000000-0008-0000-0000-000069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78" name="Text Box 95">
          <a:extLst>
            <a:ext uri="{FF2B5EF4-FFF2-40B4-BE49-F238E27FC236}">
              <a16:creationId xmlns="" xmlns:a16="http://schemas.microsoft.com/office/drawing/2014/main" id="{00000000-0008-0000-0000-00006A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79" name="Text Box 96">
          <a:extLst>
            <a:ext uri="{FF2B5EF4-FFF2-40B4-BE49-F238E27FC236}">
              <a16:creationId xmlns="" xmlns:a16="http://schemas.microsoft.com/office/drawing/2014/main" id="{00000000-0008-0000-0000-00006B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80" name="Text Box 97">
          <a:extLst>
            <a:ext uri="{FF2B5EF4-FFF2-40B4-BE49-F238E27FC236}">
              <a16:creationId xmlns="" xmlns:a16="http://schemas.microsoft.com/office/drawing/2014/main" id="{00000000-0008-0000-0000-00006C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81" name="Text Box 98">
          <a:extLst>
            <a:ext uri="{FF2B5EF4-FFF2-40B4-BE49-F238E27FC236}">
              <a16:creationId xmlns="" xmlns:a16="http://schemas.microsoft.com/office/drawing/2014/main" id="{00000000-0008-0000-0000-00006D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82" name="Text Box 99">
          <a:extLst>
            <a:ext uri="{FF2B5EF4-FFF2-40B4-BE49-F238E27FC236}">
              <a16:creationId xmlns="" xmlns:a16="http://schemas.microsoft.com/office/drawing/2014/main" id="{00000000-0008-0000-0000-00006E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83" name="Text Box 100">
          <a:extLst>
            <a:ext uri="{FF2B5EF4-FFF2-40B4-BE49-F238E27FC236}">
              <a16:creationId xmlns="" xmlns:a16="http://schemas.microsoft.com/office/drawing/2014/main" id="{00000000-0008-0000-0000-00006F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84" name="Text Box 101">
          <a:extLst>
            <a:ext uri="{FF2B5EF4-FFF2-40B4-BE49-F238E27FC236}">
              <a16:creationId xmlns="" xmlns:a16="http://schemas.microsoft.com/office/drawing/2014/main" id="{00000000-0008-0000-0000-000070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85" name="Text Box 102">
          <a:extLst>
            <a:ext uri="{FF2B5EF4-FFF2-40B4-BE49-F238E27FC236}">
              <a16:creationId xmlns="" xmlns:a16="http://schemas.microsoft.com/office/drawing/2014/main" id="{00000000-0008-0000-0000-000071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86" name="Text Box 103">
          <a:extLst>
            <a:ext uri="{FF2B5EF4-FFF2-40B4-BE49-F238E27FC236}">
              <a16:creationId xmlns="" xmlns:a16="http://schemas.microsoft.com/office/drawing/2014/main" id="{00000000-0008-0000-0000-000072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87" name="Text Box 104">
          <a:extLst>
            <a:ext uri="{FF2B5EF4-FFF2-40B4-BE49-F238E27FC236}">
              <a16:creationId xmlns="" xmlns:a16="http://schemas.microsoft.com/office/drawing/2014/main" id="{00000000-0008-0000-0000-000073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88" name="Text Box 105">
          <a:extLst>
            <a:ext uri="{FF2B5EF4-FFF2-40B4-BE49-F238E27FC236}">
              <a16:creationId xmlns="" xmlns:a16="http://schemas.microsoft.com/office/drawing/2014/main" id="{00000000-0008-0000-0000-000074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89" name="Text Box 106">
          <a:extLst>
            <a:ext uri="{FF2B5EF4-FFF2-40B4-BE49-F238E27FC236}">
              <a16:creationId xmlns="" xmlns:a16="http://schemas.microsoft.com/office/drawing/2014/main" id="{00000000-0008-0000-0000-000075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90" name="Text Box 24">
          <a:extLst>
            <a:ext uri="{FF2B5EF4-FFF2-40B4-BE49-F238E27FC236}">
              <a16:creationId xmlns="" xmlns:a16="http://schemas.microsoft.com/office/drawing/2014/main" id="{00000000-0008-0000-0000-000076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91" name="Text Box 25">
          <a:extLst>
            <a:ext uri="{FF2B5EF4-FFF2-40B4-BE49-F238E27FC236}">
              <a16:creationId xmlns="" xmlns:a16="http://schemas.microsoft.com/office/drawing/2014/main" id="{00000000-0008-0000-0000-000077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92" name="Text Box 26">
          <a:extLst>
            <a:ext uri="{FF2B5EF4-FFF2-40B4-BE49-F238E27FC236}">
              <a16:creationId xmlns="" xmlns:a16="http://schemas.microsoft.com/office/drawing/2014/main" id="{00000000-0008-0000-0000-000078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93" name="Text Box 27">
          <a:extLst>
            <a:ext uri="{FF2B5EF4-FFF2-40B4-BE49-F238E27FC236}">
              <a16:creationId xmlns="" xmlns:a16="http://schemas.microsoft.com/office/drawing/2014/main" id="{00000000-0008-0000-0000-000079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94" name="Text Box 83">
          <a:extLst>
            <a:ext uri="{FF2B5EF4-FFF2-40B4-BE49-F238E27FC236}">
              <a16:creationId xmlns="" xmlns:a16="http://schemas.microsoft.com/office/drawing/2014/main" id="{00000000-0008-0000-0000-00007A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95" name="Text Box 84">
          <a:extLst>
            <a:ext uri="{FF2B5EF4-FFF2-40B4-BE49-F238E27FC236}">
              <a16:creationId xmlns="" xmlns:a16="http://schemas.microsoft.com/office/drawing/2014/main" id="{00000000-0008-0000-0000-00007B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96" name="Text Box 85">
          <a:extLst>
            <a:ext uri="{FF2B5EF4-FFF2-40B4-BE49-F238E27FC236}">
              <a16:creationId xmlns="" xmlns:a16="http://schemas.microsoft.com/office/drawing/2014/main" id="{00000000-0008-0000-0000-00007C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97" name="Text Box 86">
          <a:extLst>
            <a:ext uri="{FF2B5EF4-FFF2-40B4-BE49-F238E27FC236}">
              <a16:creationId xmlns="" xmlns:a16="http://schemas.microsoft.com/office/drawing/2014/main" id="{00000000-0008-0000-0000-00007D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98" name="Text Box 87">
          <a:extLst>
            <a:ext uri="{FF2B5EF4-FFF2-40B4-BE49-F238E27FC236}">
              <a16:creationId xmlns="" xmlns:a16="http://schemas.microsoft.com/office/drawing/2014/main" id="{00000000-0008-0000-0000-00007E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599" name="Text Box 88">
          <a:extLst>
            <a:ext uri="{FF2B5EF4-FFF2-40B4-BE49-F238E27FC236}">
              <a16:creationId xmlns="" xmlns:a16="http://schemas.microsoft.com/office/drawing/2014/main" id="{00000000-0008-0000-0000-00007F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600" name="Text Box 89">
          <a:extLst>
            <a:ext uri="{FF2B5EF4-FFF2-40B4-BE49-F238E27FC236}">
              <a16:creationId xmlns="" xmlns:a16="http://schemas.microsoft.com/office/drawing/2014/main" id="{00000000-0008-0000-0000-000080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601" name="Text Box 90">
          <a:extLst>
            <a:ext uri="{FF2B5EF4-FFF2-40B4-BE49-F238E27FC236}">
              <a16:creationId xmlns="" xmlns:a16="http://schemas.microsoft.com/office/drawing/2014/main" id="{00000000-0008-0000-0000-000081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602" name="Text Box 91">
          <a:extLst>
            <a:ext uri="{FF2B5EF4-FFF2-40B4-BE49-F238E27FC236}">
              <a16:creationId xmlns="" xmlns:a16="http://schemas.microsoft.com/office/drawing/2014/main" id="{00000000-0008-0000-0000-000082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603" name="Text Box 92">
          <a:extLst>
            <a:ext uri="{FF2B5EF4-FFF2-40B4-BE49-F238E27FC236}">
              <a16:creationId xmlns="" xmlns:a16="http://schemas.microsoft.com/office/drawing/2014/main" id="{00000000-0008-0000-0000-000083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604" name="Text Box 93">
          <a:extLst>
            <a:ext uri="{FF2B5EF4-FFF2-40B4-BE49-F238E27FC236}">
              <a16:creationId xmlns="" xmlns:a16="http://schemas.microsoft.com/office/drawing/2014/main" id="{00000000-0008-0000-0000-000084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605" name="Text Box 94">
          <a:extLst>
            <a:ext uri="{FF2B5EF4-FFF2-40B4-BE49-F238E27FC236}">
              <a16:creationId xmlns="" xmlns:a16="http://schemas.microsoft.com/office/drawing/2014/main" id="{00000000-0008-0000-0000-000085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606" name="Text Box 95">
          <a:extLst>
            <a:ext uri="{FF2B5EF4-FFF2-40B4-BE49-F238E27FC236}">
              <a16:creationId xmlns="" xmlns:a16="http://schemas.microsoft.com/office/drawing/2014/main" id="{00000000-0008-0000-0000-000086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607" name="Text Box 96">
          <a:extLst>
            <a:ext uri="{FF2B5EF4-FFF2-40B4-BE49-F238E27FC236}">
              <a16:creationId xmlns="" xmlns:a16="http://schemas.microsoft.com/office/drawing/2014/main" id="{00000000-0008-0000-0000-000087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608" name="Text Box 97">
          <a:extLst>
            <a:ext uri="{FF2B5EF4-FFF2-40B4-BE49-F238E27FC236}">
              <a16:creationId xmlns="" xmlns:a16="http://schemas.microsoft.com/office/drawing/2014/main" id="{00000000-0008-0000-0000-000088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609" name="Text Box 98">
          <a:extLst>
            <a:ext uri="{FF2B5EF4-FFF2-40B4-BE49-F238E27FC236}">
              <a16:creationId xmlns="" xmlns:a16="http://schemas.microsoft.com/office/drawing/2014/main" id="{00000000-0008-0000-0000-000089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610" name="Text Box 99">
          <a:extLst>
            <a:ext uri="{FF2B5EF4-FFF2-40B4-BE49-F238E27FC236}">
              <a16:creationId xmlns="" xmlns:a16="http://schemas.microsoft.com/office/drawing/2014/main" id="{00000000-0008-0000-0000-00008A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611" name="Text Box 100">
          <a:extLst>
            <a:ext uri="{FF2B5EF4-FFF2-40B4-BE49-F238E27FC236}">
              <a16:creationId xmlns="" xmlns:a16="http://schemas.microsoft.com/office/drawing/2014/main" id="{00000000-0008-0000-0000-00008B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612" name="Text Box 101">
          <a:extLst>
            <a:ext uri="{FF2B5EF4-FFF2-40B4-BE49-F238E27FC236}">
              <a16:creationId xmlns="" xmlns:a16="http://schemas.microsoft.com/office/drawing/2014/main" id="{00000000-0008-0000-0000-00008C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613" name="Text Box 102">
          <a:extLst>
            <a:ext uri="{FF2B5EF4-FFF2-40B4-BE49-F238E27FC236}">
              <a16:creationId xmlns="" xmlns:a16="http://schemas.microsoft.com/office/drawing/2014/main" id="{00000000-0008-0000-0000-00008D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614" name="Text Box 103">
          <a:extLst>
            <a:ext uri="{FF2B5EF4-FFF2-40B4-BE49-F238E27FC236}">
              <a16:creationId xmlns="" xmlns:a16="http://schemas.microsoft.com/office/drawing/2014/main" id="{00000000-0008-0000-0000-00008E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615" name="Text Box 104">
          <a:extLst>
            <a:ext uri="{FF2B5EF4-FFF2-40B4-BE49-F238E27FC236}">
              <a16:creationId xmlns="" xmlns:a16="http://schemas.microsoft.com/office/drawing/2014/main" id="{00000000-0008-0000-0000-00008F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616" name="Text Box 105">
          <a:extLst>
            <a:ext uri="{FF2B5EF4-FFF2-40B4-BE49-F238E27FC236}">
              <a16:creationId xmlns="" xmlns:a16="http://schemas.microsoft.com/office/drawing/2014/main" id="{00000000-0008-0000-0000-000090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617" name="Text Box 106">
          <a:extLst>
            <a:ext uri="{FF2B5EF4-FFF2-40B4-BE49-F238E27FC236}">
              <a16:creationId xmlns="" xmlns:a16="http://schemas.microsoft.com/office/drawing/2014/main" id="{00000000-0008-0000-0000-000091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618" name="Text Box 24">
          <a:extLst>
            <a:ext uri="{FF2B5EF4-FFF2-40B4-BE49-F238E27FC236}">
              <a16:creationId xmlns="" xmlns:a16="http://schemas.microsoft.com/office/drawing/2014/main" id="{00000000-0008-0000-0000-000092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619" name="Text Box 25">
          <a:extLst>
            <a:ext uri="{FF2B5EF4-FFF2-40B4-BE49-F238E27FC236}">
              <a16:creationId xmlns="" xmlns:a16="http://schemas.microsoft.com/office/drawing/2014/main" id="{00000000-0008-0000-0000-000093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620" name="Text Box 26">
          <a:extLst>
            <a:ext uri="{FF2B5EF4-FFF2-40B4-BE49-F238E27FC236}">
              <a16:creationId xmlns="" xmlns:a16="http://schemas.microsoft.com/office/drawing/2014/main" id="{00000000-0008-0000-0000-000094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621" name="Text Box 27">
          <a:extLst>
            <a:ext uri="{FF2B5EF4-FFF2-40B4-BE49-F238E27FC236}">
              <a16:creationId xmlns="" xmlns:a16="http://schemas.microsoft.com/office/drawing/2014/main" id="{00000000-0008-0000-0000-000095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622" name="Text Box 83">
          <a:extLst>
            <a:ext uri="{FF2B5EF4-FFF2-40B4-BE49-F238E27FC236}">
              <a16:creationId xmlns="" xmlns:a16="http://schemas.microsoft.com/office/drawing/2014/main" id="{00000000-0008-0000-0000-000096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623" name="Text Box 84">
          <a:extLst>
            <a:ext uri="{FF2B5EF4-FFF2-40B4-BE49-F238E27FC236}">
              <a16:creationId xmlns="" xmlns:a16="http://schemas.microsoft.com/office/drawing/2014/main" id="{00000000-0008-0000-0000-000097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624" name="Text Box 85">
          <a:extLst>
            <a:ext uri="{FF2B5EF4-FFF2-40B4-BE49-F238E27FC236}">
              <a16:creationId xmlns="" xmlns:a16="http://schemas.microsoft.com/office/drawing/2014/main" id="{00000000-0008-0000-0000-000098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625" name="Text Box 86">
          <a:extLst>
            <a:ext uri="{FF2B5EF4-FFF2-40B4-BE49-F238E27FC236}">
              <a16:creationId xmlns="" xmlns:a16="http://schemas.microsoft.com/office/drawing/2014/main" id="{00000000-0008-0000-0000-000099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626" name="Text Box 87">
          <a:extLst>
            <a:ext uri="{FF2B5EF4-FFF2-40B4-BE49-F238E27FC236}">
              <a16:creationId xmlns="" xmlns:a16="http://schemas.microsoft.com/office/drawing/2014/main" id="{00000000-0008-0000-0000-00009A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627" name="Text Box 88">
          <a:extLst>
            <a:ext uri="{FF2B5EF4-FFF2-40B4-BE49-F238E27FC236}">
              <a16:creationId xmlns="" xmlns:a16="http://schemas.microsoft.com/office/drawing/2014/main" id="{00000000-0008-0000-0000-00009B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628" name="Text Box 89">
          <a:extLst>
            <a:ext uri="{FF2B5EF4-FFF2-40B4-BE49-F238E27FC236}">
              <a16:creationId xmlns="" xmlns:a16="http://schemas.microsoft.com/office/drawing/2014/main" id="{00000000-0008-0000-0000-00009C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629" name="Text Box 90">
          <a:extLst>
            <a:ext uri="{FF2B5EF4-FFF2-40B4-BE49-F238E27FC236}">
              <a16:creationId xmlns="" xmlns:a16="http://schemas.microsoft.com/office/drawing/2014/main" id="{00000000-0008-0000-0000-00009D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630" name="Text Box 91">
          <a:extLst>
            <a:ext uri="{FF2B5EF4-FFF2-40B4-BE49-F238E27FC236}">
              <a16:creationId xmlns="" xmlns:a16="http://schemas.microsoft.com/office/drawing/2014/main" id="{00000000-0008-0000-0000-00009E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631" name="Text Box 92">
          <a:extLst>
            <a:ext uri="{FF2B5EF4-FFF2-40B4-BE49-F238E27FC236}">
              <a16:creationId xmlns="" xmlns:a16="http://schemas.microsoft.com/office/drawing/2014/main" id="{00000000-0008-0000-0000-00009F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632" name="Text Box 93">
          <a:extLst>
            <a:ext uri="{FF2B5EF4-FFF2-40B4-BE49-F238E27FC236}">
              <a16:creationId xmlns="" xmlns:a16="http://schemas.microsoft.com/office/drawing/2014/main" id="{00000000-0008-0000-0000-0000A0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633" name="Text Box 94">
          <a:extLst>
            <a:ext uri="{FF2B5EF4-FFF2-40B4-BE49-F238E27FC236}">
              <a16:creationId xmlns="" xmlns:a16="http://schemas.microsoft.com/office/drawing/2014/main" id="{00000000-0008-0000-0000-0000A1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634" name="Text Box 95">
          <a:extLst>
            <a:ext uri="{FF2B5EF4-FFF2-40B4-BE49-F238E27FC236}">
              <a16:creationId xmlns="" xmlns:a16="http://schemas.microsoft.com/office/drawing/2014/main" id="{00000000-0008-0000-0000-0000A2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635" name="Text Box 96">
          <a:extLst>
            <a:ext uri="{FF2B5EF4-FFF2-40B4-BE49-F238E27FC236}">
              <a16:creationId xmlns="" xmlns:a16="http://schemas.microsoft.com/office/drawing/2014/main" id="{00000000-0008-0000-0000-0000A3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636" name="Text Box 97">
          <a:extLst>
            <a:ext uri="{FF2B5EF4-FFF2-40B4-BE49-F238E27FC236}">
              <a16:creationId xmlns="" xmlns:a16="http://schemas.microsoft.com/office/drawing/2014/main" id="{00000000-0008-0000-0000-0000A4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637" name="Text Box 98">
          <a:extLst>
            <a:ext uri="{FF2B5EF4-FFF2-40B4-BE49-F238E27FC236}">
              <a16:creationId xmlns="" xmlns:a16="http://schemas.microsoft.com/office/drawing/2014/main" id="{00000000-0008-0000-0000-0000A5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638" name="Text Box 99">
          <a:extLst>
            <a:ext uri="{FF2B5EF4-FFF2-40B4-BE49-F238E27FC236}">
              <a16:creationId xmlns="" xmlns:a16="http://schemas.microsoft.com/office/drawing/2014/main" id="{00000000-0008-0000-0000-0000A6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639" name="Text Box 100">
          <a:extLst>
            <a:ext uri="{FF2B5EF4-FFF2-40B4-BE49-F238E27FC236}">
              <a16:creationId xmlns="" xmlns:a16="http://schemas.microsoft.com/office/drawing/2014/main" id="{00000000-0008-0000-0000-0000A7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640" name="Text Box 101">
          <a:extLst>
            <a:ext uri="{FF2B5EF4-FFF2-40B4-BE49-F238E27FC236}">
              <a16:creationId xmlns="" xmlns:a16="http://schemas.microsoft.com/office/drawing/2014/main" id="{00000000-0008-0000-0000-0000A8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641" name="Text Box 102">
          <a:extLst>
            <a:ext uri="{FF2B5EF4-FFF2-40B4-BE49-F238E27FC236}">
              <a16:creationId xmlns="" xmlns:a16="http://schemas.microsoft.com/office/drawing/2014/main" id="{00000000-0008-0000-0000-0000A9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642" name="Text Box 103">
          <a:extLst>
            <a:ext uri="{FF2B5EF4-FFF2-40B4-BE49-F238E27FC236}">
              <a16:creationId xmlns="" xmlns:a16="http://schemas.microsoft.com/office/drawing/2014/main" id="{00000000-0008-0000-0000-0000AA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643" name="Text Box 104">
          <a:extLst>
            <a:ext uri="{FF2B5EF4-FFF2-40B4-BE49-F238E27FC236}">
              <a16:creationId xmlns="" xmlns:a16="http://schemas.microsoft.com/office/drawing/2014/main" id="{00000000-0008-0000-0000-0000AB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644" name="Text Box 105">
          <a:extLst>
            <a:ext uri="{FF2B5EF4-FFF2-40B4-BE49-F238E27FC236}">
              <a16:creationId xmlns="" xmlns:a16="http://schemas.microsoft.com/office/drawing/2014/main" id="{00000000-0008-0000-0000-0000AC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645" name="Text Box 106">
          <a:extLst>
            <a:ext uri="{FF2B5EF4-FFF2-40B4-BE49-F238E27FC236}">
              <a16:creationId xmlns="" xmlns:a16="http://schemas.microsoft.com/office/drawing/2014/main" id="{00000000-0008-0000-0000-0000AD25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646" name="Text Box 24">
          <a:extLst>
            <a:ext uri="{FF2B5EF4-FFF2-40B4-BE49-F238E27FC236}">
              <a16:creationId xmlns="" xmlns:a16="http://schemas.microsoft.com/office/drawing/2014/main" id="{00000000-0008-0000-0000-0000AE25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647" name="Text Box 25">
          <a:extLst>
            <a:ext uri="{FF2B5EF4-FFF2-40B4-BE49-F238E27FC236}">
              <a16:creationId xmlns="" xmlns:a16="http://schemas.microsoft.com/office/drawing/2014/main" id="{00000000-0008-0000-0000-0000AF25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648" name="Text Box 26">
          <a:extLst>
            <a:ext uri="{FF2B5EF4-FFF2-40B4-BE49-F238E27FC236}">
              <a16:creationId xmlns="" xmlns:a16="http://schemas.microsoft.com/office/drawing/2014/main" id="{00000000-0008-0000-0000-0000B025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649" name="Text Box 27">
          <a:extLst>
            <a:ext uri="{FF2B5EF4-FFF2-40B4-BE49-F238E27FC236}">
              <a16:creationId xmlns="" xmlns:a16="http://schemas.microsoft.com/office/drawing/2014/main" id="{00000000-0008-0000-0000-0000B125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650" name="Text Box 83">
          <a:extLst>
            <a:ext uri="{FF2B5EF4-FFF2-40B4-BE49-F238E27FC236}">
              <a16:creationId xmlns="" xmlns:a16="http://schemas.microsoft.com/office/drawing/2014/main" id="{00000000-0008-0000-0000-0000B225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651" name="Text Box 84">
          <a:extLst>
            <a:ext uri="{FF2B5EF4-FFF2-40B4-BE49-F238E27FC236}">
              <a16:creationId xmlns="" xmlns:a16="http://schemas.microsoft.com/office/drawing/2014/main" id="{00000000-0008-0000-0000-0000B325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652" name="Text Box 85">
          <a:extLst>
            <a:ext uri="{FF2B5EF4-FFF2-40B4-BE49-F238E27FC236}">
              <a16:creationId xmlns="" xmlns:a16="http://schemas.microsoft.com/office/drawing/2014/main" id="{00000000-0008-0000-0000-0000B425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653" name="Text Box 86">
          <a:extLst>
            <a:ext uri="{FF2B5EF4-FFF2-40B4-BE49-F238E27FC236}">
              <a16:creationId xmlns="" xmlns:a16="http://schemas.microsoft.com/office/drawing/2014/main" id="{00000000-0008-0000-0000-0000B525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654" name="Text Box 87">
          <a:extLst>
            <a:ext uri="{FF2B5EF4-FFF2-40B4-BE49-F238E27FC236}">
              <a16:creationId xmlns="" xmlns:a16="http://schemas.microsoft.com/office/drawing/2014/main" id="{00000000-0008-0000-0000-0000B625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655" name="Text Box 88">
          <a:extLst>
            <a:ext uri="{FF2B5EF4-FFF2-40B4-BE49-F238E27FC236}">
              <a16:creationId xmlns="" xmlns:a16="http://schemas.microsoft.com/office/drawing/2014/main" id="{00000000-0008-0000-0000-0000B725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656" name="Text Box 89">
          <a:extLst>
            <a:ext uri="{FF2B5EF4-FFF2-40B4-BE49-F238E27FC236}">
              <a16:creationId xmlns="" xmlns:a16="http://schemas.microsoft.com/office/drawing/2014/main" id="{00000000-0008-0000-0000-0000B825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657" name="Text Box 90">
          <a:extLst>
            <a:ext uri="{FF2B5EF4-FFF2-40B4-BE49-F238E27FC236}">
              <a16:creationId xmlns="" xmlns:a16="http://schemas.microsoft.com/office/drawing/2014/main" id="{00000000-0008-0000-0000-0000B925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658" name="Text Box 91">
          <a:extLst>
            <a:ext uri="{FF2B5EF4-FFF2-40B4-BE49-F238E27FC236}">
              <a16:creationId xmlns="" xmlns:a16="http://schemas.microsoft.com/office/drawing/2014/main" id="{00000000-0008-0000-0000-0000BA25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659" name="Text Box 92">
          <a:extLst>
            <a:ext uri="{FF2B5EF4-FFF2-40B4-BE49-F238E27FC236}">
              <a16:creationId xmlns="" xmlns:a16="http://schemas.microsoft.com/office/drawing/2014/main" id="{00000000-0008-0000-0000-0000BB25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660" name="Text Box 93">
          <a:extLst>
            <a:ext uri="{FF2B5EF4-FFF2-40B4-BE49-F238E27FC236}">
              <a16:creationId xmlns="" xmlns:a16="http://schemas.microsoft.com/office/drawing/2014/main" id="{00000000-0008-0000-0000-0000BC25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661" name="Text Box 94">
          <a:extLst>
            <a:ext uri="{FF2B5EF4-FFF2-40B4-BE49-F238E27FC236}">
              <a16:creationId xmlns="" xmlns:a16="http://schemas.microsoft.com/office/drawing/2014/main" id="{00000000-0008-0000-0000-0000BD25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662" name="Text Box 95">
          <a:extLst>
            <a:ext uri="{FF2B5EF4-FFF2-40B4-BE49-F238E27FC236}">
              <a16:creationId xmlns="" xmlns:a16="http://schemas.microsoft.com/office/drawing/2014/main" id="{00000000-0008-0000-0000-0000BE25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663" name="Text Box 96">
          <a:extLst>
            <a:ext uri="{FF2B5EF4-FFF2-40B4-BE49-F238E27FC236}">
              <a16:creationId xmlns="" xmlns:a16="http://schemas.microsoft.com/office/drawing/2014/main" id="{00000000-0008-0000-0000-0000BF25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664" name="Text Box 97">
          <a:extLst>
            <a:ext uri="{FF2B5EF4-FFF2-40B4-BE49-F238E27FC236}">
              <a16:creationId xmlns="" xmlns:a16="http://schemas.microsoft.com/office/drawing/2014/main" id="{00000000-0008-0000-0000-0000C025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665" name="Text Box 98">
          <a:extLst>
            <a:ext uri="{FF2B5EF4-FFF2-40B4-BE49-F238E27FC236}">
              <a16:creationId xmlns="" xmlns:a16="http://schemas.microsoft.com/office/drawing/2014/main" id="{00000000-0008-0000-0000-0000C125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666" name="Text Box 99">
          <a:extLst>
            <a:ext uri="{FF2B5EF4-FFF2-40B4-BE49-F238E27FC236}">
              <a16:creationId xmlns="" xmlns:a16="http://schemas.microsoft.com/office/drawing/2014/main" id="{00000000-0008-0000-0000-0000C225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667" name="Text Box 100">
          <a:extLst>
            <a:ext uri="{FF2B5EF4-FFF2-40B4-BE49-F238E27FC236}">
              <a16:creationId xmlns="" xmlns:a16="http://schemas.microsoft.com/office/drawing/2014/main" id="{00000000-0008-0000-0000-0000C325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668" name="Text Box 101">
          <a:extLst>
            <a:ext uri="{FF2B5EF4-FFF2-40B4-BE49-F238E27FC236}">
              <a16:creationId xmlns="" xmlns:a16="http://schemas.microsoft.com/office/drawing/2014/main" id="{00000000-0008-0000-0000-0000C425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669" name="Text Box 102">
          <a:extLst>
            <a:ext uri="{FF2B5EF4-FFF2-40B4-BE49-F238E27FC236}">
              <a16:creationId xmlns="" xmlns:a16="http://schemas.microsoft.com/office/drawing/2014/main" id="{00000000-0008-0000-0000-0000C525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670" name="Text Box 103">
          <a:extLst>
            <a:ext uri="{FF2B5EF4-FFF2-40B4-BE49-F238E27FC236}">
              <a16:creationId xmlns="" xmlns:a16="http://schemas.microsoft.com/office/drawing/2014/main" id="{00000000-0008-0000-0000-0000C625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671" name="Text Box 104">
          <a:extLst>
            <a:ext uri="{FF2B5EF4-FFF2-40B4-BE49-F238E27FC236}">
              <a16:creationId xmlns="" xmlns:a16="http://schemas.microsoft.com/office/drawing/2014/main" id="{00000000-0008-0000-0000-0000C725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672" name="Text Box 105">
          <a:extLst>
            <a:ext uri="{FF2B5EF4-FFF2-40B4-BE49-F238E27FC236}">
              <a16:creationId xmlns="" xmlns:a16="http://schemas.microsoft.com/office/drawing/2014/main" id="{00000000-0008-0000-0000-0000C825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673" name="Text Box 106">
          <a:extLst>
            <a:ext uri="{FF2B5EF4-FFF2-40B4-BE49-F238E27FC236}">
              <a16:creationId xmlns="" xmlns:a16="http://schemas.microsoft.com/office/drawing/2014/main" id="{00000000-0008-0000-0000-0000C925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674" name="Text Box 24">
          <a:extLst>
            <a:ext uri="{FF2B5EF4-FFF2-40B4-BE49-F238E27FC236}">
              <a16:creationId xmlns="" xmlns:a16="http://schemas.microsoft.com/office/drawing/2014/main" id="{00000000-0008-0000-0000-0000CA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675" name="Text Box 25">
          <a:extLst>
            <a:ext uri="{FF2B5EF4-FFF2-40B4-BE49-F238E27FC236}">
              <a16:creationId xmlns="" xmlns:a16="http://schemas.microsoft.com/office/drawing/2014/main" id="{00000000-0008-0000-0000-0000CB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676" name="Text Box 26">
          <a:extLst>
            <a:ext uri="{FF2B5EF4-FFF2-40B4-BE49-F238E27FC236}">
              <a16:creationId xmlns="" xmlns:a16="http://schemas.microsoft.com/office/drawing/2014/main" id="{00000000-0008-0000-0000-0000CC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677" name="Text Box 27">
          <a:extLst>
            <a:ext uri="{FF2B5EF4-FFF2-40B4-BE49-F238E27FC236}">
              <a16:creationId xmlns="" xmlns:a16="http://schemas.microsoft.com/office/drawing/2014/main" id="{00000000-0008-0000-0000-0000CD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678" name="Text Box 83">
          <a:extLst>
            <a:ext uri="{FF2B5EF4-FFF2-40B4-BE49-F238E27FC236}">
              <a16:creationId xmlns="" xmlns:a16="http://schemas.microsoft.com/office/drawing/2014/main" id="{00000000-0008-0000-0000-0000CE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679" name="Text Box 84">
          <a:extLst>
            <a:ext uri="{FF2B5EF4-FFF2-40B4-BE49-F238E27FC236}">
              <a16:creationId xmlns="" xmlns:a16="http://schemas.microsoft.com/office/drawing/2014/main" id="{00000000-0008-0000-0000-0000CF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680" name="Text Box 85">
          <a:extLst>
            <a:ext uri="{FF2B5EF4-FFF2-40B4-BE49-F238E27FC236}">
              <a16:creationId xmlns="" xmlns:a16="http://schemas.microsoft.com/office/drawing/2014/main" id="{00000000-0008-0000-0000-0000D0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681" name="Text Box 86">
          <a:extLst>
            <a:ext uri="{FF2B5EF4-FFF2-40B4-BE49-F238E27FC236}">
              <a16:creationId xmlns="" xmlns:a16="http://schemas.microsoft.com/office/drawing/2014/main" id="{00000000-0008-0000-0000-0000D1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682" name="Text Box 87">
          <a:extLst>
            <a:ext uri="{FF2B5EF4-FFF2-40B4-BE49-F238E27FC236}">
              <a16:creationId xmlns="" xmlns:a16="http://schemas.microsoft.com/office/drawing/2014/main" id="{00000000-0008-0000-0000-0000D2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683" name="Text Box 88">
          <a:extLst>
            <a:ext uri="{FF2B5EF4-FFF2-40B4-BE49-F238E27FC236}">
              <a16:creationId xmlns="" xmlns:a16="http://schemas.microsoft.com/office/drawing/2014/main" id="{00000000-0008-0000-0000-0000D3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684" name="Text Box 89">
          <a:extLst>
            <a:ext uri="{FF2B5EF4-FFF2-40B4-BE49-F238E27FC236}">
              <a16:creationId xmlns="" xmlns:a16="http://schemas.microsoft.com/office/drawing/2014/main" id="{00000000-0008-0000-0000-0000D4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685" name="Text Box 90">
          <a:extLst>
            <a:ext uri="{FF2B5EF4-FFF2-40B4-BE49-F238E27FC236}">
              <a16:creationId xmlns="" xmlns:a16="http://schemas.microsoft.com/office/drawing/2014/main" id="{00000000-0008-0000-0000-0000D5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686" name="Text Box 91">
          <a:extLst>
            <a:ext uri="{FF2B5EF4-FFF2-40B4-BE49-F238E27FC236}">
              <a16:creationId xmlns="" xmlns:a16="http://schemas.microsoft.com/office/drawing/2014/main" id="{00000000-0008-0000-0000-0000D6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687" name="Text Box 92">
          <a:extLst>
            <a:ext uri="{FF2B5EF4-FFF2-40B4-BE49-F238E27FC236}">
              <a16:creationId xmlns="" xmlns:a16="http://schemas.microsoft.com/office/drawing/2014/main" id="{00000000-0008-0000-0000-0000D7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688" name="Text Box 93">
          <a:extLst>
            <a:ext uri="{FF2B5EF4-FFF2-40B4-BE49-F238E27FC236}">
              <a16:creationId xmlns="" xmlns:a16="http://schemas.microsoft.com/office/drawing/2014/main" id="{00000000-0008-0000-0000-0000D8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689" name="Text Box 94">
          <a:extLst>
            <a:ext uri="{FF2B5EF4-FFF2-40B4-BE49-F238E27FC236}">
              <a16:creationId xmlns="" xmlns:a16="http://schemas.microsoft.com/office/drawing/2014/main" id="{00000000-0008-0000-0000-0000D9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690" name="Text Box 95">
          <a:extLst>
            <a:ext uri="{FF2B5EF4-FFF2-40B4-BE49-F238E27FC236}">
              <a16:creationId xmlns="" xmlns:a16="http://schemas.microsoft.com/office/drawing/2014/main" id="{00000000-0008-0000-0000-0000DA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691" name="Text Box 96">
          <a:extLst>
            <a:ext uri="{FF2B5EF4-FFF2-40B4-BE49-F238E27FC236}">
              <a16:creationId xmlns="" xmlns:a16="http://schemas.microsoft.com/office/drawing/2014/main" id="{00000000-0008-0000-0000-0000DB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692" name="Text Box 97">
          <a:extLst>
            <a:ext uri="{FF2B5EF4-FFF2-40B4-BE49-F238E27FC236}">
              <a16:creationId xmlns="" xmlns:a16="http://schemas.microsoft.com/office/drawing/2014/main" id="{00000000-0008-0000-0000-0000DC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693" name="Text Box 98">
          <a:extLst>
            <a:ext uri="{FF2B5EF4-FFF2-40B4-BE49-F238E27FC236}">
              <a16:creationId xmlns="" xmlns:a16="http://schemas.microsoft.com/office/drawing/2014/main" id="{00000000-0008-0000-0000-0000DD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694" name="Text Box 99">
          <a:extLst>
            <a:ext uri="{FF2B5EF4-FFF2-40B4-BE49-F238E27FC236}">
              <a16:creationId xmlns="" xmlns:a16="http://schemas.microsoft.com/office/drawing/2014/main" id="{00000000-0008-0000-0000-0000DE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695" name="Text Box 100">
          <a:extLst>
            <a:ext uri="{FF2B5EF4-FFF2-40B4-BE49-F238E27FC236}">
              <a16:creationId xmlns="" xmlns:a16="http://schemas.microsoft.com/office/drawing/2014/main" id="{00000000-0008-0000-0000-0000DF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696" name="Text Box 101">
          <a:extLst>
            <a:ext uri="{FF2B5EF4-FFF2-40B4-BE49-F238E27FC236}">
              <a16:creationId xmlns="" xmlns:a16="http://schemas.microsoft.com/office/drawing/2014/main" id="{00000000-0008-0000-0000-0000E0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697" name="Text Box 102">
          <a:extLst>
            <a:ext uri="{FF2B5EF4-FFF2-40B4-BE49-F238E27FC236}">
              <a16:creationId xmlns="" xmlns:a16="http://schemas.microsoft.com/office/drawing/2014/main" id="{00000000-0008-0000-0000-0000E1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698" name="Text Box 103">
          <a:extLst>
            <a:ext uri="{FF2B5EF4-FFF2-40B4-BE49-F238E27FC236}">
              <a16:creationId xmlns="" xmlns:a16="http://schemas.microsoft.com/office/drawing/2014/main" id="{00000000-0008-0000-0000-0000E2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699" name="Text Box 104">
          <a:extLst>
            <a:ext uri="{FF2B5EF4-FFF2-40B4-BE49-F238E27FC236}">
              <a16:creationId xmlns="" xmlns:a16="http://schemas.microsoft.com/office/drawing/2014/main" id="{00000000-0008-0000-0000-0000E3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00" name="Text Box 105">
          <a:extLst>
            <a:ext uri="{FF2B5EF4-FFF2-40B4-BE49-F238E27FC236}">
              <a16:creationId xmlns="" xmlns:a16="http://schemas.microsoft.com/office/drawing/2014/main" id="{00000000-0008-0000-0000-0000E4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01" name="Text Box 106">
          <a:extLst>
            <a:ext uri="{FF2B5EF4-FFF2-40B4-BE49-F238E27FC236}">
              <a16:creationId xmlns="" xmlns:a16="http://schemas.microsoft.com/office/drawing/2014/main" id="{00000000-0008-0000-0000-0000E5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02" name="Text Box 24">
          <a:extLst>
            <a:ext uri="{FF2B5EF4-FFF2-40B4-BE49-F238E27FC236}">
              <a16:creationId xmlns="" xmlns:a16="http://schemas.microsoft.com/office/drawing/2014/main" id="{00000000-0008-0000-0000-0000E6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03" name="Text Box 25">
          <a:extLst>
            <a:ext uri="{FF2B5EF4-FFF2-40B4-BE49-F238E27FC236}">
              <a16:creationId xmlns="" xmlns:a16="http://schemas.microsoft.com/office/drawing/2014/main" id="{00000000-0008-0000-0000-0000E7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04" name="Text Box 26">
          <a:extLst>
            <a:ext uri="{FF2B5EF4-FFF2-40B4-BE49-F238E27FC236}">
              <a16:creationId xmlns="" xmlns:a16="http://schemas.microsoft.com/office/drawing/2014/main" id="{00000000-0008-0000-0000-0000E8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05" name="Text Box 27">
          <a:extLst>
            <a:ext uri="{FF2B5EF4-FFF2-40B4-BE49-F238E27FC236}">
              <a16:creationId xmlns="" xmlns:a16="http://schemas.microsoft.com/office/drawing/2014/main" id="{00000000-0008-0000-0000-0000E9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06" name="Text Box 83">
          <a:extLst>
            <a:ext uri="{FF2B5EF4-FFF2-40B4-BE49-F238E27FC236}">
              <a16:creationId xmlns="" xmlns:a16="http://schemas.microsoft.com/office/drawing/2014/main" id="{00000000-0008-0000-0000-0000EA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07" name="Text Box 84">
          <a:extLst>
            <a:ext uri="{FF2B5EF4-FFF2-40B4-BE49-F238E27FC236}">
              <a16:creationId xmlns="" xmlns:a16="http://schemas.microsoft.com/office/drawing/2014/main" id="{00000000-0008-0000-0000-0000EB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08" name="Text Box 85">
          <a:extLst>
            <a:ext uri="{FF2B5EF4-FFF2-40B4-BE49-F238E27FC236}">
              <a16:creationId xmlns="" xmlns:a16="http://schemas.microsoft.com/office/drawing/2014/main" id="{00000000-0008-0000-0000-0000EC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09" name="Text Box 86">
          <a:extLst>
            <a:ext uri="{FF2B5EF4-FFF2-40B4-BE49-F238E27FC236}">
              <a16:creationId xmlns="" xmlns:a16="http://schemas.microsoft.com/office/drawing/2014/main" id="{00000000-0008-0000-0000-0000ED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10" name="Text Box 87">
          <a:extLst>
            <a:ext uri="{FF2B5EF4-FFF2-40B4-BE49-F238E27FC236}">
              <a16:creationId xmlns="" xmlns:a16="http://schemas.microsoft.com/office/drawing/2014/main" id="{00000000-0008-0000-0000-0000EE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11" name="Text Box 88">
          <a:extLst>
            <a:ext uri="{FF2B5EF4-FFF2-40B4-BE49-F238E27FC236}">
              <a16:creationId xmlns="" xmlns:a16="http://schemas.microsoft.com/office/drawing/2014/main" id="{00000000-0008-0000-0000-0000EF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12" name="Text Box 89">
          <a:extLst>
            <a:ext uri="{FF2B5EF4-FFF2-40B4-BE49-F238E27FC236}">
              <a16:creationId xmlns="" xmlns:a16="http://schemas.microsoft.com/office/drawing/2014/main" id="{00000000-0008-0000-0000-0000F0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13" name="Text Box 90">
          <a:extLst>
            <a:ext uri="{FF2B5EF4-FFF2-40B4-BE49-F238E27FC236}">
              <a16:creationId xmlns="" xmlns:a16="http://schemas.microsoft.com/office/drawing/2014/main" id="{00000000-0008-0000-0000-0000F1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14" name="Text Box 91">
          <a:extLst>
            <a:ext uri="{FF2B5EF4-FFF2-40B4-BE49-F238E27FC236}">
              <a16:creationId xmlns="" xmlns:a16="http://schemas.microsoft.com/office/drawing/2014/main" id="{00000000-0008-0000-0000-0000F2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15" name="Text Box 92">
          <a:extLst>
            <a:ext uri="{FF2B5EF4-FFF2-40B4-BE49-F238E27FC236}">
              <a16:creationId xmlns="" xmlns:a16="http://schemas.microsoft.com/office/drawing/2014/main" id="{00000000-0008-0000-0000-0000F3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16" name="Text Box 93">
          <a:extLst>
            <a:ext uri="{FF2B5EF4-FFF2-40B4-BE49-F238E27FC236}">
              <a16:creationId xmlns="" xmlns:a16="http://schemas.microsoft.com/office/drawing/2014/main" id="{00000000-0008-0000-0000-0000F4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17" name="Text Box 94">
          <a:extLst>
            <a:ext uri="{FF2B5EF4-FFF2-40B4-BE49-F238E27FC236}">
              <a16:creationId xmlns="" xmlns:a16="http://schemas.microsoft.com/office/drawing/2014/main" id="{00000000-0008-0000-0000-0000F5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18" name="Text Box 95">
          <a:extLst>
            <a:ext uri="{FF2B5EF4-FFF2-40B4-BE49-F238E27FC236}">
              <a16:creationId xmlns="" xmlns:a16="http://schemas.microsoft.com/office/drawing/2014/main" id="{00000000-0008-0000-0000-0000F6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19" name="Text Box 96">
          <a:extLst>
            <a:ext uri="{FF2B5EF4-FFF2-40B4-BE49-F238E27FC236}">
              <a16:creationId xmlns="" xmlns:a16="http://schemas.microsoft.com/office/drawing/2014/main" id="{00000000-0008-0000-0000-0000F7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20" name="Text Box 97">
          <a:extLst>
            <a:ext uri="{FF2B5EF4-FFF2-40B4-BE49-F238E27FC236}">
              <a16:creationId xmlns="" xmlns:a16="http://schemas.microsoft.com/office/drawing/2014/main" id="{00000000-0008-0000-0000-0000F8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21" name="Text Box 98">
          <a:extLst>
            <a:ext uri="{FF2B5EF4-FFF2-40B4-BE49-F238E27FC236}">
              <a16:creationId xmlns="" xmlns:a16="http://schemas.microsoft.com/office/drawing/2014/main" id="{00000000-0008-0000-0000-0000F9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22" name="Text Box 99">
          <a:extLst>
            <a:ext uri="{FF2B5EF4-FFF2-40B4-BE49-F238E27FC236}">
              <a16:creationId xmlns="" xmlns:a16="http://schemas.microsoft.com/office/drawing/2014/main" id="{00000000-0008-0000-0000-0000FA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23" name="Text Box 100">
          <a:extLst>
            <a:ext uri="{FF2B5EF4-FFF2-40B4-BE49-F238E27FC236}">
              <a16:creationId xmlns="" xmlns:a16="http://schemas.microsoft.com/office/drawing/2014/main" id="{00000000-0008-0000-0000-0000FB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24" name="Text Box 101">
          <a:extLst>
            <a:ext uri="{FF2B5EF4-FFF2-40B4-BE49-F238E27FC236}">
              <a16:creationId xmlns="" xmlns:a16="http://schemas.microsoft.com/office/drawing/2014/main" id="{00000000-0008-0000-0000-0000FC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25" name="Text Box 102">
          <a:extLst>
            <a:ext uri="{FF2B5EF4-FFF2-40B4-BE49-F238E27FC236}">
              <a16:creationId xmlns="" xmlns:a16="http://schemas.microsoft.com/office/drawing/2014/main" id="{00000000-0008-0000-0000-0000FD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26" name="Text Box 103">
          <a:extLst>
            <a:ext uri="{FF2B5EF4-FFF2-40B4-BE49-F238E27FC236}">
              <a16:creationId xmlns="" xmlns:a16="http://schemas.microsoft.com/office/drawing/2014/main" id="{00000000-0008-0000-0000-0000FE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27" name="Text Box 104">
          <a:extLst>
            <a:ext uri="{FF2B5EF4-FFF2-40B4-BE49-F238E27FC236}">
              <a16:creationId xmlns="" xmlns:a16="http://schemas.microsoft.com/office/drawing/2014/main" id="{00000000-0008-0000-0000-0000FF25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28" name="Text Box 105">
          <a:extLst>
            <a:ext uri="{FF2B5EF4-FFF2-40B4-BE49-F238E27FC236}">
              <a16:creationId xmlns="" xmlns:a16="http://schemas.microsoft.com/office/drawing/2014/main" id="{00000000-0008-0000-0000-00000026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29" name="Text Box 106">
          <a:extLst>
            <a:ext uri="{FF2B5EF4-FFF2-40B4-BE49-F238E27FC236}">
              <a16:creationId xmlns="" xmlns:a16="http://schemas.microsoft.com/office/drawing/2014/main" id="{00000000-0008-0000-0000-00000126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30" name="Text Box 24">
          <a:extLst>
            <a:ext uri="{FF2B5EF4-FFF2-40B4-BE49-F238E27FC236}">
              <a16:creationId xmlns="" xmlns:a16="http://schemas.microsoft.com/office/drawing/2014/main" id="{00000000-0008-0000-0000-00000226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31" name="Text Box 25">
          <a:extLst>
            <a:ext uri="{FF2B5EF4-FFF2-40B4-BE49-F238E27FC236}">
              <a16:creationId xmlns="" xmlns:a16="http://schemas.microsoft.com/office/drawing/2014/main" id="{00000000-0008-0000-0000-00000326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32" name="Text Box 26">
          <a:extLst>
            <a:ext uri="{FF2B5EF4-FFF2-40B4-BE49-F238E27FC236}">
              <a16:creationId xmlns="" xmlns:a16="http://schemas.microsoft.com/office/drawing/2014/main" id="{00000000-0008-0000-0000-00000426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33" name="Text Box 27">
          <a:extLst>
            <a:ext uri="{FF2B5EF4-FFF2-40B4-BE49-F238E27FC236}">
              <a16:creationId xmlns="" xmlns:a16="http://schemas.microsoft.com/office/drawing/2014/main" id="{00000000-0008-0000-0000-00000526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34" name="Text Box 83">
          <a:extLst>
            <a:ext uri="{FF2B5EF4-FFF2-40B4-BE49-F238E27FC236}">
              <a16:creationId xmlns="" xmlns:a16="http://schemas.microsoft.com/office/drawing/2014/main" id="{00000000-0008-0000-0000-00000626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35" name="Text Box 84">
          <a:extLst>
            <a:ext uri="{FF2B5EF4-FFF2-40B4-BE49-F238E27FC236}">
              <a16:creationId xmlns="" xmlns:a16="http://schemas.microsoft.com/office/drawing/2014/main" id="{00000000-0008-0000-0000-00000726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36" name="Text Box 85">
          <a:extLst>
            <a:ext uri="{FF2B5EF4-FFF2-40B4-BE49-F238E27FC236}">
              <a16:creationId xmlns="" xmlns:a16="http://schemas.microsoft.com/office/drawing/2014/main" id="{00000000-0008-0000-0000-00000826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37" name="Text Box 86">
          <a:extLst>
            <a:ext uri="{FF2B5EF4-FFF2-40B4-BE49-F238E27FC236}">
              <a16:creationId xmlns="" xmlns:a16="http://schemas.microsoft.com/office/drawing/2014/main" id="{00000000-0008-0000-0000-00000926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38" name="Text Box 87">
          <a:extLst>
            <a:ext uri="{FF2B5EF4-FFF2-40B4-BE49-F238E27FC236}">
              <a16:creationId xmlns="" xmlns:a16="http://schemas.microsoft.com/office/drawing/2014/main" id="{00000000-0008-0000-0000-00000A26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39" name="Text Box 88">
          <a:extLst>
            <a:ext uri="{FF2B5EF4-FFF2-40B4-BE49-F238E27FC236}">
              <a16:creationId xmlns="" xmlns:a16="http://schemas.microsoft.com/office/drawing/2014/main" id="{00000000-0008-0000-0000-00000B26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40" name="Text Box 89">
          <a:extLst>
            <a:ext uri="{FF2B5EF4-FFF2-40B4-BE49-F238E27FC236}">
              <a16:creationId xmlns="" xmlns:a16="http://schemas.microsoft.com/office/drawing/2014/main" id="{00000000-0008-0000-0000-00000C26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41" name="Text Box 90">
          <a:extLst>
            <a:ext uri="{FF2B5EF4-FFF2-40B4-BE49-F238E27FC236}">
              <a16:creationId xmlns="" xmlns:a16="http://schemas.microsoft.com/office/drawing/2014/main" id="{00000000-0008-0000-0000-00000D26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42" name="Text Box 91">
          <a:extLst>
            <a:ext uri="{FF2B5EF4-FFF2-40B4-BE49-F238E27FC236}">
              <a16:creationId xmlns="" xmlns:a16="http://schemas.microsoft.com/office/drawing/2014/main" id="{00000000-0008-0000-0000-00000E26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43" name="Text Box 92">
          <a:extLst>
            <a:ext uri="{FF2B5EF4-FFF2-40B4-BE49-F238E27FC236}">
              <a16:creationId xmlns="" xmlns:a16="http://schemas.microsoft.com/office/drawing/2014/main" id="{00000000-0008-0000-0000-00000F26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44" name="Text Box 93">
          <a:extLst>
            <a:ext uri="{FF2B5EF4-FFF2-40B4-BE49-F238E27FC236}">
              <a16:creationId xmlns="" xmlns:a16="http://schemas.microsoft.com/office/drawing/2014/main" id="{00000000-0008-0000-0000-00001026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45" name="Text Box 94">
          <a:extLst>
            <a:ext uri="{FF2B5EF4-FFF2-40B4-BE49-F238E27FC236}">
              <a16:creationId xmlns="" xmlns:a16="http://schemas.microsoft.com/office/drawing/2014/main" id="{00000000-0008-0000-0000-00001126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46" name="Text Box 95">
          <a:extLst>
            <a:ext uri="{FF2B5EF4-FFF2-40B4-BE49-F238E27FC236}">
              <a16:creationId xmlns="" xmlns:a16="http://schemas.microsoft.com/office/drawing/2014/main" id="{00000000-0008-0000-0000-00001226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47" name="Text Box 96">
          <a:extLst>
            <a:ext uri="{FF2B5EF4-FFF2-40B4-BE49-F238E27FC236}">
              <a16:creationId xmlns="" xmlns:a16="http://schemas.microsoft.com/office/drawing/2014/main" id="{00000000-0008-0000-0000-00001326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48" name="Text Box 97">
          <a:extLst>
            <a:ext uri="{FF2B5EF4-FFF2-40B4-BE49-F238E27FC236}">
              <a16:creationId xmlns="" xmlns:a16="http://schemas.microsoft.com/office/drawing/2014/main" id="{00000000-0008-0000-0000-00001426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49" name="Text Box 98">
          <a:extLst>
            <a:ext uri="{FF2B5EF4-FFF2-40B4-BE49-F238E27FC236}">
              <a16:creationId xmlns="" xmlns:a16="http://schemas.microsoft.com/office/drawing/2014/main" id="{00000000-0008-0000-0000-00001526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50" name="Text Box 99">
          <a:extLst>
            <a:ext uri="{FF2B5EF4-FFF2-40B4-BE49-F238E27FC236}">
              <a16:creationId xmlns="" xmlns:a16="http://schemas.microsoft.com/office/drawing/2014/main" id="{00000000-0008-0000-0000-00001626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51" name="Text Box 100">
          <a:extLst>
            <a:ext uri="{FF2B5EF4-FFF2-40B4-BE49-F238E27FC236}">
              <a16:creationId xmlns="" xmlns:a16="http://schemas.microsoft.com/office/drawing/2014/main" id="{00000000-0008-0000-0000-00001726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52" name="Text Box 101">
          <a:extLst>
            <a:ext uri="{FF2B5EF4-FFF2-40B4-BE49-F238E27FC236}">
              <a16:creationId xmlns="" xmlns:a16="http://schemas.microsoft.com/office/drawing/2014/main" id="{00000000-0008-0000-0000-00001826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53" name="Text Box 102">
          <a:extLst>
            <a:ext uri="{FF2B5EF4-FFF2-40B4-BE49-F238E27FC236}">
              <a16:creationId xmlns="" xmlns:a16="http://schemas.microsoft.com/office/drawing/2014/main" id="{00000000-0008-0000-0000-00001926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54" name="Text Box 103">
          <a:extLst>
            <a:ext uri="{FF2B5EF4-FFF2-40B4-BE49-F238E27FC236}">
              <a16:creationId xmlns="" xmlns:a16="http://schemas.microsoft.com/office/drawing/2014/main" id="{00000000-0008-0000-0000-00001A26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55" name="Text Box 104">
          <a:extLst>
            <a:ext uri="{FF2B5EF4-FFF2-40B4-BE49-F238E27FC236}">
              <a16:creationId xmlns="" xmlns:a16="http://schemas.microsoft.com/office/drawing/2014/main" id="{00000000-0008-0000-0000-00001B26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56" name="Text Box 105">
          <a:extLst>
            <a:ext uri="{FF2B5EF4-FFF2-40B4-BE49-F238E27FC236}">
              <a16:creationId xmlns="" xmlns:a16="http://schemas.microsoft.com/office/drawing/2014/main" id="{00000000-0008-0000-0000-00001C26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197</xdr:row>
      <xdr:rowOff>0</xdr:rowOff>
    </xdr:from>
    <xdr:to>
      <xdr:col>1</xdr:col>
      <xdr:colOff>2030413</xdr:colOff>
      <xdr:row>197</xdr:row>
      <xdr:rowOff>53975</xdr:rowOff>
    </xdr:to>
    <xdr:sp macro="" textlink="">
      <xdr:nvSpPr>
        <xdr:cNvPr id="9757" name="Text Box 106">
          <a:extLst>
            <a:ext uri="{FF2B5EF4-FFF2-40B4-BE49-F238E27FC236}">
              <a16:creationId xmlns="" xmlns:a16="http://schemas.microsoft.com/office/drawing/2014/main" id="{00000000-0008-0000-0000-00001D260000}"/>
            </a:ext>
          </a:extLst>
        </xdr:cNvPr>
        <xdr:cNvSpPr txBox="1">
          <a:spLocks noChangeArrowheads="1"/>
        </xdr:cNvSpPr>
      </xdr:nvSpPr>
      <xdr:spPr bwMode="auto">
        <a:xfrm>
          <a:off x="51863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758" name="Text Box 24">
          <a:extLst>
            <a:ext uri="{FF2B5EF4-FFF2-40B4-BE49-F238E27FC236}">
              <a16:creationId xmlns="" xmlns:a16="http://schemas.microsoft.com/office/drawing/2014/main" id="{00000000-0008-0000-0000-00001E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759" name="Text Box 25">
          <a:extLst>
            <a:ext uri="{FF2B5EF4-FFF2-40B4-BE49-F238E27FC236}">
              <a16:creationId xmlns="" xmlns:a16="http://schemas.microsoft.com/office/drawing/2014/main" id="{00000000-0008-0000-0000-00001F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760" name="Text Box 26">
          <a:extLst>
            <a:ext uri="{FF2B5EF4-FFF2-40B4-BE49-F238E27FC236}">
              <a16:creationId xmlns="" xmlns:a16="http://schemas.microsoft.com/office/drawing/2014/main" id="{00000000-0008-0000-0000-000020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761" name="Text Box 27">
          <a:extLst>
            <a:ext uri="{FF2B5EF4-FFF2-40B4-BE49-F238E27FC236}">
              <a16:creationId xmlns="" xmlns:a16="http://schemas.microsoft.com/office/drawing/2014/main" id="{00000000-0008-0000-0000-000021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762" name="Text Box 83">
          <a:extLst>
            <a:ext uri="{FF2B5EF4-FFF2-40B4-BE49-F238E27FC236}">
              <a16:creationId xmlns="" xmlns:a16="http://schemas.microsoft.com/office/drawing/2014/main" id="{00000000-0008-0000-0000-000022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763" name="Text Box 84">
          <a:extLst>
            <a:ext uri="{FF2B5EF4-FFF2-40B4-BE49-F238E27FC236}">
              <a16:creationId xmlns="" xmlns:a16="http://schemas.microsoft.com/office/drawing/2014/main" id="{00000000-0008-0000-0000-000023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764" name="Text Box 85">
          <a:extLst>
            <a:ext uri="{FF2B5EF4-FFF2-40B4-BE49-F238E27FC236}">
              <a16:creationId xmlns="" xmlns:a16="http://schemas.microsoft.com/office/drawing/2014/main" id="{00000000-0008-0000-0000-000024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765" name="Text Box 86">
          <a:extLst>
            <a:ext uri="{FF2B5EF4-FFF2-40B4-BE49-F238E27FC236}">
              <a16:creationId xmlns="" xmlns:a16="http://schemas.microsoft.com/office/drawing/2014/main" id="{00000000-0008-0000-0000-000025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766" name="Text Box 87">
          <a:extLst>
            <a:ext uri="{FF2B5EF4-FFF2-40B4-BE49-F238E27FC236}">
              <a16:creationId xmlns="" xmlns:a16="http://schemas.microsoft.com/office/drawing/2014/main" id="{00000000-0008-0000-0000-000026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767" name="Text Box 88">
          <a:extLst>
            <a:ext uri="{FF2B5EF4-FFF2-40B4-BE49-F238E27FC236}">
              <a16:creationId xmlns="" xmlns:a16="http://schemas.microsoft.com/office/drawing/2014/main" id="{00000000-0008-0000-0000-000027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768" name="Text Box 89">
          <a:extLst>
            <a:ext uri="{FF2B5EF4-FFF2-40B4-BE49-F238E27FC236}">
              <a16:creationId xmlns="" xmlns:a16="http://schemas.microsoft.com/office/drawing/2014/main" id="{00000000-0008-0000-0000-000028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769" name="Text Box 90">
          <a:extLst>
            <a:ext uri="{FF2B5EF4-FFF2-40B4-BE49-F238E27FC236}">
              <a16:creationId xmlns="" xmlns:a16="http://schemas.microsoft.com/office/drawing/2014/main" id="{00000000-0008-0000-0000-000029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770" name="Text Box 91">
          <a:extLst>
            <a:ext uri="{FF2B5EF4-FFF2-40B4-BE49-F238E27FC236}">
              <a16:creationId xmlns="" xmlns:a16="http://schemas.microsoft.com/office/drawing/2014/main" id="{00000000-0008-0000-0000-00002A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771" name="Text Box 92">
          <a:extLst>
            <a:ext uri="{FF2B5EF4-FFF2-40B4-BE49-F238E27FC236}">
              <a16:creationId xmlns="" xmlns:a16="http://schemas.microsoft.com/office/drawing/2014/main" id="{00000000-0008-0000-0000-00002B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772" name="Text Box 93">
          <a:extLst>
            <a:ext uri="{FF2B5EF4-FFF2-40B4-BE49-F238E27FC236}">
              <a16:creationId xmlns="" xmlns:a16="http://schemas.microsoft.com/office/drawing/2014/main" id="{00000000-0008-0000-0000-00002C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773" name="Text Box 94">
          <a:extLst>
            <a:ext uri="{FF2B5EF4-FFF2-40B4-BE49-F238E27FC236}">
              <a16:creationId xmlns="" xmlns:a16="http://schemas.microsoft.com/office/drawing/2014/main" id="{00000000-0008-0000-0000-00002D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774" name="Text Box 95">
          <a:extLst>
            <a:ext uri="{FF2B5EF4-FFF2-40B4-BE49-F238E27FC236}">
              <a16:creationId xmlns="" xmlns:a16="http://schemas.microsoft.com/office/drawing/2014/main" id="{00000000-0008-0000-0000-00002E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775" name="Text Box 96">
          <a:extLst>
            <a:ext uri="{FF2B5EF4-FFF2-40B4-BE49-F238E27FC236}">
              <a16:creationId xmlns="" xmlns:a16="http://schemas.microsoft.com/office/drawing/2014/main" id="{00000000-0008-0000-0000-00002F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776" name="Text Box 97">
          <a:extLst>
            <a:ext uri="{FF2B5EF4-FFF2-40B4-BE49-F238E27FC236}">
              <a16:creationId xmlns="" xmlns:a16="http://schemas.microsoft.com/office/drawing/2014/main" id="{00000000-0008-0000-0000-000030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777" name="Text Box 98">
          <a:extLst>
            <a:ext uri="{FF2B5EF4-FFF2-40B4-BE49-F238E27FC236}">
              <a16:creationId xmlns="" xmlns:a16="http://schemas.microsoft.com/office/drawing/2014/main" id="{00000000-0008-0000-0000-000031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778" name="Text Box 99">
          <a:extLst>
            <a:ext uri="{FF2B5EF4-FFF2-40B4-BE49-F238E27FC236}">
              <a16:creationId xmlns="" xmlns:a16="http://schemas.microsoft.com/office/drawing/2014/main" id="{00000000-0008-0000-0000-000032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779" name="Text Box 100">
          <a:extLst>
            <a:ext uri="{FF2B5EF4-FFF2-40B4-BE49-F238E27FC236}">
              <a16:creationId xmlns="" xmlns:a16="http://schemas.microsoft.com/office/drawing/2014/main" id="{00000000-0008-0000-0000-000033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780" name="Text Box 101">
          <a:extLst>
            <a:ext uri="{FF2B5EF4-FFF2-40B4-BE49-F238E27FC236}">
              <a16:creationId xmlns="" xmlns:a16="http://schemas.microsoft.com/office/drawing/2014/main" id="{00000000-0008-0000-0000-000034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781" name="Text Box 102">
          <a:extLst>
            <a:ext uri="{FF2B5EF4-FFF2-40B4-BE49-F238E27FC236}">
              <a16:creationId xmlns="" xmlns:a16="http://schemas.microsoft.com/office/drawing/2014/main" id="{00000000-0008-0000-0000-000035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782" name="Text Box 103">
          <a:extLst>
            <a:ext uri="{FF2B5EF4-FFF2-40B4-BE49-F238E27FC236}">
              <a16:creationId xmlns="" xmlns:a16="http://schemas.microsoft.com/office/drawing/2014/main" id="{00000000-0008-0000-0000-000036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783" name="Text Box 104">
          <a:extLst>
            <a:ext uri="{FF2B5EF4-FFF2-40B4-BE49-F238E27FC236}">
              <a16:creationId xmlns="" xmlns:a16="http://schemas.microsoft.com/office/drawing/2014/main" id="{00000000-0008-0000-0000-000037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784" name="Text Box 105">
          <a:extLst>
            <a:ext uri="{FF2B5EF4-FFF2-40B4-BE49-F238E27FC236}">
              <a16:creationId xmlns="" xmlns:a16="http://schemas.microsoft.com/office/drawing/2014/main" id="{00000000-0008-0000-0000-000038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785" name="Text Box 106">
          <a:extLst>
            <a:ext uri="{FF2B5EF4-FFF2-40B4-BE49-F238E27FC236}">
              <a16:creationId xmlns="" xmlns:a16="http://schemas.microsoft.com/office/drawing/2014/main" id="{00000000-0008-0000-0000-000039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786" name="Text Box 24">
          <a:extLst>
            <a:ext uri="{FF2B5EF4-FFF2-40B4-BE49-F238E27FC236}">
              <a16:creationId xmlns="" xmlns:a16="http://schemas.microsoft.com/office/drawing/2014/main" id="{00000000-0008-0000-0000-00003A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787" name="Text Box 25">
          <a:extLst>
            <a:ext uri="{FF2B5EF4-FFF2-40B4-BE49-F238E27FC236}">
              <a16:creationId xmlns="" xmlns:a16="http://schemas.microsoft.com/office/drawing/2014/main" id="{00000000-0008-0000-0000-00003B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788" name="Text Box 26">
          <a:extLst>
            <a:ext uri="{FF2B5EF4-FFF2-40B4-BE49-F238E27FC236}">
              <a16:creationId xmlns="" xmlns:a16="http://schemas.microsoft.com/office/drawing/2014/main" id="{00000000-0008-0000-0000-00003C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789" name="Text Box 27">
          <a:extLst>
            <a:ext uri="{FF2B5EF4-FFF2-40B4-BE49-F238E27FC236}">
              <a16:creationId xmlns="" xmlns:a16="http://schemas.microsoft.com/office/drawing/2014/main" id="{00000000-0008-0000-0000-00003D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790" name="Text Box 83">
          <a:extLst>
            <a:ext uri="{FF2B5EF4-FFF2-40B4-BE49-F238E27FC236}">
              <a16:creationId xmlns="" xmlns:a16="http://schemas.microsoft.com/office/drawing/2014/main" id="{00000000-0008-0000-0000-00003E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791" name="Text Box 84">
          <a:extLst>
            <a:ext uri="{FF2B5EF4-FFF2-40B4-BE49-F238E27FC236}">
              <a16:creationId xmlns="" xmlns:a16="http://schemas.microsoft.com/office/drawing/2014/main" id="{00000000-0008-0000-0000-00003F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792" name="Text Box 85">
          <a:extLst>
            <a:ext uri="{FF2B5EF4-FFF2-40B4-BE49-F238E27FC236}">
              <a16:creationId xmlns="" xmlns:a16="http://schemas.microsoft.com/office/drawing/2014/main" id="{00000000-0008-0000-0000-000040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793" name="Text Box 86">
          <a:extLst>
            <a:ext uri="{FF2B5EF4-FFF2-40B4-BE49-F238E27FC236}">
              <a16:creationId xmlns="" xmlns:a16="http://schemas.microsoft.com/office/drawing/2014/main" id="{00000000-0008-0000-0000-000041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794" name="Text Box 87">
          <a:extLst>
            <a:ext uri="{FF2B5EF4-FFF2-40B4-BE49-F238E27FC236}">
              <a16:creationId xmlns="" xmlns:a16="http://schemas.microsoft.com/office/drawing/2014/main" id="{00000000-0008-0000-0000-000042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795" name="Text Box 88">
          <a:extLst>
            <a:ext uri="{FF2B5EF4-FFF2-40B4-BE49-F238E27FC236}">
              <a16:creationId xmlns="" xmlns:a16="http://schemas.microsoft.com/office/drawing/2014/main" id="{00000000-0008-0000-0000-000043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796" name="Text Box 89">
          <a:extLst>
            <a:ext uri="{FF2B5EF4-FFF2-40B4-BE49-F238E27FC236}">
              <a16:creationId xmlns="" xmlns:a16="http://schemas.microsoft.com/office/drawing/2014/main" id="{00000000-0008-0000-0000-000044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797" name="Text Box 90">
          <a:extLst>
            <a:ext uri="{FF2B5EF4-FFF2-40B4-BE49-F238E27FC236}">
              <a16:creationId xmlns="" xmlns:a16="http://schemas.microsoft.com/office/drawing/2014/main" id="{00000000-0008-0000-0000-000045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798" name="Text Box 91">
          <a:extLst>
            <a:ext uri="{FF2B5EF4-FFF2-40B4-BE49-F238E27FC236}">
              <a16:creationId xmlns="" xmlns:a16="http://schemas.microsoft.com/office/drawing/2014/main" id="{00000000-0008-0000-0000-000046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799" name="Text Box 92">
          <a:extLst>
            <a:ext uri="{FF2B5EF4-FFF2-40B4-BE49-F238E27FC236}">
              <a16:creationId xmlns="" xmlns:a16="http://schemas.microsoft.com/office/drawing/2014/main" id="{00000000-0008-0000-0000-000047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00" name="Text Box 93">
          <a:extLst>
            <a:ext uri="{FF2B5EF4-FFF2-40B4-BE49-F238E27FC236}">
              <a16:creationId xmlns="" xmlns:a16="http://schemas.microsoft.com/office/drawing/2014/main" id="{00000000-0008-0000-0000-000048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01" name="Text Box 94">
          <a:extLst>
            <a:ext uri="{FF2B5EF4-FFF2-40B4-BE49-F238E27FC236}">
              <a16:creationId xmlns="" xmlns:a16="http://schemas.microsoft.com/office/drawing/2014/main" id="{00000000-0008-0000-0000-000049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02" name="Text Box 95">
          <a:extLst>
            <a:ext uri="{FF2B5EF4-FFF2-40B4-BE49-F238E27FC236}">
              <a16:creationId xmlns="" xmlns:a16="http://schemas.microsoft.com/office/drawing/2014/main" id="{00000000-0008-0000-0000-00004A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03" name="Text Box 96">
          <a:extLst>
            <a:ext uri="{FF2B5EF4-FFF2-40B4-BE49-F238E27FC236}">
              <a16:creationId xmlns="" xmlns:a16="http://schemas.microsoft.com/office/drawing/2014/main" id="{00000000-0008-0000-0000-00004B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04" name="Text Box 97">
          <a:extLst>
            <a:ext uri="{FF2B5EF4-FFF2-40B4-BE49-F238E27FC236}">
              <a16:creationId xmlns="" xmlns:a16="http://schemas.microsoft.com/office/drawing/2014/main" id="{00000000-0008-0000-0000-00004C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05" name="Text Box 98">
          <a:extLst>
            <a:ext uri="{FF2B5EF4-FFF2-40B4-BE49-F238E27FC236}">
              <a16:creationId xmlns="" xmlns:a16="http://schemas.microsoft.com/office/drawing/2014/main" id="{00000000-0008-0000-0000-00004D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06" name="Text Box 99">
          <a:extLst>
            <a:ext uri="{FF2B5EF4-FFF2-40B4-BE49-F238E27FC236}">
              <a16:creationId xmlns="" xmlns:a16="http://schemas.microsoft.com/office/drawing/2014/main" id="{00000000-0008-0000-0000-00004E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07" name="Text Box 100">
          <a:extLst>
            <a:ext uri="{FF2B5EF4-FFF2-40B4-BE49-F238E27FC236}">
              <a16:creationId xmlns="" xmlns:a16="http://schemas.microsoft.com/office/drawing/2014/main" id="{00000000-0008-0000-0000-00004F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08" name="Text Box 101">
          <a:extLst>
            <a:ext uri="{FF2B5EF4-FFF2-40B4-BE49-F238E27FC236}">
              <a16:creationId xmlns="" xmlns:a16="http://schemas.microsoft.com/office/drawing/2014/main" id="{00000000-0008-0000-0000-000050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09" name="Text Box 102">
          <a:extLst>
            <a:ext uri="{FF2B5EF4-FFF2-40B4-BE49-F238E27FC236}">
              <a16:creationId xmlns="" xmlns:a16="http://schemas.microsoft.com/office/drawing/2014/main" id="{00000000-0008-0000-0000-000051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10" name="Text Box 103">
          <a:extLst>
            <a:ext uri="{FF2B5EF4-FFF2-40B4-BE49-F238E27FC236}">
              <a16:creationId xmlns="" xmlns:a16="http://schemas.microsoft.com/office/drawing/2014/main" id="{00000000-0008-0000-0000-000052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11" name="Text Box 104">
          <a:extLst>
            <a:ext uri="{FF2B5EF4-FFF2-40B4-BE49-F238E27FC236}">
              <a16:creationId xmlns="" xmlns:a16="http://schemas.microsoft.com/office/drawing/2014/main" id="{00000000-0008-0000-0000-000053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12" name="Text Box 105">
          <a:extLst>
            <a:ext uri="{FF2B5EF4-FFF2-40B4-BE49-F238E27FC236}">
              <a16:creationId xmlns="" xmlns:a16="http://schemas.microsoft.com/office/drawing/2014/main" id="{00000000-0008-0000-0000-000054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13" name="Text Box 106">
          <a:extLst>
            <a:ext uri="{FF2B5EF4-FFF2-40B4-BE49-F238E27FC236}">
              <a16:creationId xmlns="" xmlns:a16="http://schemas.microsoft.com/office/drawing/2014/main" id="{00000000-0008-0000-0000-000055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14" name="Text Box 24">
          <a:extLst>
            <a:ext uri="{FF2B5EF4-FFF2-40B4-BE49-F238E27FC236}">
              <a16:creationId xmlns="" xmlns:a16="http://schemas.microsoft.com/office/drawing/2014/main" id="{00000000-0008-0000-0000-000056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15" name="Text Box 25">
          <a:extLst>
            <a:ext uri="{FF2B5EF4-FFF2-40B4-BE49-F238E27FC236}">
              <a16:creationId xmlns="" xmlns:a16="http://schemas.microsoft.com/office/drawing/2014/main" id="{00000000-0008-0000-0000-000057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16" name="Text Box 26">
          <a:extLst>
            <a:ext uri="{FF2B5EF4-FFF2-40B4-BE49-F238E27FC236}">
              <a16:creationId xmlns="" xmlns:a16="http://schemas.microsoft.com/office/drawing/2014/main" id="{00000000-0008-0000-0000-000058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17" name="Text Box 27">
          <a:extLst>
            <a:ext uri="{FF2B5EF4-FFF2-40B4-BE49-F238E27FC236}">
              <a16:creationId xmlns="" xmlns:a16="http://schemas.microsoft.com/office/drawing/2014/main" id="{00000000-0008-0000-0000-000059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18" name="Text Box 83">
          <a:extLst>
            <a:ext uri="{FF2B5EF4-FFF2-40B4-BE49-F238E27FC236}">
              <a16:creationId xmlns="" xmlns:a16="http://schemas.microsoft.com/office/drawing/2014/main" id="{00000000-0008-0000-0000-00005A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19" name="Text Box 84">
          <a:extLst>
            <a:ext uri="{FF2B5EF4-FFF2-40B4-BE49-F238E27FC236}">
              <a16:creationId xmlns="" xmlns:a16="http://schemas.microsoft.com/office/drawing/2014/main" id="{00000000-0008-0000-0000-00005B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20" name="Text Box 85">
          <a:extLst>
            <a:ext uri="{FF2B5EF4-FFF2-40B4-BE49-F238E27FC236}">
              <a16:creationId xmlns="" xmlns:a16="http://schemas.microsoft.com/office/drawing/2014/main" id="{00000000-0008-0000-0000-00005C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21" name="Text Box 86">
          <a:extLst>
            <a:ext uri="{FF2B5EF4-FFF2-40B4-BE49-F238E27FC236}">
              <a16:creationId xmlns="" xmlns:a16="http://schemas.microsoft.com/office/drawing/2014/main" id="{00000000-0008-0000-0000-00005D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22" name="Text Box 87">
          <a:extLst>
            <a:ext uri="{FF2B5EF4-FFF2-40B4-BE49-F238E27FC236}">
              <a16:creationId xmlns="" xmlns:a16="http://schemas.microsoft.com/office/drawing/2014/main" id="{00000000-0008-0000-0000-00005E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23" name="Text Box 88">
          <a:extLst>
            <a:ext uri="{FF2B5EF4-FFF2-40B4-BE49-F238E27FC236}">
              <a16:creationId xmlns="" xmlns:a16="http://schemas.microsoft.com/office/drawing/2014/main" id="{00000000-0008-0000-0000-00005F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24" name="Text Box 89">
          <a:extLst>
            <a:ext uri="{FF2B5EF4-FFF2-40B4-BE49-F238E27FC236}">
              <a16:creationId xmlns="" xmlns:a16="http://schemas.microsoft.com/office/drawing/2014/main" id="{00000000-0008-0000-0000-000060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25" name="Text Box 90">
          <a:extLst>
            <a:ext uri="{FF2B5EF4-FFF2-40B4-BE49-F238E27FC236}">
              <a16:creationId xmlns="" xmlns:a16="http://schemas.microsoft.com/office/drawing/2014/main" id="{00000000-0008-0000-0000-000061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26" name="Text Box 91">
          <a:extLst>
            <a:ext uri="{FF2B5EF4-FFF2-40B4-BE49-F238E27FC236}">
              <a16:creationId xmlns="" xmlns:a16="http://schemas.microsoft.com/office/drawing/2014/main" id="{00000000-0008-0000-0000-000062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27" name="Text Box 92">
          <a:extLst>
            <a:ext uri="{FF2B5EF4-FFF2-40B4-BE49-F238E27FC236}">
              <a16:creationId xmlns="" xmlns:a16="http://schemas.microsoft.com/office/drawing/2014/main" id="{00000000-0008-0000-0000-000063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28" name="Text Box 93">
          <a:extLst>
            <a:ext uri="{FF2B5EF4-FFF2-40B4-BE49-F238E27FC236}">
              <a16:creationId xmlns="" xmlns:a16="http://schemas.microsoft.com/office/drawing/2014/main" id="{00000000-0008-0000-0000-000064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29" name="Text Box 94">
          <a:extLst>
            <a:ext uri="{FF2B5EF4-FFF2-40B4-BE49-F238E27FC236}">
              <a16:creationId xmlns="" xmlns:a16="http://schemas.microsoft.com/office/drawing/2014/main" id="{00000000-0008-0000-0000-000065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30" name="Text Box 95">
          <a:extLst>
            <a:ext uri="{FF2B5EF4-FFF2-40B4-BE49-F238E27FC236}">
              <a16:creationId xmlns="" xmlns:a16="http://schemas.microsoft.com/office/drawing/2014/main" id="{00000000-0008-0000-0000-000066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31" name="Text Box 96">
          <a:extLst>
            <a:ext uri="{FF2B5EF4-FFF2-40B4-BE49-F238E27FC236}">
              <a16:creationId xmlns="" xmlns:a16="http://schemas.microsoft.com/office/drawing/2014/main" id="{00000000-0008-0000-0000-000067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32" name="Text Box 97">
          <a:extLst>
            <a:ext uri="{FF2B5EF4-FFF2-40B4-BE49-F238E27FC236}">
              <a16:creationId xmlns="" xmlns:a16="http://schemas.microsoft.com/office/drawing/2014/main" id="{00000000-0008-0000-0000-000068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33" name="Text Box 98">
          <a:extLst>
            <a:ext uri="{FF2B5EF4-FFF2-40B4-BE49-F238E27FC236}">
              <a16:creationId xmlns="" xmlns:a16="http://schemas.microsoft.com/office/drawing/2014/main" id="{00000000-0008-0000-0000-000069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34" name="Text Box 99">
          <a:extLst>
            <a:ext uri="{FF2B5EF4-FFF2-40B4-BE49-F238E27FC236}">
              <a16:creationId xmlns="" xmlns:a16="http://schemas.microsoft.com/office/drawing/2014/main" id="{00000000-0008-0000-0000-00006A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35" name="Text Box 100">
          <a:extLst>
            <a:ext uri="{FF2B5EF4-FFF2-40B4-BE49-F238E27FC236}">
              <a16:creationId xmlns="" xmlns:a16="http://schemas.microsoft.com/office/drawing/2014/main" id="{00000000-0008-0000-0000-00006B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36" name="Text Box 101">
          <a:extLst>
            <a:ext uri="{FF2B5EF4-FFF2-40B4-BE49-F238E27FC236}">
              <a16:creationId xmlns="" xmlns:a16="http://schemas.microsoft.com/office/drawing/2014/main" id="{00000000-0008-0000-0000-00006C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37" name="Text Box 102">
          <a:extLst>
            <a:ext uri="{FF2B5EF4-FFF2-40B4-BE49-F238E27FC236}">
              <a16:creationId xmlns="" xmlns:a16="http://schemas.microsoft.com/office/drawing/2014/main" id="{00000000-0008-0000-0000-00006D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38" name="Text Box 103">
          <a:extLst>
            <a:ext uri="{FF2B5EF4-FFF2-40B4-BE49-F238E27FC236}">
              <a16:creationId xmlns="" xmlns:a16="http://schemas.microsoft.com/office/drawing/2014/main" id="{00000000-0008-0000-0000-00006E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39" name="Text Box 104">
          <a:extLst>
            <a:ext uri="{FF2B5EF4-FFF2-40B4-BE49-F238E27FC236}">
              <a16:creationId xmlns="" xmlns:a16="http://schemas.microsoft.com/office/drawing/2014/main" id="{00000000-0008-0000-0000-00006F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40" name="Text Box 105">
          <a:extLst>
            <a:ext uri="{FF2B5EF4-FFF2-40B4-BE49-F238E27FC236}">
              <a16:creationId xmlns="" xmlns:a16="http://schemas.microsoft.com/office/drawing/2014/main" id="{00000000-0008-0000-0000-000070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41" name="Text Box 106">
          <a:extLst>
            <a:ext uri="{FF2B5EF4-FFF2-40B4-BE49-F238E27FC236}">
              <a16:creationId xmlns="" xmlns:a16="http://schemas.microsoft.com/office/drawing/2014/main" id="{00000000-0008-0000-0000-000071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42" name="Text Box 24">
          <a:extLst>
            <a:ext uri="{FF2B5EF4-FFF2-40B4-BE49-F238E27FC236}">
              <a16:creationId xmlns="" xmlns:a16="http://schemas.microsoft.com/office/drawing/2014/main" id="{00000000-0008-0000-0000-000072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43" name="Text Box 25">
          <a:extLst>
            <a:ext uri="{FF2B5EF4-FFF2-40B4-BE49-F238E27FC236}">
              <a16:creationId xmlns="" xmlns:a16="http://schemas.microsoft.com/office/drawing/2014/main" id="{00000000-0008-0000-0000-000073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44" name="Text Box 26">
          <a:extLst>
            <a:ext uri="{FF2B5EF4-FFF2-40B4-BE49-F238E27FC236}">
              <a16:creationId xmlns="" xmlns:a16="http://schemas.microsoft.com/office/drawing/2014/main" id="{00000000-0008-0000-0000-000074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45" name="Text Box 27">
          <a:extLst>
            <a:ext uri="{FF2B5EF4-FFF2-40B4-BE49-F238E27FC236}">
              <a16:creationId xmlns="" xmlns:a16="http://schemas.microsoft.com/office/drawing/2014/main" id="{00000000-0008-0000-0000-000075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46" name="Text Box 83">
          <a:extLst>
            <a:ext uri="{FF2B5EF4-FFF2-40B4-BE49-F238E27FC236}">
              <a16:creationId xmlns="" xmlns:a16="http://schemas.microsoft.com/office/drawing/2014/main" id="{00000000-0008-0000-0000-000076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47" name="Text Box 84">
          <a:extLst>
            <a:ext uri="{FF2B5EF4-FFF2-40B4-BE49-F238E27FC236}">
              <a16:creationId xmlns="" xmlns:a16="http://schemas.microsoft.com/office/drawing/2014/main" id="{00000000-0008-0000-0000-000077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48" name="Text Box 85">
          <a:extLst>
            <a:ext uri="{FF2B5EF4-FFF2-40B4-BE49-F238E27FC236}">
              <a16:creationId xmlns="" xmlns:a16="http://schemas.microsoft.com/office/drawing/2014/main" id="{00000000-0008-0000-0000-000078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49" name="Text Box 86">
          <a:extLst>
            <a:ext uri="{FF2B5EF4-FFF2-40B4-BE49-F238E27FC236}">
              <a16:creationId xmlns="" xmlns:a16="http://schemas.microsoft.com/office/drawing/2014/main" id="{00000000-0008-0000-0000-000079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50" name="Text Box 87">
          <a:extLst>
            <a:ext uri="{FF2B5EF4-FFF2-40B4-BE49-F238E27FC236}">
              <a16:creationId xmlns="" xmlns:a16="http://schemas.microsoft.com/office/drawing/2014/main" id="{00000000-0008-0000-0000-00007A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51" name="Text Box 88">
          <a:extLst>
            <a:ext uri="{FF2B5EF4-FFF2-40B4-BE49-F238E27FC236}">
              <a16:creationId xmlns="" xmlns:a16="http://schemas.microsoft.com/office/drawing/2014/main" id="{00000000-0008-0000-0000-00007B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52" name="Text Box 89">
          <a:extLst>
            <a:ext uri="{FF2B5EF4-FFF2-40B4-BE49-F238E27FC236}">
              <a16:creationId xmlns="" xmlns:a16="http://schemas.microsoft.com/office/drawing/2014/main" id="{00000000-0008-0000-0000-00007C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53" name="Text Box 90">
          <a:extLst>
            <a:ext uri="{FF2B5EF4-FFF2-40B4-BE49-F238E27FC236}">
              <a16:creationId xmlns="" xmlns:a16="http://schemas.microsoft.com/office/drawing/2014/main" id="{00000000-0008-0000-0000-00007D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54" name="Text Box 91">
          <a:extLst>
            <a:ext uri="{FF2B5EF4-FFF2-40B4-BE49-F238E27FC236}">
              <a16:creationId xmlns="" xmlns:a16="http://schemas.microsoft.com/office/drawing/2014/main" id="{00000000-0008-0000-0000-00007E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55" name="Text Box 92">
          <a:extLst>
            <a:ext uri="{FF2B5EF4-FFF2-40B4-BE49-F238E27FC236}">
              <a16:creationId xmlns="" xmlns:a16="http://schemas.microsoft.com/office/drawing/2014/main" id="{00000000-0008-0000-0000-00007F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56" name="Text Box 93">
          <a:extLst>
            <a:ext uri="{FF2B5EF4-FFF2-40B4-BE49-F238E27FC236}">
              <a16:creationId xmlns="" xmlns:a16="http://schemas.microsoft.com/office/drawing/2014/main" id="{00000000-0008-0000-0000-000080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57" name="Text Box 94">
          <a:extLst>
            <a:ext uri="{FF2B5EF4-FFF2-40B4-BE49-F238E27FC236}">
              <a16:creationId xmlns="" xmlns:a16="http://schemas.microsoft.com/office/drawing/2014/main" id="{00000000-0008-0000-0000-000081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58" name="Text Box 95">
          <a:extLst>
            <a:ext uri="{FF2B5EF4-FFF2-40B4-BE49-F238E27FC236}">
              <a16:creationId xmlns="" xmlns:a16="http://schemas.microsoft.com/office/drawing/2014/main" id="{00000000-0008-0000-0000-000082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59" name="Text Box 96">
          <a:extLst>
            <a:ext uri="{FF2B5EF4-FFF2-40B4-BE49-F238E27FC236}">
              <a16:creationId xmlns="" xmlns:a16="http://schemas.microsoft.com/office/drawing/2014/main" id="{00000000-0008-0000-0000-000083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60" name="Text Box 97">
          <a:extLst>
            <a:ext uri="{FF2B5EF4-FFF2-40B4-BE49-F238E27FC236}">
              <a16:creationId xmlns="" xmlns:a16="http://schemas.microsoft.com/office/drawing/2014/main" id="{00000000-0008-0000-0000-000084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61" name="Text Box 98">
          <a:extLst>
            <a:ext uri="{FF2B5EF4-FFF2-40B4-BE49-F238E27FC236}">
              <a16:creationId xmlns="" xmlns:a16="http://schemas.microsoft.com/office/drawing/2014/main" id="{00000000-0008-0000-0000-000085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62" name="Text Box 99">
          <a:extLst>
            <a:ext uri="{FF2B5EF4-FFF2-40B4-BE49-F238E27FC236}">
              <a16:creationId xmlns="" xmlns:a16="http://schemas.microsoft.com/office/drawing/2014/main" id="{00000000-0008-0000-0000-000086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63" name="Text Box 100">
          <a:extLst>
            <a:ext uri="{FF2B5EF4-FFF2-40B4-BE49-F238E27FC236}">
              <a16:creationId xmlns="" xmlns:a16="http://schemas.microsoft.com/office/drawing/2014/main" id="{00000000-0008-0000-0000-000087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64" name="Text Box 101">
          <a:extLst>
            <a:ext uri="{FF2B5EF4-FFF2-40B4-BE49-F238E27FC236}">
              <a16:creationId xmlns="" xmlns:a16="http://schemas.microsoft.com/office/drawing/2014/main" id="{00000000-0008-0000-0000-000088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65" name="Text Box 102">
          <a:extLst>
            <a:ext uri="{FF2B5EF4-FFF2-40B4-BE49-F238E27FC236}">
              <a16:creationId xmlns="" xmlns:a16="http://schemas.microsoft.com/office/drawing/2014/main" id="{00000000-0008-0000-0000-000089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66" name="Text Box 103">
          <a:extLst>
            <a:ext uri="{FF2B5EF4-FFF2-40B4-BE49-F238E27FC236}">
              <a16:creationId xmlns="" xmlns:a16="http://schemas.microsoft.com/office/drawing/2014/main" id="{00000000-0008-0000-0000-00008A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67" name="Text Box 104">
          <a:extLst>
            <a:ext uri="{FF2B5EF4-FFF2-40B4-BE49-F238E27FC236}">
              <a16:creationId xmlns="" xmlns:a16="http://schemas.microsoft.com/office/drawing/2014/main" id="{00000000-0008-0000-0000-00008B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68" name="Text Box 105">
          <a:extLst>
            <a:ext uri="{FF2B5EF4-FFF2-40B4-BE49-F238E27FC236}">
              <a16:creationId xmlns="" xmlns:a16="http://schemas.microsoft.com/office/drawing/2014/main" id="{00000000-0008-0000-0000-00008C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197</xdr:row>
      <xdr:rowOff>0</xdr:rowOff>
    </xdr:from>
    <xdr:to>
      <xdr:col>1</xdr:col>
      <xdr:colOff>2052638</xdr:colOff>
      <xdr:row>197</xdr:row>
      <xdr:rowOff>53975</xdr:rowOff>
    </xdr:to>
    <xdr:sp macro="" textlink="">
      <xdr:nvSpPr>
        <xdr:cNvPr id="9869" name="Text Box 106">
          <a:extLst>
            <a:ext uri="{FF2B5EF4-FFF2-40B4-BE49-F238E27FC236}">
              <a16:creationId xmlns="" xmlns:a16="http://schemas.microsoft.com/office/drawing/2014/main" id="{00000000-0008-0000-0000-00008D260000}"/>
            </a:ext>
          </a:extLst>
        </xdr:cNvPr>
        <xdr:cNvSpPr txBox="1">
          <a:spLocks noChangeArrowheads="1"/>
        </xdr:cNvSpPr>
      </xdr:nvSpPr>
      <xdr:spPr bwMode="auto">
        <a:xfrm>
          <a:off x="52149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870" name="Text Box 24">
          <a:extLst>
            <a:ext uri="{FF2B5EF4-FFF2-40B4-BE49-F238E27FC236}">
              <a16:creationId xmlns="" xmlns:a16="http://schemas.microsoft.com/office/drawing/2014/main" id="{00000000-0008-0000-0000-00008E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871" name="Text Box 25">
          <a:extLst>
            <a:ext uri="{FF2B5EF4-FFF2-40B4-BE49-F238E27FC236}">
              <a16:creationId xmlns="" xmlns:a16="http://schemas.microsoft.com/office/drawing/2014/main" id="{00000000-0008-0000-0000-00008F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872" name="Text Box 26">
          <a:extLst>
            <a:ext uri="{FF2B5EF4-FFF2-40B4-BE49-F238E27FC236}">
              <a16:creationId xmlns="" xmlns:a16="http://schemas.microsoft.com/office/drawing/2014/main" id="{00000000-0008-0000-0000-000090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873" name="Text Box 27">
          <a:extLst>
            <a:ext uri="{FF2B5EF4-FFF2-40B4-BE49-F238E27FC236}">
              <a16:creationId xmlns="" xmlns:a16="http://schemas.microsoft.com/office/drawing/2014/main" id="{00000000-0008-0000-0000-000091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874" name="Text Box 83">
          <a:extLst>
            <a:ext uri="{FF2B5EF4-FFF2-40B4-BE49-F238E27FC236}">
              <a16:creationId xmlns="" xmlns:a16="http://schemas.microsoft.com/office/drawing/2014/main" id="{00000000-0008-0000-0000-000092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875" name="Text Box 84">
          <a:extLst>
            <a:ext uri="{FF2B5EF4-FFF2-40B4-BE49-F238E27FC236}">
              <a16:creationId xmlns="" xmlns:a16="http://schemas.microsoft.com/office/drawing/2014/main" id="{00000000-0008-0000-0000-000093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876" name="Text Box 85">
          <a:extLst>
            <a:ext uri="{FF2B5EF4-FFF2-40B4-BE49-F238E27FC236}">
              <a16:creationId xmlns="" xmlns:a16="http://schemas.microsoft.com/office/drawing/2014/main" id="{00000000-0008-0000-0000-000094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877" name="Text Box 86">
          <a:extLst>
            <a:ext uri="{FF2B5EF4-FFF2-40B4-BE49-F238E27FC236}">
              <a16:creationId xmlns="" xmlns:a16="http://schemas.microsoft.com/office/drawing/2014/main" id="{00000000-0008-0000-0000-000095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878" name="Text Box 87">
          <a:extLst>
            <a:ext uri="{FF2B5EF4-FFF2-40B4-BE49-F238E27FC236}">
              <a16:creationId xmlns="" xmlns:a16="http://schemas.microsoft.com/office/drawing/2014/main" id="{00000000-0008-0000-0000-000096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879" name="Text Box 88">
          <a:extLst>
            <a:ext uri="{FF2B5EF4-FFF2-40B4-BE49-F238E27FC236}">
              <a16:creationId xmlns="" xmlns:a16="http://schemas.microsoft.com/office/drawing/2014/main" id="{00000000-0008-0000-0000-000097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880" name="Text Box 89">
          <a:extLst>
            <a:ext uri="{FF2B5EF4-FFF2-40B4-BE49-F238E27FC236}">
              <a16:creationId xmlns="" xmlns:a16="http://schemas.microsoft.com/office/drawing/2014/main" id="{00000000-0008-0000-0000-000098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881" name="Text Box 90">
          <a:extLst>
            <a:ext uri="{FF2B5EF4-FFF2-40B4-BE49-F238E27FC236}">
              <a16:creationId xmlns="" xmlns:a16="http://schemas.microsoft.com/office/drawing/2014/main" id="{00000000-0008-0000-0000-000099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882" name="Text Box 91">
          <a:extLst>
            <a:ext uri="{FF2B5EF4-FFF2-40B4-BE49-F238E27FC236}">
              <a16:creationId xmlns="" xmlns:a16="http://schemas.microsoft.com/office/drawing/2014/main" id="{00000000-0008-0000-0000-00009A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883" name="Text Box 92">
          <a:extLst>
            <a:ext uri="{FF2B5EF4-FFF2-40B4-BE49-F238E27FC236}">
              <a16:creationId xmlns="" xmlns:a16="http://schemas.microsoft.com/office/drawing/2014/main" id="{00000000-0008-0000-0000-00009B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884" name="Text Box 93">
          <a:extLst>
            <a:ext uri="{FF2B5EF4-FFF2-40B4-BE49-F238E27FC236}">
              <a16:creationId xmlns="" xmlns:a16="http://schemas.microsoft.com/office/drawing/2014/main" id="{00000000-0008-0000-0000-00009C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885" name="Text Box 94">
          <a:extLst>
            <a:ext uri="{FF2B5EF4-FFF2-40B4-BE49-F238E27FC236}">
              <a16:creationId xmlns="" xmlns:a16="http://schemas.microsoft.com/office/drawing/2014/main" id="{00000000-0008-0000-0000-00009D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886" name="Text Box 95">
          <a:extLst>
            <a:ext uri="{FF2B5EF4-FFF2-40B4-BE49-F238E27FC236}">
              <a16:creationId xmlns="" xmlns:a16="http://schemas.microsoft.com/office/drawing/2014/main" id="{00000000-0008-0000-0000-00009E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887" name="Text Box 96">
          <a:extLst>
            <a:ext uri="{FF2B5EF4-FFF2-40B4-BE49-F238E27FC236}">
              <a16:creationId xmlns="" xmlns:a16="http://schemas.microsoft.com/office/drawing/2014/main" id="{00000000-0008-0000-0000-00009F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888" name="Text Box 97">
          <a:extLst>
            <a:ext uri="{FF2B5EF4-FFF2-40B4-BE49-F238E27FC236}">
              <a16:creationId xmlns="" xmlns:a16="http://schemas.microsoft.com/office/drawing/2014/main" id="{00000000-0008-0000-0000-0000A0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889" name="Text Box 98">
          <a:extLst>
            <a:ext uri="{FF2B5EF4-FFF2-40B4-BE49-F238E27FC236}">
              <a16:creationId xmlns="" xmlns:a16="http://schemas.microsoft.com/office/drawing/2014/main" id="{00000000-0008-0000-0000-0000A1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890" name="Text Box 99">
          <a:extLst>
            <a:ext uri="{FF2B5EF4-FFF2-40B4-BE49-F238E27FC236}">
              <a16:creationId xmlns="" xmlns:a16="http://schemas.microsoft.com/office/drawing/2014/main" id="{00000000-0008-0000-0000-0000A2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891" name="Text Box 100">
          <a:extLst>
            <a:ext uri="{FF2B5EF4-FFF2-40B4-BE49-F238E27FC236}">
              <a16:creationId xmlns="" xmlns:a16="http://schemas.microsoft.com/office/drawing/2014/main" id="{00000000-0008-0000-0000-0000A3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892" name="Text Box 101">
          <a:extLst>
            <a:ext uri="{FF2B5EF4-FFF2-40B4-BE49-F238E27FC236}">
              <a16:creationId xmlns="" xmlns:a16="http://schemas.microsoft.com/office/drawing/2014/main" id="{00000000-0008-0000-0000-0000A4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893" name="Text Box 102">
          <a:extLst>
            <a:ext uri="{FF2B5EF4-FFF2-40B4-BE49-F238E27FC236}">
              <a16:creationId xmlns="" xmlns:a16="http://schemas.microsoft.com/office/drawing/2014/main" id="{00000000-0008-0000-0000-0000A5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894" name="Text Box 103">
          <a:extLst>
            <a:ext uri="{FF2B5EF4-FFF2-40B4-BE49-F238E27FC236}">
              <a16:creationId xmlns="" xmlns:a16="http://schemas.microsoft.com/office/drawing/2014/main" id="{00000000-0008-0000-0000-0000A6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895" name="Text Box 104">
          <a:extLst>
            <a:ext uri="{FF2B5EF4-FFF2-40B4-BE49-F238E27FC236}">
              <a16:creationId xmlns="" xmlns:a16="http://schemas.microsoft.com/office/drawing/2014/main" id="{00000000-0008-0000-0000-0000A7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896" name="Text Box 105">
          <a:extLst>
            <a:ext uri="{FF2B5EF4-FFF2-40B4-BE49-F238E27FC236}">
              <a16:creationId xmlns="" xmlns:a16="http://schemas.microsoft.com/office/drawing/2014/main" id="{00000000-0008-0000-0000-0000A8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897" name="Text Box 106">
          <a:extLst>
            <a:ext uri="{FF2B5EF4-FFF2-40B4-BE49-F238E27FC236}">
              <a16:creationId xmlns="" xmlns:a16="http://schemas.microsoft.com/office/drawing/2014/main" id="{00000000-0008-0000-0000-0000A9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898" name="Text Box 24">
          <a:extLst>
            <a:ext uri="{FF2B5EF4-FFF2-40B4-BE49-F238E27FC236}">
              <a16:creationId xmlns="" xmlns:a16="http://schemas.microsoft.com/office/drawing/2014/main" id="{00000000-0008-0000-0000-0000AA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899" name="Text Box 25">
          <a:extLst>
            <a:ext uri="{FF2B5EF4-FFF2-40B4-BE49-F238E27FC236}">
              <a16:creationId xmlns="" xmlns:a16="http://schemas.microsoft.com/office/drawing/2014/main" id="{00000000-0008-0000-0000-0000AB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00" name="Text Box 26">
          <a:extLst>
            <a:ext uri="{FF2B5EF4-FFF2-40B4-BE49-F238E27FC236}">
              <a16:creationId xmlns="" xmlns:a16="http://schemas.microsoft.com/office/drawing/2014/main" id="{00000000-0008-0000-0000-0000AC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01" name="Text Box 27">
          <a:extLst>
            <a:ext uri="{FF2B5EF4-FFF2-40B4-BE49-F238E27FC236}">
              <a16:creationId xmlns="" xmlns:a16="http://schemas.microsoft.com/office/drawing/2014/main" id="{00000000-0008-0000-0000-0000AD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02" name="Text Box 83">
          <a:extLst>
            <a:ext uri="{FF2B5EF4-FFF2-40B4-BE49-F238E27FC236}">
              <a16:creationId xmlns="" xmlns:a16="http://schemas.microsoft.com/office/drawing/2014/main" id="{00000000-0008-0000-0000-0000AE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03" name="Text Box 84">
          <a:extLst>
            <a:ext uri="{FF2B5EF4-FFF2-40B4-BE49-F238E27FC236}">
              <a16:creationId xmlns="" xmlns:a16="http://schemas.microsoft.com/office/drawing/2014/main" id="{00000000-0008-0000-0000-0000AF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04" name="Text Box 85">
          <a:extLst>
            <a:ext uri="{FF2B5EF4-FFF2-40B4-BE49-F238E27FC236}">
              <a16:creationId xmlns="" xmlns:a16="http://schemas.microsoft.com/office/drawing/2014/main" id="{00000000-0008-0000-0000-0000B0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05" name="Text Box 86">
          <a:extLst>
            <a:ext uri="{FF2B5EF4-FFF2-40B4-BE49-F238E27FC236}">
              <a16:creationId xmlns="" xmlns:a16="http://schemas.microsoft.com/office/drawing/2014/main" id="{00000000-0008-0000-0000-0000B1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06" name="Text Box 87">
          <a:extLst>
            <a:ext uri="{FF2B5EF4-FFF2-40B4-BE49-F238E27FC236}">
              <a16:creationId xmlns="" xmlns:a16="http://schemas.microsoft.com/office/drawing/2014/main" id="{00000000-0008-0000-0000-0000B2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07" name="Text Box 88">
          <a:extLst>
            <a:ext uri="{FF2B5EF4-FFF2-40B4-BE49-F238E27FC236}">
              <a16:creationId xmlns="" xmlns:a16="http://schemas.microsoft.com/office/drawing/2014/main" id="{00000000-0008-0000-0000-0000B3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08" name="Text Box 89">
          <a:extLst>
            <a:ext uri="{FF2B5EF4-FFF2-40B4-BE49-F238E27FC236}">
              <a16:creationId xmlns="" xmlns:a16="http://schemas.microsoft.com/office/drawing/2014/main" id="{00000000-0008-0000-0000-0000B4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09" name="Text Box 90">
          <a:extLst>
            <a:ext uri="{FF2B5EF4-FFF2-40B4-BE49-F238E27FC236}">
              <a16:creationId xmlns="" xmlns:a16="http://schemas.microsoft.com/office/drawing/2014/main" id="{00000000-0008-0000-0000-0000B5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10" name="Text Box 91">
          <a:extLst>
            <a:ext uri="{FF2B5EF4-FFF2-40B4-BE49-F238E27FC236}">
              <a16:creationId xmlns="" xmlns:a16="http://schemas.microsoft.com/office/drawing/2014/main" id="{00000000-0008-0000-0000-0000B6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11" name="Text Box 92">
          <a:extLst>
            <a:ext uri="{FF2B5EF4-FFF2-40B4-BE49-F238E27FC236}">
              <a16:creationId xmlns="" xmlns:a16="http://schemas.microsoft.com/office/drawing/2014/main" id="{00000000-0008-0000-0000-0000B7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12" name="Text Box 93">
          <a:extLst>
            <a:ext uri="{FF2B5EF4-FFF2-40B4-BE49-F238E27FC236}">
              <a16:creationId xmlns="" xmlns:a16="http://schemas.microsoft.com/office/drawing/2014/main" id="{00000000-0008-0000-0000-0000B8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13" name="Text Box 94">
          <a:extLst>
            <a:ext uri="{FF2B5EF4-FFF2-40B4-BE49-F238E27FC236}">
              <a16:creationId xmlns="" xmlns:a16="http://schemas.microsoft.com/office/drawing/2014/main" id="{00000000-0008-0000-0000-0000B9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14" name="Text Box 95">
          <a:extLst>
            <a:ext uri="{FF2B5EF4-FFF2-40B4-BE49-F238E27FC236}">
              <a16:creationId xmlns="" xmlns:a16="http://schemas.microsoft.com/office/drawing/2014/main" id="{00000000-0008-0000-0000-0000BA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15" name="Text Box 96">
          <a:extLst>
            <a:ext uri="{FF2B5EF4-FFF2-40B4-BE49-F238E27FC236}">
              <a16:creationId xmlns="" xmlns:a16="http://schemas.microsoft.com/office/drawing/2014/main" id="{00000000-0008-0000-0000-0000BB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16" name="Text Box 97">
          <a:extLst>
            <a:ext uri="{FF2B5EF4-FFF2-40B4-BE49-F238E27FC236}">
              <a16:creationId xmlns="" xmlns:a16="http://schemas.microsoft.com/office/drawing/2014/main" id="{00000000-0008-0000-0000-0000BC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17" name="Text Box 98">
          <a:extLst>
            <a:ext uri="{FF2B5EF4-FFF2-40B4-BE49-F238E27FC236}">
              <a16:creationId xmlns="" xmlns:a16="http://schemas.microsoft.com/office/drawing/2014/main" id="{00000000-0008-0000-0000-0000BD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18" name="Text Box 99">
          <a:extLst>
            <a:ext uri="{FF2B5EF4-FFF2-40B4-BE49-F238E27FC236}">
              <a16:creationId xmlns="" xmlns:a16="http://schemas.microsoft.com/office/drawing/2014/main" id="{00000000-0008-0000-0000-0000BE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19" name="Text Box 100">
          <a:extLst>
            <a:ext uri="{FF2B5EF4-FFF2-40B4-BE49-F238E27FC236}">
              <a16:creationId xmlns="" xmlns:a16="http://schemas.microsoft.com/office/drawing/2014/main" id="{00000000-0008-0000-0000-0000BF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20" name="Text Box 101">
          <a:extLst>
            <a:ext uri="{FF2B5EF4-FFF2-40B4-BE49-F238E27FC236}">
              <a16:creationId xmlns="" xmlns:a16="http://schemas.microsoft.com/office/drawing/2014/main" id="{00000000-0008-0000-0000-0000C0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21" name="Text Box 102">
          <a:extLst>
            <a:ext uri="{FF2B5EF4-FFF2-40B4-BE49-F238E27FC236}">
              <a16:creationId xmlns="" xmlns:a16="http://schemas.microsoft.com/office/drawing/2014/main" id="{00000000-0008-0000-0000-0000C1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22" name="Text Box 103">
          <a:extLst>
            <a:ext uri="{FF2B5EF4-FFF2-40B4-BE49-F238E27FC236}">
              <a16:creationId xmlns="" xmlns:a16="http://schemas.microsoft.com/office/drawing/2014/main" id="{00000000-0008-0000-0000-0000C2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23" name="Text Box 104">
          <a:extLst>
            <a:ext uri="{FF2B5EF4-FFF2-40B4-BE49-F238E27FC236}">
              <a16:creationId xmlns="" xmlns:a16="http://schemas.microsoft.com/office/drawing/2014/main" id="{00000000-0008-0000-0000-0000C3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24" name="Text Box 105">
          <a:extLst>
            <a:ext uri="{FF2B5EF4-FFF2-40B4-BE49-F238E27FC236}">
              <a16:creationId xmlns="" xmlns:a16="http://schemas.microsoft.com/office/drawing/2014/main" id="{00000000-0008-0000-0000-0000C4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25" name="Text Box 106">
          <a:extLst>
            <a:ext uri="{FF2B5EF4-FFF2-40B4-BE49-F238E27FC236}">
              <a16:creationId xmlns="" xmlns:a16="http://schemas.microsoft.com/office/drawing/2014/main" id="{00000000-0008-0000-0000-0000C5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26" name="Text Box 24">
          <a:extLst>
            <a:ext uri="{FF2B5EF4-FFF2-40B4-BE49-F238E27FC236}">
              <a16:creationId xmlns="" xmlns:a16="http://schemas.microsoft.com/office/drawing/2014/main" id="{00000000-0008-0000-0000-0000C6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27" name="Text Box 25">
          <a:extLst>
            <a:ext uri="{FF2B5EF4-FFF2-40B4-BE49-F238E27FC236}">
              <a16:creationId xmlns="" xmlns:a16="http://schemas.microsoft.com/office/drawing/2014/main" id="{00000000-0008-0000-0000-0000C7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28" name="Text Box 26">
          <a:extLst>
            <a:ext uri="{FF2B5EF4-FFF2-40B4-BE49-F238E27FC236}">
              <a16:creationId xmlns="" xmlns:a16="http://schemas.microsoft.com/office/drawing/2014/main" id="{00000000-0008-0000-0000-0000C8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29" name="Text Box 27">
          <a:extLst>
            <a:ext uri="{FF2B5EF4-FFF2-40B4-BE49-F238E27FC236}">
              <a16:creationId xmlns="" xmlns:a16="http://schemas.microsoft.com/office/drawing/2014/main" id="{00000000-0008-0000-0000-0000C9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30" name="Text Box 83">
          <a:extLst>
            <a:ext uri="{FF2B5EF4-FFF2-40B4-BE49-F238E27FC236}">
              <a16:creationId xmlns="" xmlns:a16="http://schemas.microsoft.com/office/drawing/2014/main" id="{00000000-0008-0000-0000-0000CA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31" name="Text Box 84">
          <a:extLst>
            <a:ext uri="{FF2B5EF4-FFF2-40B4-BE49-F238E27FC236}">
              <a16:creationId xmlns="" xmlns:a16="http://schemas.microsoft.com/office/drawing/2014/main" id="{00000000-0008-0000-0000-0000CB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32" name="Text Box 85">
          <a:extLst>
            <a:ext uri="{FF2B5EF4-FFF2-40B4-BE49-F238E27FC236}">
              <a16:creationId xmlns="" xmlns:a16="http://schemas.microsoft.com/office/drawing/2014/main" id="{00000000-0008-0000-0000-0000CC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33" name="Text Box 86">
          <a:extLst>
            <a:ext uri="{FF2B5EF4-FFF2-40B4-BE49-F238E27FC236}">
              <a16:creationId xmlns="" xmlns:a16="http://schemas.microsoft.com/office/drawing/2014/main" id="{00000000-0008-0000-0000-0000CD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34" name="Text Box 87">
          <a:extLst>
            <a:ext uri="{FF2B5EF4-FFF2-40B4-BE49-F238E27FC236}">
              <a16:creationId xmlns="" xmlns:a16="http://schemas.microsoft.com/office/drawing/2014/main" id="{00000000-0008-0000-0000-0000CE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35" name="Text Box 88">
          <a:extLst>
            <a:ext uri="{FF2B5EF4-FFF2-40B4-BE49-F238E27FC236}">
              <a16:creationId xmlns="" xmlns:a16="http://schemas.microsoft.com/office/drawing/2014/main" id="{00000000-0008-0000-0000-0000CF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36" name="Text Box 89">
          <a:extLst>
            <a:ext uri="{FF2B5EF4-FFF2-40B4-BE49-F238E27FC236}">
              <a16:creationId xmlns="" xmlns:a16="http://schemas.microsoft.com/office/drawing/2014/main" id="{00000000-0008-0000-0000-0000D0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37" name="Text Box 90">
          <a:extLst>
            <a:ext uri="{FF2B5EF4-FFF2-40B4-BE49-F238E27FC236}">
              <a16:creationId xmlns="" xmlns:a16="http://schemas.microsoft.com/office/drawing/2014/main" id="{00000000-0008-0000-0000-0000D1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38" name="Text Box 91">
          <a:extLst>
            <a:ext uri="{FF2B5EF4-FFF2-40B4-BE49-F238E27FC236}">
              <a16:creationId xmlns="" xmlns:a16="http://schemas.microsoft.com/office/drawing/2014/main" id="{00000000-0008-0000-0000-0000D2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39" name="Text Box 92">
          <a:extLst>
            <a:ext uri="{FF2B5EF4-FFF2-40B4-BE49-F238E27FC236}">
              <a16:creationId xmlns="" xmlns:a16="http://schemas.microsoft.com/office/drawing/2014/main" id="{00000000-0008-0000-0000-0000D3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40" name="Text Box 93">
          <a:extLst>
            <a:ext uri="{FF2B5EF4-FFF2-40B4-BE49-F238E27FC236}">
              <a16:creationId xmlns="" xmlns:a16="http://schemas.microsoft.com/office/drawing/2014/main" id="{00000000-0008-0000-0000-0000D4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41" name="Text Box 94">
          <a:extLst>
            <a:ext uri="{FF2B5EF4-FFF2-40B4-BE49-F238E27FC236}">
              <a16:creationId xmlns="" xmlns:a16="http://schemas.microsoft.com/office/drawing/2014/main" id="{00000000-0008-0000-0000-0000D5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42" name="Text Box 95">
          <a:extLst>
            <a:ext uri="{FF2B5EF4-FFF2-40B4-BE49-F238E27FC236}">
              <a16:creationId xmlns="" xmlns:a16="http://schemas.microsoft.com/office/drawing/2014/main" id="{00000000-0008-0000-0000-0000D6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43" name="Text Box 96">
          <a:extLst>
            <a:ext uri="{FF2B5EF4-FFF2-40B4-BE49-F238E27FC236}">
              <a16:creationId xmlns="" xmlns:a16="http://schemas.microsoft.com/office/drawing/2014/main" id="{00000000-0008-0000-0000-0000D7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44" name="Text Box 97">
          <a:extLst>
            <a:ext uri="{FF2B5EF4-FFF2-40B4-BE49-F238E27FC236}">
              <a16:creationId xmlns="" xmlns:a16="http://schemas.microsoft.com/office/drawing/2014/main" id="{00000000-0008-0000-0000-0000D8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45" name="Text Box 98">
          <a:extLst>
            <a:ext uri="{FF2B5EF4-FFF2-40B4-BE49-F238E27FC236}">
              <a16:creationId xmlns="" xmlns:a16="http://schemas.microsoft.com/office/drawing/2014/main" id="{00000000-0008-0000-0000-0000D9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46" name="Text Box 99">
          <a:extLst>
            <a:ext uri="{FF2B5EF4-FFF2-40B4-BE49-F238E27FC236}">
              <a16:creationId xmlns="" xmlns:a16="http://schemas.microsoft.com/office/drawing/2014/main" id="{00000000-0008-0000-0000-0000DA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47" name="Text Box 100">
          <a:extLst>
            <a:ext uri="{FF2B5EF4-FFF2-40B4-BE49-F238E27FC236}">
              <a16:creationId xmlns="" xmlns:a16="http://schemas.microsoft.com/office/drawing/2014/main" id="{00000000-0008-0000-0000-0000DB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48" name="Text Box 101">
          <a:extLst>
            <a:ext uri="{FF2B5EF4-FFF2-40B4-BE49-F238E27FC236}">
              <a16:creationId xmlns="" xmlns:a16="http://schemas.microsoft.com/office/drawing/2014/main" id="{00000000-0008-0000-0000-0000DC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49" name="Text Box 102">
          <a:extLst>
            <a:ext uri="{FF2B5EF4-FFF2-40B4-BE49-F238E27FC236}">
              <a16:creationId xmlns="" xmlns:a16="http://schemas.microsoft.com/office/drawing/2014/main" id="{00000000-0008-0000-0000-0000DD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50" name="Text Box 103">
          <a:extLst>
            <a:ext uri="{FF2B5EF4-FFF2-40B4-BE49-F238E27FC236}">
              <a16:creationId xmlns="" xmlns:a16="http://schemas.microsoft.com/office/drawing/2014/main" id="{00000000-0008-0000-0000-0000DE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51" name="Text Box 104">
          <a:extLst>
            <a:ext uri="{FF2B5EF4-FFF2-40B4-BE49-F238E27FC236}">
              <a16:creationId xmlns="" xmlns:a16="http://schemas.microsoft.com/office/drawing/2014/main" id="{00000000-0008-0000-0000-0000DF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52" name="Text Box 105">
          <a:extLst>
            <a:ext uri="{FF2B5EF4-FFF2-40B4-BE49-F238E27FC236}">
              <a16:creationId xmlns="" xmlns:a16="http://schemas.microsoft.com/office/drawing/2014/main" id="{00000000-0008-0000-0000-0000E0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197</xdr:row>
      <xdr:rowOff>0</xdr:rowOff>
    </xdr:from>
    <xdr:to>
      <xdr:col>1</xdr:col>
      <xdr:colOff>2319338</xdr:colOff>
      <xdr:row>197</xdr:row>
      <xdr:rowOff>53975</xdr:rowOff>
    </xdr:to>
    <xdr:sp macro="" textlink="">
      <xdr:nvSpPr>
        <xdr:cNvPr id="9953" name="Text Box 106">
          <a:extLst>
            <a:ext uri="{FF2B5EF4-FFF2-40B4-BE49-F238E27FC236}">
              <a16:creationId xmlns="" xmlns:a16="http://schemas.microsoft.com/office/drawing/2014/main" id="{00000000-0008-0000-0000-0000E1260000}"/>
            </a:ext>
          </a:extLst>
        </xdr:cNvPr>
        <xdr:cNvSpPr txBox="1">
          <a:spLocks noChangeArrowheads="1"/>
        </xdr:cNvSpPr>
      </xdr:nvSpPr>
      <xdr:spPr bwMode="auto">
        <a:xfrm>
          <a:off x="5481638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954" name="Text Box 24">
          <a:extLst>
            <a:ext uri="{FF2B5EF4-FFF2-40B4-BE49-F238E27FC236}">
              <a16:creationId xmlns="" xmlns:a16="http://schemas.microsoft.com/office/drawing/2014/main" id="{00000000-0008-0000-0000-0000E226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955" name="Text Box 25">
          <a:extLst>
            <a:ext uri="{FF2B5EF4-FFF2-40B4-BE49-F238E27FC236}">
              <a16:creationId xmlns="" xmlns:a16="http://schemas.microsoft.com/office/drawing/2014/main" id="{00000000-0008-0000-0000-0000E326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956" name="Text Box 26">
          <a:extLst>
            <a:ext uri="{FF2B5EF4-FFF2-40B4-BE49-F238E27FC236}">
              <a16:creationId xmlns="" xmlns:a16="http://schemas.microsoft.com/office/drawing/2014/main" id="{00000000-0008-0000-0000-0000E426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957" name="Text Box 27">
          <a:extLst>
            <a:ext uri="{FF2B5EF4-FFF2-40B4-BE49-F238E27FC236}">
              <a16:creationId xmlns="" xmlns:a16="http://schemas.microsoft.com/office/drawing/2014/main" id="{00000000-0008-0000-0000-0000E526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958" name="Text Box 83">
          <a:extLst>
            <a:ext uri="{FF2B5EF4-FFF2-40B4-BE49-F238E27FC236}">
              <a16:creationId xmlns="" xmlns:a16="http://schemas.microsoft.com/office/drawing/2014/main" id="{00000000-0008-0000-0000-0000E626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959" name="Text Box 84">
          <a:extLst>
            <a:ext uri="{FF2B5EF4-FFF2-40B4-BE49-F238E27FC236}">
              <a16:creationId xmlns="" xmlns:a16="http://schemas.microsoft.com/office/drawing/2014/main" id="{00000000-0008-0000-0000-0000E726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960" name="Text Box 85">
          <a:extLst>
            <a:ext uri="{FF2B5EF4-FFF2-40B4-BE49-F238E27FC236}">
              <a16:creationId xmlns="" xmlns:a16="http://schemas.microsoft.com/office/drawing/2014/main" id="{00000000-0008-0000-0000-0000E826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961" name="Text Box 86">
          <a:extLst>
            <a:ext uri="{FF2B5EF4-FFF2-40B4-BE49-F238E27FC236}">
              <a16:creationId xmlns="" xmlns:a16="http://schemas.microsoft.com/office/drawing/2014/main" id="{00000000-0008-0000-0000-0000E926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962" name="Text Box 87">
          <a:extLst>
            <a:ext uri="{FF2B5EF4-FFF2-40B4-BE49-F238E27FC236}">
              <a16:creationId xmlns="" xmlns:a16="http://schemas.microsoft.com/office/drawing/2014/main" id="{00000000-0008-0000-0000-0000EA26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963" name="Text Box 88">
          <a:extLst>
            <a:ext uri="{FF2B5EF4-FFF2-40B4-BE49-F238E27FC236}">
              <a16:creationId xmlns="" xmlns:a16="http://schemas.microsoft.com/office/drawing/2014/main" id="{00000000-0008-0000-0000-0000EB26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964" name="Text Box 89">
          <a:extLst>
            <a:ext uri="{FF2B5EF4-FFF2-40B4-BE49-F238E27FC236}">
              <a16:creationId xmlns="" xmlns:a16="http://schemas.microsoft.com/office/drawing/2014/main" id="{00000000-0008-0000-0000-0000EC26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965" name="Text Box 90">
          <a:extLst>
            <a:ext uri="{FF2B5EF4-FFF2-40B4-BE49-F238E27FC236}">
              <a16:creationId xmlns="" xmlns:a16="http://schemas.microsoft.com/office/drawing/2014/main" id="{00000000-0008-0000-0000-0000ED26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966" name="Text Box 91">
          <a:extLst>
            <a:ext uri="{FF2B5EF4-FFF2-40B4-BE49-F238E27FC236}">
              <a16:creationId xmlns="" xmlns:a16="http://schemas.microsoft.com/office/drawing/2014/main" id="{00000000-0008-0000-0000-0000EE26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967" name="Text Box 92">
          <a:extLst>
            <a:ext uri="{FF2B5EF4-FFF2-40B4-BE49-F238E27FC236}">
              <a16:creationId xmlns="" xmlns:a16="http://schemas.microsoft.com/office/drawing/2014/main" id="{00000000-0008-0000-0000-0000EF26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968" name="Text Box 93">
          <a:extLst>
            <a:ext uri="{FF2B5EF4-FFF2-40B4-BE49-F238E27FC236}">
              <a16:creationId xmlns="" xmlns:a16="http://schemas.microsoft.com/office/drawing/2014/main" id="{00000000-0008-0000-0000-0000F026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969" name="Text Box 94">
          <a:extLst>
            <a:ext uri="{FF2B5EF4-FFF2-40B4-BE49-F238E27FC236}">
              <a16:creationId xmlns="" xmlns:a16="http://schemas.microsoft.com/office/drawing/2014/main" id="{00000000-0008-0000-0000-0000F126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970" name="Text Box 95">
          <a:extLst>
            <a:ext uri="{FF2B5EF4-FFF2-40B4-BE49-F238E27FC236}">
              <a16:creationId xmlns="" xmlns:a16="http://schemas.microsoft.com/office/drawing/2014/main" id="{00000000-0008-0000-0000-0000F226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971" name="Text Box 96">
          <a:extLst>
            <a:ext uri="{FF2B5EF4-FFF2-40B4-BE49-F238E27FC236}">
              <a16:creationId xmlns="" xmlns:a16="http://schemas.microsoft.com/office/drawing/2014/main" id="{00000000-0008-0000-0000-0000F326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972" name="Text Box 97">
          <a:extLst>
            <a:ext uri="{FF2B5EF4-FFF2-40B4-BE49-F238E27FC236}">
              <a16:creationId xmlns="" xmlns:a16="http://schemas.microsoft.com/office/drawing/2014/main" id="{00000000-0008-0000-0000-0000F426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973" name="Text Box 98">
          <a:extLst>
            <a:ext uri="{FF2B5EF4-FFF2-40B4-BE49-F238E27FC236}">
              <a16:creationId xmlns="" xmlns:a16="http://schemas.microsoft.com/office/drawing/2014/main" id="{00000000-0008-0000-0000-0000F526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974" name="Text Box 99">
          <a:extLst>
            <a:ext uri="{FF2B5EF4-FFF2-40B4-BE49-F238E27FC236}">
              <a16:creationId xmlns="" xmlns:a16="http://schemas.microsoft.com/office/drawing/2014/main" id="{00000000-0008-0000-0000-0000F626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975" name="Text Box 100">
          <a:extLst>
            <a:ext uri="{FF2B5EF4-FFF2-40B4-BE49-F238E27FC236}">
              <a16:creationId xmlns="" xmlns:a16="http://schemas.microsoft.com/office/drawing/2014/main" id="{00000000-0008-0000-0000-0000F726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976" name="Text Box 101">
          <a:extLst>
            <a:ext uri="{FF2B5EF4-FFF2-40B4-BE49-F238E27FC236}">
              <a16:creationId xmlns="" xmlns:a16="http://schemas.microsoft.com/office/drawing/2014/main" id="{00000000-0008-0000-0000-0000F826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977" name="Text Box 102">
          <a:extLst>
            <a:ext uri="{FF2B5EF4-FFF2-40B4-BE49-F238E27FC236}">
              <a16:creationId xmlns="" xmlns:a16="http://schemas.microsoft.com/office/drawing/2014/main" id="{00000000-0008-0000-0000-0000F926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978" name="Text Box 103">
          <a:extLst>
            <a:ext uri="{FF2B5EF4-FFF2-40B4-BE49-F238E27FC236}">
              <a16:creationId xmlns="" xmlns:a16="http://schemas.microsoft.com/office/drawing/2014/main" id="{00000000-0008-0000-0000-0000FA26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979" name="Text Box 104">
          <a:extLst>
            <a:ext uri="{FF2B5EF4-FFF2-40B4-BE49-F238E27FC236}">
              <a16:creationId xmlns="" xmlns:a16="http://schemas.microsoft.com/office/drawing/2014/main" id="{00000000-0008-0000-0000-0000FB26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980" name="Text Box 105">
          <a:extLst>
            <a:ext uri="{FF2B5EF4-FFF2-40B4-BE49-F238E27FC236}">
              <a16:creationId xmlns="" xmlns:a16="http://schemas.microsoft.com/office/drawing/2014/main" id="{00000000-0008-0000-0000-0000FC26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981" name="Text Box 106">
          <a:extLst>
            <a:ext uri="{FF2B5EF4-FFF2-40B4-BE49-F238E27FC236}">
              <a16:creationId xmlns="" xmlns:a16="http://schemas.microsoft.com/office/drawing/2014/main" id="{00000000-0008-0000-0000-0000FD26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982" name="Text Box 24">
          <a:extLst>
            <a:ext uri="{FF2B5EF4-FFF2-40B4-BE49-F238E27FC236}">
              <a16:creationId xmlns="" xmlns:a16="http://schemas.microsoft.com/office/drawing/2014/main" id="{00000000-0008-0000-0000-0000FE26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983" name="Text Box 25">
          <a:extLst>
            <a:ext uri="{FF2B5EF4-FFF2-40B4-BE49-F238E27FC236}">
              <a16:creationId xmlns="" xmlns:a16="http://schemas.microsoft.com/office/drawing/2014/main" id="{00000000-0008-0000-0000-0000FF26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984" name="Text Box 26">
          <a:extLst>
            <a:ext uri="{FF2B5EF4-FFF2-40B4-BE49-F238E27FC236}">
              <a16:creationId xmlns="" xmlns:a16="http://schemas.microsoft.com/office/drawing/2014/main" id="{00000000-0008-0000-0000-000000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985" name="Text Box 27">
          <a:extLst>
            <a:ext uri="{FF2B5EF4-FFF2-40B4-BE49-F238E27FC236}">
              <a16:creationId xmlns="" xmlns:a16="http://schemas.microsoft.com/office/drawing/2014/main" id="{00000000-0008-0000-0000-000001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986" name="Text Box 83">
          <a:extLst>
            <a:ext uri="{FF2B5EF4-FFF2-40B4-BE49-F238E27FC236}">
              <a16:creationId xmlns="" xmlns:a16="http://schemas.microsoft.com/office/drawing/2014/main" id="{00000000-0008-0000-0000-000002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987" name="Text Box 84">
          <a:extLst>
            <a:ext uri="{FF2B5EF4-FFF2-40B4-BE49-F238E27FC236}">
              <a16:creationId xmlns="" xmlns:a16="http://schemas.microsoft.com/office/drawing/2014/main" id="{00000000-0008-0000-0000-000003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988" name="Text Box 85">
          <a:extLst>
            <a:ext uri="{FF2B5EF4-FFF2-40B4-BE49-F238E27FC236}">
              <a16:creationId xmlns="" xmlns:a16="http://schemas.microsoft.com/office/drawing/2014/main" id="{00000000-0008-0000-0000-000004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989" name="Text Box 86">
          <a:extLst>
            <a:ext uri="{FF2B5EF4-FFF2-40B4-BE49-F238E27FC236}">
              <a16:creationId xmlns="" xmlns:a16="http://schemas.microsoft.com/office/drawing/2014/main" id="{00000000-0008-0000-0000-000005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990" name="Text Box 87">
          <a:extLst>
            <a:ext uri="{FF2B5EF4-FFF2-40B4-BE49-F238E27FC236}">
              <a16:creationId xmlns="" xmlns:a16="http://schemas.microsoft.com/office/drawing/2014/main" id="{00000000-0008-0000-0000-000006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991" name="Text Box 88">
          <a:extLst>
            <a:ext uri="{FF2B5EF4-FFF2-40B4-BE49-F238E27FC236}">
              <a16:creationId xmlns="" xmlns:a16="http://schemas.microsoft.com/office/drawing/2014/main" id="{00000000-0008-0000-0000-000007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992" name="Text Box 89">
          <a:extLst>
            <a:ext uri="{FF2B5EF4-FFF2-40B4-BE49-F238E27FC236}">
              <a16:creationId xmlns="" xmlns:a16="http://schemas.microsoft.com/office/drawing/2014/main" id="{00000000-0008-0000-0000-000008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993" name="Text Box 90">
          <a:extLst>
            <a:ext uri="{FF2B5EF4-FFF2-40B4-BE49-F238E27FC236}">
              <a16:creationId xmlns="" xmlns:a16="http://schemas.microsoft.com/office/drawing/2014/main" id="{00000000-0008-0000-0000-000009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994" name="Text Box 91">
          <a:extLst>
            <a:ext uri="{FF2B5EF4-FFF2-40B4-BE49-F238E27FC236}">
              <a16:creationId xmlns="" xmlns:a16="http://schemas.microsoft.com/office/drawing/2014/main" id="{00000000-0008-0000-0000-00000A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995" name="Text Box 92">
          <a:extLst>
            <a:ext uri="{FF2B5EF4-FFF2-40B4-BE49-F238E27FC236}">
              <a16:creationId xmlns="" xmlns:a16="http://schemas.microsoft.com/office/drawing/2014/main" id="{00000000-0008-0000-0000-00000B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996" name="Text Box 93">
          <a:extLst>
            <a:ext uri="{FF2B5EF4-FFF2-40B4-BE49-F238E27FC236}">
              <a16:creationId xmlns="" xmlns:a16="http://schemas.microsoft.com/office/drawing/2014/main" id="{00000000-0008-0000-0000-00000C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997" name="Text Box 94">
          <a:extLst>
            <a:ext uri="{FF2B5EF4-FFF2-40B4-BE49-F238E27FC236}">
              <a16:creationId xmlns="" xmlns:a16="http://schemas.microsoft.com/office/drawing/2014/main" id="{00000000-0008-0000-0000-00000D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998" name="Text Box 95">
          <a:extLst>
            <a:ext uri="{FF2B5EF4-FFF2-40B4-BE49-F238E27FC236}">
              <a16:creationId xmlns="" xmlns:a16="http://schemas.microsoft.com/office/drawing/2014/main" id="{00000000-0008-0000-0000-00000E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9999" name="Text Box 96">
          <a:extLst>
            <a:ext uri="{FF2B5EF4-FFF2-40B4-BE49-F238E27FC236}">
              <a16:creationId xmlns="" xmlns:a16="http://schemas.microsoft.com/office/drawing/2014/main" id="{00000000-0008-0000-0000-00000F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00" name="Text Box 97">
          <a:extLst>
            <a:ext uri="{FF2B5EF4-FFF2-40B4-BE49-F238E27FC236}">
              <a16:creationId xmlns="" xmlns:a16="http://schemas.microsoft.com/office/drawing/2014/main" id="{00000000-0008-0000-0000-000010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01" name="Text Box 98">
          <a:extLst>
            <a:ext uri="{FF2B5EF4-FFF2-40B4-BE49-F238E27FC236}">
              <a16:creationId xmlns="" xmlns:a16="http://schemas.microsoft.com/office/drawing/2014/main" id="{00000000-0008-0000-0000-000011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02" name="Text Box 99">
          <a:extLst>
            <a:ext uri="{FF2B5EF4-FFF2-40B4-BE49-F238E27FC236}">
              <a16:creationId xmlns="" xmlns:a16="http://schemas.microsoft.com/office/drawing/2014/main" id="{00000000-0008-0000-0000-000012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03" name="Text Box 100">
          <a:extLst>
            <a:ext uri="{FF2B5EF4-FFF2-40B4-BE49-F238E27FC236}">
              <a16:creationId xmlns="" xmlns:a16="http://schemas.microsoft.com/office/drawing/2014/main" id="{00000000-0008-0000-0000-000013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04" name="Text Box 101">
          <a:extLst>
            <a:ext uri="{FF2B5EF4-FFF2-40B4-BE49-F238E27FC236}">
              <a16:creationId xmlns="" xmlns:a16="http://schemas.microsoft.com/office/drawing/2014/main" id="{00000000-0008-0000-0000-000014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05" name="Text Box 102">
          <a:extLst>
            <a:ext uri="{FF2B5EF4-FFF2-40B4-BE49-F238E27FC236}">
              <a16:creationId xmlns="" xmlns:a16="http://schemas.microsoft.com/office/drawing/2014/main" id="{00000000-0008-0000-0000-000015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06" name="Text Box 103">
          <a:extLst>
            <a:ext uri="{FF2B5EF4-FFF2-40B4-BE49-F238E27FC236}">
              <a16:creationId xmlns="" xmlns:a16="http://schemas.microsoft.com/office/drawing/2014/main" id="{00000000-0008-0000-0000-000016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07" name="Text Box 104">
          <a:extLst>
            <a:ext uri="{FF2B5EF4-FFF2-40B4-BE49-F238E27FC236}">
              <a16:creationId xmlns="" xmlns:a16="http://schemas.microsoft.com/office/drawing/2014/main" id="{00000000-0008-0000-0000-000017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08" name="Text Box 105">
          <a:extLst>
            <a:ext uri="{FF2B5EF4-FFF2-40B4-BE49-F238E27FC236}">
              <a16:creationId xmlns="" xmlns:a16="http://schemas.microsoft.com/office/drawing/2014/main" id="{00000000-0008-0000-0000-000018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09" name="Text Box 106">
          <a:extLst>
            <a:ext uri="{FF2B5EF4-FFF2-40B4-BE49-F238E27FC236}">
              <a16:creationId xmlns="" xmlns:a16="http://schemas.microsoft.com/office/drawing/2014/main" id="{00000000-0008-0000-0000-000019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10" name="Text Box 24">
          <a:extLst>
            <a:ext uri="{FF2B5EF4-FFF2-40B4-BE49-F238E27FC236}">
              <a16:creationId xmlns="" xmlns:a16="http://schemas.microsoft.com/office/drawing/2014/main" id="{00000000-0008-0000-0000-00001A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11" name="Text Box 25">
          <a:extLst>
            <a:ext uri="{FF2B5EF4-FFF2-40B4-BE49-F238E27FC236}">
              <a16:creationId xmlns="" xmlns:a16="http://schemas.microsoft.com/office/drawing/2014/main" id="{00000000-0008-0000-0000-00001B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12" name="Text Box 26">
          <a:extLst>
            <a:ext uri="{FF2B5EF4-FFF2-40B4-BE49-F238E27FC236}">
              <a16:creationId xmlns="" xmlns:a16="http://schemas.microsoft.com/office/drawing/2014/main" id="{00000000-0008-0000-0000-00001C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13" name="Text Box 27">
          <a:extLst>
            <a:ext uri="{FF2B5EF4-FFF2-40B4-BE49-F238E27FC236}">
              <a16:creationId xmlns="" xmlns:a16="http://schemas.microsoft.com/office/drawing/2014/main" id="{00000000-0008-0000-0000-00001D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14" name="Text Box 83">
          <a:extLst>
            <a:ext uri="{FF2B5EF4-FFF2-40B4-BE49-F238E27FC236}">
              <a16:creationId xmlns="" xmlns:a16="http://schemas.microsoft.com/office/drawing/2014/main" id="{00000000-0008-0000-0000-00001E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15" name="Text Box 84">
          <a:extLst>
            <a:ext uri="{FF2B5EF4-FFF2-40B4-BE49-F238E27FC236}">
              <a16:creationId xmlns="" xmlns:a16="http://schemas.microsoft.com/office/drawing/2014/main" id="{00000000-0008-0000-0000-00001F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16" name="Text Box 85">
          <a:extLst>
            <a:ext uri="{FF2B5EF4-FFF2-40B4-BE49-F238E27FC236}">
              <a16:creationId xmlns="" xmlns:a16="http://schemas.microsoft.com/office/drawing/2014/main" id="{00000000-0008-0000-0000-000020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17" name="Text Box 86">
          <a:extLst>
            <a:ext uri="{FF2B5EF4-FFF2-40B4-BE49-F238E27FC236}">
              <a16:creationId xmlns="" xmlns:a16="http://schemas.microsoft.com/office/drawing/2014/main" id="{00000000-0008-0000-0000-000021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18" name="Text Box 87">
          <a:extLst>
            <a:ext uri="{FF2B5EF4-FFF2-40B4-BE49-F238E27FC236}">
              <a16:creationId xmlns="" xmlns:a16="http://schemas.microsoft.com/office/drawing/2014/main" id="{00000000-0008-0000-0000-000022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19" name="Text Box 88">
          <a:extLst>
            <a:ext uri="{FF2B5EF4-FFF2-40B4-BE49-F238E27FC236}">
              <a16:creationId xmlns="" xmlns:a16="http://schemas.microsoft.com/office/drawing/2014/main" id="{00000000-0008-0000-0000-000023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20" name="Text Box 89">
          <a:extLst>
            <a:ext uri="{FF2B5EF4-FFF2-40B4-BE49-F238E27FC236}">
              <a16:creationId xmlns="" xmlns:a16="http://schemas.microsoft.com/office/drawing/2014/main" id="{00000000-0008-0000-0000-000024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21" name="Text Box 90">
          <a:extLst>
            <a:ext uri="{FF2B5EF4-FFF2-40B4-BE49-F238E27FC236}">
              <a16:creationId xmlns="" xmlns:a16="http://schemas.microsoft.com/office/drawing/2014/main" id="{00000000-0008-0000-0000-000025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22" name="Text Box 91">
          <a:extLst>
            <a:ext uri="{FF2B5EF4-FFF2-40B4-BE49-F238E27FC236}">
              <a16:creationId xmlns="" xmlns:a16="http://schemas.microsoft.com/office/drawing/2014/main" id="{00000000-0008-0000-0000-000026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23" name="Text Box 92">
          <a:extLst>
            <a:ext uri="{FF2B5EF4-FFF2-40B4-BE49-F238E27FC236}">
              <a16:creationId xmlns="" xmlns:a16="http://schemas.microsoft.com/office/drawing/2014/main" id="{00000000-0008-0000-0000-000027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24" name="Text Box 93">
          <a:extLst>
            <a:ext uri="{FF2B5EF4-FFF2-40B4-BE49-F238E27FC236}">
              <a16:creationId xmlns="" xmlns:a16="http://schemas.microsoft.com/office/drawing/2014/main" id="{00000000-0008-0000-0000-000028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25" name="Text Box 94">
          <a:extLst>
            <a:ext uri="{FF2B5EF4-FFF2-40B4-BE49-F238E27FC236}">
              <a16:creationId xmlns="" xmlns:a16="http://schemas.microsoft.com/office/drawing/2014/main" id="{00000000-0008-0000-0000-000029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26" name="Text Box 95">
          <a:extLst>
            <a:ext uri="{FF2B5EF4-FFF2-40B4-BE49-F238E27FC236}">
              <a16:creationId xmlns="" xmlns:a16="http://schemas.microsoft.com/office/drawing/2014/main" id="{00000000-0008-0000-0000-00002A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27" name="Text Box 96">
          <a:extLst>
            <a:ext uri="{FF2B5EF4-FFF2-40B4-BE49-F238E27FC236}">
              <a16:creationId xmlns="" xmlns:a16="http://schemas.microsoft.com/office/drawing/2014/main" id="{00000000-0008-0000-0000-00002B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28" name="Text Box 97">
          <a:extLst>
            <a:ext uri="{FF2B5EF4-FFF2-40B4-BE49-F238E27FC236}">
              <a16:creationId xmlns="" xmlns:a16="http://schemas.microsoft.com/office/drawing/2014/main" id="{00000000-0008-0000-0000-00002C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29" name="Text Box 98">
          <a:extLst>
            <a:ext uri="{FF2B5EF4-FFF2-40B4-BE49-F238E27FC236}">
              <a16:creationId xmlns="" xmlns:a16="http://schemas.microsoft.com/office/drawing/2014/main" id="{00000000-0008-0000-0000-00002D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30" name="Text Box 99">
          <a:extLst>
            <a:ext uri="{FF2B5EF4-FFF2-40B4-BE49-F238E27FC236}">
              <a16:creationId xmlns="" xmlns:a16="http://schemas.microsoft.com/office/drawing/2014/main" id="{00000000-0008-0000-0000-00002E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31" name="Text Box 100">
          <a:extLst>
            <a:ext uri="{FF2B5EF4-FFF2-40B4-BE49-F238E27FC236}">
              <a16:creationId xmlns="" xmlns:a16="http://schemas.microsoft.com/office/drawing/2014/main" id="{00000000-0008-0000-0000-00002F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32" name="Text Box 101">
          <a:extLst>
            <a:ext uri="{FF2B5EF4-FFF2-40B4-BE49-F238E27FC236}">
              <a16:creationId xmlns="" xmlns:a16="http://schemas.microsoft.com/office/drawing/2014/main" id="{00000000-0008-0000-0000-000030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33" name="Text Box 102">
          <a:extLst>
            <a:ext uri="{FF2B5EF4-FFF2-40B4-BE49-F238E27FC236}">
              <a16:creationId xmlns="" xmlns:a16="http://schemas.microsoft.com/office/drawing/2014/main" id="{00000000-0008-0000-0000-000031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34" name="Text Box 103">
          <a:extLst>
            <a:ext uri="{FF2B5EF4-FFF2-40B4-BE49-F238E27FC236}">
              <a16:creationId xmlns="" xmlns:a16="http://schemas.microsoft.com/office/drawing/2014/main" id="{00000000-0008-0000-0000-000032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35" name="Text Box 104">
          <a:extLst>
            <a:ext uri="{FF2B5EF4-FFF2-40B4-BE49-F238E27FC236}">
              <a16:creationId xmlns="" xmlns:a16="http://schemas.microsoft.com/office/drawing/2014/main" id="{00000000-0008-0000-0000-000033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36" name="Text Box 105">
          <a:extLst>
            <a:ext uri="{FF2B5EF4-FFF2-40B4-BE49-F238E27FC236}">
              <a16:creationId xmlns="" xmlns:a16="http://schemas.microsoft.com/office/drawing/2014/main" id="{00000000-0008-0000-0000-000034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37" name="Text Box 106">
          <a:extLst>
            <a:ext uri="{FF2B5EF4-FFF2-40B4-BE49-F238E27FC236}">
              <a16:creationId xmlns="" xmlns:a16="http://schemas.microsoft.com/office/drawing/2014/main" id="{00000000-0008-0000-0000-000035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38" name="Text Box 24">
          <a:extLst>
            <a:ext uri="{FF2B5EF4-FFF2-40B4-BE49-F238E27FC236}">
              <a16:creationId xmlns="" xmlns:a16="http://schemas.microsoft.com/office/drawing/2014/main" id="{00000000-0008-0000-0000-000036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39" name="Text Box 25">
          <a:extLst>
            <a:ext uri="{FF2B5EF4-FFF2-40B4-BE49-F238E27FC236}">
              <a16:creationId xmlns="" xmlns:a16="http://schemas.microsoft.com/office/drawing/2014/main" id="{00000000-0008-0000-0000-000037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40" name="Text Box 26">
          <a:extLst>
            <a:ext uri="{FF2B5EF4-FFF2-40B4-BE49-F238E27FC236}">
              <a16:creationId xmlns="" xmlns:a16="http://schemas.microsoft.com/office/drawing/2014/main" id="{00000000-0008-0000-0000-000038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41" name="Text Box 27">
          <a:extLst>
            <a:ext uri="{FF2B5EF4-FFF2-40B4-BE49-F238E27FC236}">
              <a16:creationId xmlns="" xmlns:a16="http://schemas.microsoft.com/office/drawing/2014/main" id="{00000000-0008-0000-0000-000039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42" name="Text Box 83">
          <a:extLst>
            <a:ext uri="{FF2B5EF4-FFF2-40B4-BE49-F238E27FC236}">
              <a16:creationId xmlns="" xmlns:a16="http://schemas.microsoft.com/office/drawing/2014/main" id="{00000000-0008-0000-0000-00003A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43" name="Text Box 84">
          <a:extLst>
            <a:ext uri="{FF2B5EF4-FFF2-40B4-BE49-F238E27FC236}">
              <a16:creationId xmlns="" xmlns:a16="http://schemas.microsoft.com/office/drawing/2014/main" id="{00000000-0008-0000-0000-00003B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44" name="Text Box 85">
          <a:extLst>
            <a:ext uri="{FF2B5EF4-FFF2-40B4-BE49-F238E27FC236}">
              <a16:creationId xmlns="" xmlns:a16="http://schemas.microsoft.com/office/drawing/2014/main" id="{00000000-0008-0000-0000-00003C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45" name="Text Box 86">
          <a:extLst>
            <a:ext uri="{FF2B5EF4-FFF2-40B4-BE49-F238E27FC236}">
              <a16:creationId xmlns="" xmlns:a16="http://schemas.microsoft.com/office/drawing/2014/main" id="{00000000-0008-0000-0000-00003D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46" name="Text Box 87">
          <a:extLst>
            <a:ext uri="{FF2B5EF4-FFF2-40B4-BE49-F238E27FC236}">
              <a16:creationId xmlns="" xmlns:a16="http://schemas.microsoft.com/office/drawing/2014/main" id="{00000000-0008-0000-0000-00003E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47" name="Text Box 88">
          <a:extLst>
            <a:ext uri="{FF2B5EF4-FFF2-40B4-BE49-F238E27FC236}">
              <a16:creationId xmlns="" xmlns:a16="http://schemas.microsoft.com/office/drawing/2014/main" id="{00000000-0008-0000-0000-00003F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48" name="Text Box 89">
          <a:extLst>
            <a:ext uri="{FF2B5EF4-FFF2-40B4-BE49-F238E27FC236}">
              <a16:creationId xmlns="" xmlns:a16="http://schemas.microsoft.com/office/drawing/2014/main" id="{00000000-0008-0000-0000-000040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49" name="Text Box 90">
          <a:extLst>
            <a:ext uri="{FF2B5EF4-FFF2-40B4-BE49-F238E27FC236}">
              <a16:creationId xmlns="" xmlns:a16="http://schemas.microsoft.com/office/drawing/2014/main" id="{00000000-0008-0000-0000-000041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50" name="Text Box 91">
          <a:extLst>
            <a:ext uri="{FF2B5EF4-FFF2-40B4-BE49-F238E27FC236}">
              <a16:creationId xmlns="" xmlns:a16="http://schemas.microsoft.com/office/drawing/2014/main" id="{00000000-0008-0000-0000-000042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51" name="Text Box 92">
          <a:extLst>
            <a:ext uri="{FF2B5EF4-FFF2-40B4-BE49-F238E27FC236}">
              <a16:creationId xmlns="" xmlns:a16="http://schemas.microsoft.com/office/drawing/2014/main" id="{00000000-0008-0000-0000-000043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52" name="Text Box 93">
          <a:extLst>
            <a:ext uri="{FF2B5EF4-FFF2-40B4-BE49-F238E27FC236}">
              <a16:creationId xmlns="" xmlns:a16="http://schemas.microsoft.com/office/drawing/2014/main" id="{00000000-0008-0000-0000-000044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53" name="Text Box 94">
          <a:extLst>
            <a:ext uri="{FF2B5EF4-FFF2-40B4-BE49-F238E27FC236}">
              <a16:creationId xmlns="" xmlns:a16="http://schemas.microsoft.com/office/drawing/2014/main" id="{00000000-0008-0000-0000-000045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54" name="Text Box 95">
          <a:extLst>
            <a:ext uri="{FF2B5EF4-FFF2-40B4-BE49-F238E27FC236}">
              <a16:creationId xmlns="" xmlns:a16="http://schemas.microsoft.com/office/drawing/2014/main" id="{00000000-0008-0000-0000-000046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55" name="Text Box 96">
          <a:extLst>
            <a:ext uri="{FF2B5EF4-FFF2-40B4-BE49-F238E27FC236}">
              <a16:creationId xmlns="" xmlns:a16="http://schemas.microsoft.com/office/drawing/2014/main" id="{00000000-0008-0000-0000-000047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56" name="Text Box 97">
          <a:extLst>
            <a:ext uri="{FF2B5EF4-FFF2-40B4-BE49-F238E27FC236}">
              <a16:creationId xmlns="" xmlns:a16="http://schemas.microsoft.com/office/drawing/2014/main" id="{00000000-0008-0000-0000-000048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57" name="Text Box 98">
          <a:extLst>
            <a:ext uri="{FF2B5EF4-FFF2-40B4-BE49-F238E27FC236}">
              <a16:creationId xmlns="" xmlns:a16="http://schemas.microsoft.com/office/drawing/2014/main" id="{00000000-0008-0000-0000-000049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58" name="Text Box 99">
          <a:extLst>
            <a:ext uri="{FF2B5EF4-FFF2-40B4-BE49-F238E27FC236}">
              <a16:creationId xmlns="" xmlns:a16="http://schemas.microsoft.com/office/drawing/2014/main" id="{00000000-0008-0000-0000-00004A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59" name="Text Box 100">
          <a:extLst>
            <a:ext uri="{FF2B5EF4-FFF2-40B4-BE49-F238E27FC236}">
              <a16:creationId xmlns="" xmlns:a16="http://schemas.microsoft.com/office/drawing/2014/main" id="{00000000-0008-0000-0000-00004B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60" name="Text Box 101">
          <a:extLst>
            <a:ext uri="{FF2B5EF4-FFF2-40B4-BE49-F238E27FC236}">
              <a16:creationId xmlns="" xmlns:a16="http://schemas.microsoft.com/office/drawing/2014/main" id="{00000000-0008-0000-0000-00004C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61" name="Text Box 102">
          <a:extLst>
            <a:ext uri="{FF2B5EF4-FFF2-40B4-BE49-F238E27FC236}">
              <a16:creationId xmlns="" xmlns:a16="http://schemas.microsoft.com/office/drawing/2014/main" id="{00000000-0008-0000-0000-00004D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62" name="Text Box 103">
          <a:extLst>
            <a:ext uri="{FF2B5EF4-FFF2-40B4-BE49-F238E27FC236}">
              <a16:creationId xmlns="" xmlns:a16="http://schemas.microsoft.com/office/drawing/2014/main" id="{00000000-0008-0000-0000-00004E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63" name="Text Box 104">
          <a:extLst>
            <a:ext uri="{FF2B5EF4-FFF2-40B4-BE49-F238E27FC236}">
              <a16:creationId xmlns="" xmlns:a16="http://schemas.microsoft.com/office/drawing/2014/main" id="{00000000-0008-0000-0000-00004F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64" name="Text Box 105">
          <a:extLst>
            <a:ext uri="{FF2B5EF4-FFF2-40B4-BE49-F238E27FC236}">
              <a16:creationId xmlns="" xmlns:a16="http://schemas.microsoft.com/office/drawing/2014/main" id="{00000000-0008-0000-0000-000050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197</xdr:row>
      <xdr:rowOff>0</xdr:rowOff>
    </xdr:from>
    <xdr:to>
      <xdr:col>1</xdr:col>
      <xdr:colOff>2335213</xdr:colOff>
      <xdr:row>197</xdr:row>
      <xdr:rowOff>53975</xdr:rowOff>
    </xdr:to>
    <xdr:sp macro="" textlink="">
      <xdr:nvSpPr>
        <xdr:cNvPr id="10065" name="Text Box 106">
          <a:extLst>
            <a:ext uri="{FF2B5EF4-FFF2-40B4-BE49-F238E27FC236}">
              <a16:creationId xmlns="" xmlns:a16="http://schemas.microsoft.com/office/drawing/2014/main" id="{00000000-0008-0000-0000-000051270000}"/>
            </a:ext>
          </a:extLst>
        </xdr:cNvPr>
        <xdr:cNvSpPr txBox="1">
          <a:spLocks noChangeArrowheads="1"/>
        </xdr:cNvSpPr>
      </xdr:nvSpPr>
      <xdr:spPr bwMode="auto">
        <a:xfrm>
          <a:off x="5491163" y="52744688"/>
          <a:ext cx="47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Ying\08_&#3619;&#3634;&#3618;&#3591;&#3634;&#3609;&#3611;&#3619;&#3632;&#3592;&#3635;&#3652;&#3605;&#3619;&#3617;&#3634;&#3626;\01_&#3619;&#3634;&#3618;&#3591;&#3634;&#3609;%20&#3585;&#3592;&#3607;\2560\ying\07_&#3610;&#3633;&#3609;&#3607;&#3638;&#3585;&#3616;&#3634;&#3618;&#3651;&#3609;%20AA\2553\04_&#3648;&#3617;.&#3618;.%2053\s_alr_87011990%20&#3648;&#3617;.&#3618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Ying\08_&#3619;&#3634;&#3618;&#3591;&#3634;&#3609;&#3611;&#3619;&#3632;&#3592;&#3635;&#3652;&#3605;&#3619;&#3617;&#3634;&#3626;\01_&#3619;&#3634;&#3618;&#3591;&#3634;&#3609;%20&#3585;&#3592;&#3607;\2560\ying\07_&#3610;&#3633;&#3609;&#3607;&#3638;&#3585;&#3616;&#3634;&#3618;&#3651;&#3609;%20AA\2553\11_&#3614;.&#3618;.%2053\S_ALR_8701199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Ying\08_&#3619;&#3634;&#3618;&#3591;&#3634;&#3609;&#3611;&#3619;&#3632;&#3592;&#3635;&#3652;&#3605;&#3619;&#3617;&#3634;&#3626;\01_&#3619;&#3634;&#3618;&#3591;&#3634;&#3609;%20&#3585;&#3592;&#3607;\2560\Ying\&#3610;&#3633;&#3609;&#3607;&#3638;&#3585;&#3616;&#3634;&#3618;&#3651;&#3609;%20AA\&#3585;.&#3588;.%2051\99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ละเอียด"/>
      <sheetName val="แนบเงิน"/>
      <sheetName val="แนบงาน"/>
      <sheetName val="แนบ 1 รวม"/>
      <sheetName val="สรุปตาราง1"/>
      <sheetName val="ต้นฉบับ"/>
      <sheetName val="ยกมา"/>
      <sheetName val="เกิด"/>
      <sheetName val="ปิด"/>
      <sheetName val="ค้าง"/>
      <sheetName val="44-48"/>
      <sheetName val="Sheet25"/>
      <sheetName val="p"/>
      <sheetName val="ยกเลิ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นบรายละเอียด"/>
      <sheetName val="แนบงาน"/>
      <sheetName val="แนบเงิน"/>
      <sheetName val="แนบ 1 รวม"/>
      <sheetName val="สรุปตาราง1"/>
      <sheetName val="รายละเอียดทุกงบทุกโครงการ"/>
      <sheetName val="ยกมา"/>
      <sheetName val="เกิด"/>
      <sheetName val="ปิด"/>
      <sheetName val="ค้าง"/>
      <sheetName val="P"/>
      <sheetName val="44-48"/>
      <sheetName val="ยกเลิ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อกสารแนบ 2"/>
      <sheetName val="สถานี-ชั่วคราว+ถาวร"/>
      <sheetName val="งาน 115-3"/>
      <sheetName val="เคเบิลใต้ดิน3"/>
      <sheetName val="เอกสารแนบ 5"/>
      <sheetName val="เอกสารแนบ1"/>
      <sheetName val="Sheet5"/>
      <sheetName val="990(ต้น)"/>
      <sheetName val="cn43"/>
      <sheetName val="ยกมา"/>
      <sheetName val="นับยกมา"/>
      <sheetName val="เงินยกมา"/>
      <sheetName val="ยอดเกิด"/>
      <sheetName val="นับยอดเกิด"/>
      <sheetName val="ปิด"/>
      <sheetName val="นับปิด"/>
      <sheetName val="ค้าง"/>
      <sheetName val="นับค้าง"/>
      <sheetName val="Sheet22"/>
      <sheetName val="Sheet24"/>
      <sheetName val="จำนวนค้าง"/>
      <sheetName val="ศุนย์ต้นทุน"/>
      <sheetName val="Sheet26"/>
      <sheetName val="จำนวนยกเลิ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Proj. Def.</v>
          </cell>
          <cell r="B1" t="str">
            <v>อปก. WBS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GX205"/>
  <sheetViews>
    <sheetView showGridLines="0" tabSelected="1" view="pageBreakPreview" zoomScale="90" zoomScaleNormal="85" zoomScaleSheetLayoutView="90" zoomScalePageLayoutView="90" workbookViewId="0">
      <selection activeCell="H54" sqref="H54"/>
    </sheetView>
  </sheetViews>
  <sheetFormatPr defaultColWidth="9" defaultRowHeight="24" x14ac:dyDescent="0.2"/>
  <cols>
    <col min="1" max="1" width="54.140625" style="2" bestFit="1" customWidth="1"/>
    <col min="2" max="2" width="101.28515625" style="2" bestFit="1" customWidth="1"/>
    <col min="3" max="3" width="14.7109375" style="2" customWidth="1"/>
    <col min="4" max="7" width="8.7109375" style="2" customWidth="1"/>
    <col min="8" max="8" width="19.42578125" style="6" bestFit="1" customWidth="1"/>
    <col min="9" max="9" width="13" style="2" customWidth="1"/>
    <col min="10" max="10" width="11.28515625" style="2" customWidth="1"/>
    <col min="11" max="11" width="19.140625" style="2" customWidth="1"/>
    <col min="12" max="16384" width="9" style="2"/>
  </cols>
  <sheetData>
    <row r="1" spans="1:206" ht="48" x14ac:dyDescent="0.2">
      <c r="A1" s="33" t="s">
        <v>469</v>
      </c>
      <c r="B1" s="1" t="s">
        <v>128</v>
      </c>
      <c r="J1" s="53"/>
      <c r="K1" s="53" t="s">
        <v>14</v>
      </c>
    </row>
    <row r="2" spans="1:206" x14ac:dyDescent="0.2">
      <c r="A2" s="1" t="s">
        <v>470</v>
      </c>
      <c r="B2" s="1"/>
    </row>
    <row r="3" spans="1:206" x14ac:dyDescent="0.2">
      <c r="A3" s="4"/>
      <c r="B3" s="4"/>
    </row>
    <row r="4" spans="1:206" x14ac:dyDescent="0.2">
      <c r="A4" s="5" t="s">
        <v>21</v>
      </c>
      <c r="B4" s="5" t="s">
        <v>23</v>
      </c>
      <c r="C4" s="600" t="s">
        <v>25</v>
      </c>
      <c r="D4" s="5"/>
      <c r="E4" s="5"/>
      <c r="F4" s="5"/>
      <c r="G4" s="5"/>
      <c r="H4" s="1"/>
      <c r="I4" s="600" t="s">
        <v>17</v>
      </c>
    </row>
    <row r="5" spans="1:206" x14ac:dyDescent="0.2">
      <c r="A5" s="2" t="s">
        <v>129</v>
      </c>
      <c r="B5" s="6" t="s">
        <v>130</v>
      </c>
      <c r="C5" s="2" t="s">
        <v>131</v>
      </c>
      <c r="D5" s="601"/>
      <c r="E5" s="601"/>
      <c r="F5" s="601"/>
      <c r="G5" s="601"/>
      <c r="H5" s="602"/>
      <c r="I5" s="603" t="s">
        <v>132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</row>
    <row r="6" spans="1:206" ht="48" x14ac:dyDescent="0.2">
      <c r="B6" s="8" t="s">
        <v>133</v>
      </c>
      <c r="C6" s="604" t="s">
        <v>134</v>
      </c>
      <c r="D6" s="605"/>
      <c r="E6" s="605"/>
      <c r="F6" s="605"/>
      <c r="G6" s="605"/>
      <c r="H6" s="606"/>
      <c r="I6" s="607" t="s">
        <v>135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</row>
    <row r="7" spans="1:206" x14ac:dyDescent="0.2">
      <c r="B7" s="6"/>
      <c r="D7" s="601"/>
      <c r="E7" s="601"/>
      <c r="F7" s="601"/>
      <c r="G7" s="601"/>
      <c r="H7" s="602"/>
      <c r="I7" s="601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</row>
    <row r="8" spans="1:206" x14ac:dyDescent="0.2">
      <c r="B8" s="5" t="s">
        <v>20</v>
      </c>
      <c r="C8" s="600" t="s">
        <v>136</v>
      </c>
      <c r="I8" s="600" t="s">
        <v>18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</row>
    <row r="9" spans="1:206" x14ac:dyDescent="0.2">
      <c r="B9" s="2" t="s">
        <v>137</v>
      </c>
      <c r="C9" s="2" t="s">
        <v>138</v>
      </c>
      <c r="H9" s="602"/>
      <c r="I9" s="603" t="s">
        <v>448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</row>
    <row r="10" spans="1:206" x14ac:dyDescent="0.2">
      <c r="C10" s="2" t="s">
        <v>139</v>
      </c>
      <c r="H10" s="602"/>
      <c r="I10" s="603" t="s">
        <v>140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</row>
    <row r="11" spans="1:206" x14ac:dyDescent="0.2">
      <c r="C11" s="2" t="s">
        <v>141</v>
      </c>
      <c r="H11" s="602"/>
      <c r="I11" s="603" t="s">
        <v>45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</row>
    <row r="12" spans="1:206" x14ac:dyDescent="0.2">
      <c r="C12" s="2" t="s">
        <v>142</v>
      </c>
      <c r="I12" s="603" t="s">
        <v>135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</row>
    <row r="13" spans="1:206" x14ac:dyDescent="0.2">
      <c r="C13" s="2" t="s">
        <v>143</v>
      </c>
      <c r="I13" s="603" t="s">
        <v>449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</row>
    <row r="14" spans="1:206" x14ac:dyDescent="0.2">
      <c r="C14" s="2" t="s">
        <v>144</v>
      </c>
      <c r="I14" s="603" t="s">
        <v>135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</row>
    <row r="15" spans="1:206" x14ac:dyDescent="0.2">
      <c r="C15" s="2" t="s">
        <v>145</v>
      </c>
      <c r="I15" s="603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</row>
    <row r="16" spans="1:206" x14ac:dyDescent="0.2">
      <c r="C16" s="2" t="s">
        <v>146</v>
      </c>
      <c r="H16" s="602"/>
      <c r="I16" s="603" t="s">
        <v>449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</row>
    <row r="17" spans="1:206" x14ac:dyDescent="0.2">
      <c r="C17" s="2" t="s">
        <v>147</v>
      </c>
      <c r="H17" s="602"/>
      <c r="I17" s="602"/>
      <c r="J17" s="602"/>
      <c r="K17" s="602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</row>
    <row r="18" spans="1:206" x14ac:dyDescent="0.2">
      <c r="C18" s="2" t="s">
        <v>148</v>
      </c>
      <c r="H18" s="602"/>
      <c r="I18" s="602"/>
      <c r="J18" s="602"/>
      <c r="K18" s="602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</row>
    <row r="19" spans="1:206" x14ac:dyDescent="0.2">
      <c r="A19" s="23" t="s">
        <v>293</v>
      </c>
      <c r="B19" s="24" t="s">
        <v>15</v>
      </c>
      <c r="C19" s="24"/>
      <c r="D19" s="654" t="s">
        <v>242</v>
      </c>
      <c r="E19" s="655"/>
      <c r="F19" s="655"/>
      <c r="G19" s="656"/>
      <c r="H19" s="440"/>
      <c r="I19" s="25" t="s">
        <v>294</v>
      </c>
      <c r="J19" s="26" t="s">
        <v>0</v>
      </c>
      <c r="K19" s="26" t="s">
        <v>292</v>
      </c>
    </row>
    <row r="20" spans="1:206" x14ac:dyDescent="0.2">
      <c r="A20" s="11" t="s">
        <v>1</v>
      </c>
      <c r="B20" s="11" t="s">
        <v>16</v>
      </c>
      <c r="C20" s="27" t="s">
        <v>2</v>
      </c>
      <c r="D20" s="28" t="s">
        <v>270</v>
      </c>
      <c r="E20" s="28" t="s">
        <v>270</v>
      </c>
      <c r="F20" s="28" t="s">
        <v>270</v>
      </c>
      <c r="G20" s="28" t="s">
        <v>270</v>
      </c>
      <c r="H20" s="28" t="s">
        <v>19</v>
      </c>
      <c r="I20" s="29" t="s">
        <v>3</v>
      </c>
      <c r="J20" s="30" t="s">
        <v>3</v>
      </c>
      <c r="K20" s="30"/>
    </row>
    <row r="21" spans="1:206" ht="48" x14ac:dyDescent="0.2">
      <c r="A21" s="16"/>
      <c r="B21" s="16" t="s">
        <v>149</v>
      </c>
      <c r="C21" s="16"/>
      <c r="D21" s="16">
        <v>1</v>
      </c>
      <c r="E21" s="16">
        <v>2</v>
      </c>
      <c r="F21" s="16">
        <v>3</v>
      </c>
      <c r="G21" s="16">
        <v>4</v>
      </c>
      <c r="H21" s="515"/>
      <c r="I21" s="32" t="s">
        <v>150</v>
      </c>
      <c r="J21" s="31"/>
      <c r="K21" s="31"/>
    </row>
    <row r="22" spans="1:206" s="3" customFormat="1" x14ac:dyDescent="0.2">
      <c r="A22" s="657" t="s">
        <v>154</v>
      </c>
      <c r="B22" s="658"/>
      <c r="C22" s="658"/>
      <c r="D22" s="658"/>
      <c r="E22" s="658"/>
      <c r="F22" s="658"/>
      <c r="G22" s="658"/>
      <c r="H22" s="658"/>
      <c r="I22" s="658"/>
      <c r="J22" s="658"/>
      <c r="K22" s="659"/>
    </row>
    <row r="23" spans="1:206" s="3" customFormat="1" x14ac:dyDescent="0.2">
      <c r="A23" s="423" t="s">
        <v>530</v>
      </c>
      <c r="B23" s="222" t="s">
        <v>538</v>
      </c>
      <c r="C23" s="424" t="s">
        <v>56</v>
      </c>
      <c r="D23" s="424"/>
      <c r="E23" s="424"/>
      <c r="F23" s="424"/>
      <c r="G23" s="424"/>
      <c r="H23" s="516"/>
      <c r="I23" s="255"/>
      <c r="J23" s="255"/>
      <c r="K23" s="255"/>
    </row>
    <row r="24" spans="1:206" s="3" customFormat="1" x14ac:dyDescent="0.2">
      <c r="A24" s="242" t="s">
        <v>155</v>
      </c>
      <c r="B24" s="128" t="s">
        <v>471</v>
      </c>
      <c r="C24" s="128"/>
      <c r="D24" s="128"/>
      <c r="E24" s="128"/>
      <c r="F24" s="128"/>
      <c r="G24" s="128"/>
      <c r="H24" s="196"/>
      <c r="I24" s="133"/>
      <c r="J24" s="133"/>
      <c r="K24" s="133"/>
    </row>
    <row r="25" spans="1:206" s="3" customFormat="1" x14ac:dyDescent="0.2">
      <c r="A25" s="242"/>
      <c r="B25" s="128" t="s">
        <v>153</v>
      </c>
      <c r="C25" s="128"/>
      <c r="D25" s="128"/>
      <c r="E25" s="128"/>
      <c r="F25" s="128"/>
      <c r="G25" s="128"/>
      <c r="H25" s="196"/>
      <c r="I25" s="133"/>
      <c r="J25" s="133"/>
      <c r="K25" s="133"/>
    </row>
    <row r="26" spans="1:206" s="3" customFormat="1" x14ac:dyDescent="0.2">
      <c r="A26" s="252" t="s">
        <v>156</v>
      </c>
      <c r="B26" s="252" t="s">
        <v>333</v>
      </c>
      <c r="C26" s="128"/>
      <c r="D26" s="128"/>
      <c r="E26" s="128"/>
      <c r="F26" s="128"/>
      <c r="G26" s="128"/>
      <c r="H26" s="196"/>
      <c r="I26" s="133"/>
      <c r="J26" s="133"/>
      <c r="K26" s="133"/>
    </row>
    <row r="27" spans="1:206" s="3" customFormat="1" x14ac:dyDescent="0.2">
      <c r="A27" s="260" t="s">
        <v>158</v>
      </c>
      <c r="B27" s="128" t="s">
        <v>815</v>
      </c>
      <c r="C27" s="129"/>
      <c r="D27" s="132"/>
      <c r="E27" s="132"/>
      <c r="F27" s="132"/>
      <c r="G27" s="132"/>
      <c r="H27" s="260"/>
      <c r="I27" s="133"/>
      <c r="J27" s="133"/>
      <c r="K27" s="133" t="s">
        <v>291</v>
      </c>
    </row>
    <row r="28" spans="1:206" s="3" customFormat="1" x14ac:dyDescent="0.2">
      <c r="A28" s="252" t="s">
        <v>315</v>
      </c>
      <c r="B28" s="128" t="s">
        <v>816</v>
      </c>
      <c r="C28" s="129"/>
      <c r="D28" s="132">
        <v>0.96</v>
      </c>
      <c r="E28" s="132">
        <v>0.96</v>
      </c>
      <c r="F28" s="132">
        <v>0.96</v>
      </c>
      <c r="G28" s="132">
        <v>0.96</v>
      </c>
      <c r="H28" s="260" t="s">
        <v>482</v>
      </c>
      <c r="I28" s="133"/>
      <c r="J28" s="133"/>
      <c r="K28" s="133"/>
    </row>
    <row r="29" spans="1:206" s="3" customFormat="1" x14ac:dyDescent="0.2">
      <c r="A29" s="260" t="s">
        <v>159</v>
      </c>
      <c r="B29" s="260" t="s">
        <v>817</v>
      </c>
      <c r="C29" s="129"/>
      <c r="D29" s="132">
        <v>0.96</v>
      </c>
      <c r="E29" s="132">
        <v>0.96</v>
      </c>
      <c r="F29" s="132">
        <v>0.96</v>
      </c>
      <c r="G29" s="132">
        <v>0.96</v>
      </c>
      <c r="H29" s="260" t="s">
        <v>483</v>
      </c>
      <c r="I29" s="133"/>
      <c r="J29" s="133"/>
      <c r="K29" s="133"/>
    </row>
    <row r="30" spans="1:206" s="3" customFormat="1" x14ac:dyDescent="0.2">
      <c r="A30" s="260" t="s">
        <v>160</v>
      </c>
      <c r="B30" s="260" t="s">
        <v>818</v>
      </c>
      <c r="C30" s="129"/>
      <c r="D30" s="132">
        <v>0.96</v>
      </c>
      <c r="E30" s="132">
        <v>0.96</v>
      </c>
      <c r="F30" s="132">
        <v>0.96</v>
      </c>
      <c r="G30" s="132">
        <v>0.96</v>
      </c>
      <c r="H30" s="260" t="s">
        <v>484</v>
      </c>
      <c r="I30" s="133"/>
      <c r="J30" s="133"/>
      <c r="K30" s="133"/>
    </row>
    <row r="31" spans="1:206" s="3" customFormat="1" x14ac:dyDescent="0.2">
      <c r="A31" s="260" t="s">
        <v>161</v>
      </c>
      <c r="B31" s="128"/>
      <c r="C31" s="129"/>
      <c r="D31" s="129"/>
      <c r="E31" s="129"/>
      <c r="F31" s="129"/>
      <c r="G31" s="129"/>
      <c r="H31" s="260"/>
      <c r="I31" s="133"/>
      <c r="J31" s="133"/>
      <c r="K31" s="133"/>
    </row>
    <row r="32" spans="1:206" s="3" customFormat="1" x14ac:dyDescent="0.2">
      <c r="A32" s="242"/>
      <c r="B32" s="127" t="s">
        <v>539</v>
      </c>
      <c r="C32" s="129" t="s">
        <v>56</v>
      </c>
      <c r="D32" s="129"/>
      <c r="E32" s="129"/>
      <c r="F32" s="129"/>
      <c r="G32" s="129"/>
      <c r="H32" s="260"/>
      <c r="I32" s="133"/>
      <c r="J32" s="133"/>
      <c r="K32" s="133"/>
    </row>
    <row r="33" spans="1:11" s="3" customFormat="1" x14ac:dyDescent="0.2">
      <c r="A33" s="242"/>
      <c r="B33" s="128" t="s">
        <v>157</v>
      </c>
      <c r="C33" s="37"/>
      <c r="D33" s="37"/>
      <c r="E33" s="37"/>
      <c r="F33" s="37"/>
      <c r="G33" s="37"/>
      <c r="H33" s="260"/>
      <c r="I33" s="133"/>
      <c r="J33" s="133"/>
      <c r="K33" s="133"/>
    </row>
    <row r="34" spans="1:11" s="3" customFormat="1" x14ac:dyDescent="0.2">
      <c r="A34" s="258"/>
      <c r="B34" s="252" t="s">
        <v>337</v>
      </c>
      <c r="C34" s="37"/>
      <c r="D34" s="37"/>
      <c r="E34" s="37"/>
      <c r="F34" s="37"/>
      <c r="G34" s="37"/>
      <c r="H34" s="260"/>
      <c r="I34" s="133"/>
      <c r="J34" s="133"/>
      <c r="K34" s="133"/>
    </row>
    <row r="35" spans="1:11" s="3" customFormat="1" x14ac:dyDescent="0.2">
      <c r="A35" s="260" t="s">
        <v>158</v>
      </c>
      <c r="B35" s="128" t="s">
        <v>815</v>
      </c>
      <c r="C35" s="129"/>
      <c r="D35" s="132"/>
      <c r="E35" s="132"/>
      <c r="F35" s="132"/>
      <c r="G35" s="132"/>
      <c r="H35" s="260"/>
      <c r="I35" s="133"/>
      <c r="J35" s="133"/>
      <c r="K35" s="133" t="s">
        <v>291</v>
      </c>
    </row>
    <row r="36" spans="1:11" s="3" customFormat="1" x14ac:dyDescent="0.2">
      <c r="A36" s="252" t="s">
        <v>315</v>
      </c>
      <c r="B36" s="128" t="s">
        <v>816</v>
      </c>
      <c r="C36" s="129"/>
      <c r="D36" s="132">
        <v>0.96</v>
      </c>
      <c r="E36" s="132">
        <v>0.96</v>
      </c>
      <c r="F36" s="132">
        <v>0.96</v>
      </c>
      <c r="G36" s="132">
        <v>0.96</v>
      </c>
      <c r="H36" s="260" t="s">
        <v>482</v>
      </c>
      <c r="I36" s="133"/>
      <c r="J36" s="133"/>
      <c r="K36" s="133"/>
    </row>
    <row r="37" spans="1:11" s="3" customFormat="1" x14ac:dyDescent="0.2">
      <c r="A37" s="260" t="s">
        <v>159</v>
      </c>
      <c r="B37" s="260" t="s">
        <v>817</v>
      </c>
      <c r="C37" s="129"/>
      <c r="D37" s="132">
        <v>0.96</v>
      </c>
      <c r="E37" s="132">
        <v>0.96</v>
      </c>
      <c r="F37" s="132">
        <v>0.96</v>
      </c>
      <c r="G37" s="132">
        <v>0.96</v>
      </c>
      <c r="H37" s="260" t="s">
        <v>483</v>
      </c>
      <c r="I37" s="133"/>
      <c r="J37" s="133"/>
      <c r="K37" s="133"/>
    </row>
    <row r="38" spans="1:11" s="3" customFormat="1" x14ac:dyDescent="0.2">
      <c r="A38" s="260" t="s">
        <v>160</v>
      </c>
      <c r="B38" s="260" t="s">
        <v>818</v>
      </c>
      <c r="C38" s="129"/>
      <c r="D38" s="132">
        <v>0.96</v>
      </c>
      <c r="E38" s="132">
        <v>0.96</v>
      </c>
      <c r="F38" s="132">
        <v>0.96</v>
      </c>
      <c r="G38" s="132">
        <v>0.96</v>
      </c>
      <c r="H38" s="260" t="s">
        <v>484</v>
      </c>
      <c r="I38" s="133"/>
      <c r="J38" s="133"/>
      <c r="K38" s="133"/>
    </row>
    <row r="39" spans="1:11" x14ac:dyDescent="0.2">
      <c r="A39" s="258"/>
      <c r="B39" s="128"/>
      <c r="C39" s="129"/>
      <c r="D39" s="129"/>
      <c r="E39" s="129"/>
      <c r="F39" s="129"/>
      <c r="G39" s="129"/>
      <c r="H39" s="260"/>
      <c r="I39" s="266"/>
      <c r="J39" s="266"/>
      <c r="K39" s="266"/>
    </row>
    <row r="40" spans="1:11" x14ac:dyDescent="0.2">
      <c r="A40" s="258"/>
      <c r="B40" s="128"/>
      <c r="C40" s="129"/>
      <c r="D40" s="129"/>
      <c r="E40" s="129"/>
      <c r="F40" s="129"/>
      <c r="G40" s="129"/>
      <c r="H40" s="260"/>
      <c r="I40" s="266"/>
      <c r="J40" s="266"/>
      <c r="K40" s="266"/>
    </row>
    <row r="41" spans="1:11" x14ac:dyDescent="0.2">
      <c r="A41" s="265"/>
      <c r="B41" s="233"/>
      <c r="C41" s="225"/>
      <c r="D41" s="225"/>
      <c r="E41" s="225"/>
      <c r="F41" s="225"/>
      <c r="G41" s="225"/>
      <c r="H41" s="257"/>
      <c r="I41" s="272"/>
      <c r="J41" s="272"/>
      <c r="K41" s="272"/>
    </row>
    <row r="42" spans="1:11" s="3" customFormat="1" x14ac:dyDescent="0.2">
      <c r="A42" s="657" t="s">
        <v>162</v>
      </c>
      <c r="B42" s="658"/>
      <c r="C42" s="658"/>
      <c r="D42" s="658"/>
      <c r="E42" s="658"/>
      <c r="F42" s="658"/>
      <c r="G42" s="658"/>
      <c r="H42" s="658"/>
      <c r="I42" s="658"/>
      <c r="J42" s="658"/>
      <c r="K42" s="659"/>
    </row>
    <row r="43" spans="1:11" x14ac:dyDescent="0.2">
      <c r="A43" s="127" t="s">
        <v>531</v>
      </c>
      <c r="B43" s="127" t="s">
        <v>540</v>
      </c>
      <c r="C43" s="37" t="s">
        <v>56</v>
      </c>
      <c r="D43" s="37"/>
      <c r="E43" s="37"/>
      <c r="F43" s="37"/>
      <c r="G43" s="37"/>
      <c r="H43" s="196"/>
      <c r="I43" s="266"/>
      <c r="J43" s="266"/>
      <c r="K43" s="266"/>
    </row>
    <row r="44" spans="1:11" x14ac:dyDescent="0.2">
      <c r="A44" s="127" t="s">
        <v>163</v>
      </c>
      <c r="B44" s="127" t="s">
        <v>164</v>
      </c>
      <c r="C44" s="128"/>
      <c r="D44" s="128"/>
      <c r="E44" s="128"/>
      <c r="F44" s="128"/>
      <c r="G44" s="128"/>
      <c r="H44" s="196"/>
      <c r="I44" s="266"/>
      <c r="J44" s="266"/>
      <c r="K44" s="266"/>
    </row>
    <row r="45" spans="1:11" x14ac:dyDescent="0.2">
      <c r="A45" s="242"/>
      <c r="B45" s="127" t="s">
        <v>165</v>
      </c>
      <c r="C45" s="37"/>
      <c r="D45" s="37"/>
      <c r="E45" s="37"/>
      <c r="F45" s="37"/>
      <c r="G45" s="37"/>
      <c r="H45" s="196"/>
      <c r="I45" s="266"/>
      <c r="J45" s="266"/>
      <c r="K45" s="266"/>
    </row>
    <row r="46" spans="1:11" x14ac:dyDescent="0.2">
      <c r="A46" s="258"/>
      <c r="B46" s="244" t="s">
        <v>581</v>
      </c>
      <c r="C46" s="128"/>
      <c r="D46" s="128"/>
      <c r="E46" s="128"/>
      <c r="F46" s="128"/>
      <c r="G46" s="128"/>
      <c r="H46" s="196"/>
      <c r="I46" s="266"/>
      <c r="J46" s="266"/>
      <c r="K46" s="266"/>
    </row>
    <row r="47" spans="1:11" x14ac:dyDescent="0.2">
      <c r="A47" s="252"/>
      <c r="B47" s="128" t="s">
        <v>582</v>
      </c>
      <c r="C47" s="129"/>
      <c r="D47" s="132"/>
      <c r="E47" s="132"/>
      <c r="F47" s="132"/>
      <c r="G47" s="132"/>
      <c r="H47" s="196"/>
      <c r="I47" s="267"/>
      <c r="J47" s="133"/>
      <c r="K47" s="133" t="s">
        <v>291</v>
      </c>
    </row>
    <row r="48" spans="1:11" s="610" customFormat="1" x14ac:dyDescent="0.2">
      <c r="A48" s="347"/>
      <c r="B48" s="347" t="s">
        <v>583</v>
      </c>
      <c r="C48" s="501"/>
      <c r="D48" s="608">
        <v>1</v>
      </c>
      <c r="E48" s="608">
        <v>1</v>
      </c>
      <c r="F48" s="608">
        <v>1</v>
      </c>
      <c r="G48" s="608">
        <v>1</v>
      </c>
      <c r="H48" s="196" t="s">
        <v>485</v>
      </c>
      <c r="I48" s="609"/>
      <c r="J48" s="609"/>
      <c r="K48" s="609"/>
    </row>
    <row r="49" spans="1:11" x14ac:dyDescent="0.2">
      <c r="A49" s="128"/>
      <c r="B49" s="647" t="s">
        <v>819</v>
      </c>
      <c r="C49" s="129"/>
      <c r="D49" s="608">
        <v>1</v>
      </c>
      <c r="E49" s="608">
        <v>1</v>
      </c>
      <c r="F49" s="608">
        <v>1</v>
      </c>
      <c r="G49" s="608">
        <v>1</v>
      </c>
      <c r="H49" s="260" t="s">
        <v>483</v>
      </c>
      <c r="I49" s="133"/>
      <c r="J49" s="133"/>
      <c r="K49" s="133"/>
    </row>
    <row r="50" spans="1:11" x14ac:dyDescent="0.2">
      <c r="A50" s="128"/>
      <c r="B50" s="347"/>
      <c r="C50" s="129"/>
      <c r="D50" s="132"/>
      <c r="E50" s="132"/>
      <c r="F50" s="132"/>
      <c r="G50" s="132"/>
      <c r="H50" s="260"/>
      <c r="I50" s="133"/>
      <c r="J50" s="133"/>
      <c r="K50" s="133"/>
    </row>
    <row r="51" spans="1:11" x14ac:dyDescent="0.2">
      <c r="A51" s="127"/>
      <c r="B51" s="127" t="s">
        <v>541</v>
      </c>
      <c r="C51" s="37" t="s">
        <v>56</v>
      </c>
      <c r="D51" s="37"/>
      <c r="E51" s="37"/>
      <c r="F51" s="37"/>
      <c r="G51" s="37"/>
      <c r="H51" s="260"/>
      <c r="I51" s="268"/>
      <c r="J51" s="268"/>
      <c r="K51" s="268"/>
    </row>
    <row r="52" spans="1:11" x14ac:dyDescent="0.2">
      <c r="A52" s="127"/>
      <c r="B52" s="127" t="s">
        <v>166</v>
      </c>
      <c r="C52" s="128"/>
      <c r="D52" s="128"/>
      <c r="E52" s="128"/>
      <c r="F52" s="128"/>
      <c r="G52" s="128"/>
      <c r="H52" s="196"/>
      <c r="I52" s="268"/>
      <c r="J52" s="268"/>
      <c r="K52" s="268"/>
    </row>
    <row r="53" spans="1:11" x14ac:dyDescent="0.2">
      <c r="A53" s="128"/>
      <c r="B53" s="127" t="s">
        <v>167</v>
      </c>
      <c r="C53" s="128"/>
      <c r="D53" s="128"/>
      <c r="E53" s="128"/>
      <c r="F53" s="128"/>
      <c r="G53" s="128"/>
      <c r="H53" s="196"/>
      <c r="I53" s="268"/>
      <c r="J53" s="268"/>
      <c r="K53" s="268"/>
    </row>
    <row r="54" spans="1:11" x14ac:dyDescent="0.2">
      <c r="A54" s="128"/>
      <c r="B54" s="269" t="s">
        <v>168</v>
      </c>
      <c r="C54" s="128"/>
      <c r="D54" s="128"/>
      <c r="E54" s="128"/>
      <c r="F54" s="128"/>
      <c r="G54" s="128"/>
      <c r="H54" s="196"/>
      <c r="I54" s="270"/>
      <c r="J54" s="133"/>
      <c r="K54" s="133"/>
    </row>
    <row r="55" spans="1:11" x14ac:dyDescent="0.2">
      <c r="A55" s="271"/>
      <c r="B55" s="127" t="s">
        <v>169</v>
      </c>
      <c r="C55" s="128"/>
      <c r="D55" s="128"/>
      <c r="E55" s="128"/>
      <c r="F55" s="128"/>
      <c r="G55" s="128"/>
      <c r="H55" s="196"/>
      <c r="I55" s="270"/>
      <c r="J55" s="133"/>
      <c r="K55" s="133"/>
    </row>
    <row r="56" spans="1:11" x14ac:dyDescent="0.2">
      <c r="A56" s="271"/>
      <c r="B56" s="244" t="s">
        <v>581</v>
      </c>
      <c r="C56" s="129"/>
      <c r="D56" s="129"/>
      <c r="E56" s="129"/>
      <c r="F56" s="129"/>
      <c r="G56" s="129"/>
      <c r="H56" s="196"/>
      <c r="I56" s="133"/>
      <c r="J56" s="133"/>
      <c r="K56" s="133"/>
    </row>
    <row r="57" spans="1:11" x14ac:dyDescent="0.2">
      <c r="A57" s="128"/>
      <c r="B57" s="128" t="s">
        <v>823</v>
      </c>
      <c r="C57" s="129"/>
      <c r="D57" s="132"/>
      <c r="E57" s="132"/>
      <c r="F57" s="132"/>
      <c r="G57" s="132"/>
      <c r="H57" s="196"/>
      <c r="I57" s="133"/>
      <c r="J57" s="133"/>
      <c r="K57" s="133" t="s">
        <v>291</v>
      </c>
    </row>
    <row r="58" spans="1:11" x14ac:dyDescent="0.2">
      <c r="A58" s="128"/>
      <c r="B58" s="128" t="s">
        <v>822</v>
      </c>
      <c r="C58" s="129"/>
      <c r="D58" s="132">
        <v>1</v>
      </c>
      <c r="E58" s="132">
        <v>1</v>
      </c>
      <c r="F58" s="132">
        <v>1</v>
      </c>
      <c r="G58" s="132">
        <v>1</v>
      </c>
      <c r="H58" s="260" t="s">
        <v>482</v>
      </c>
      <c r="I58" s="133"/>
      <c r="J58" s="133"/>
      <c r="K58" s="133"/>
    </row>
    <row r="59" spans="1:11" x14ac:dyDescent="0.2">
      <c r="A59" s="128"/>
      <c r="B59" s="128" t="s">
        <v>820</v>
      </c>
      <c r="C59" s="129"/>
      <c r="D59" s="132">
        <v>1</v>
      </c>
      <c r="E59" s="132">
        <v>1</v>
      </c>
      <c r="F59" s="132">
        <v>1</v>
      </c>
      <c r="G59" s="132">
        <v>1</v>
      </c>
      <c r="H59" s="260" t="s">
        <v>483</v>
      </c>
      <c r="I59" s="133"/>
      <c r="J59" s="133"/>
      <c r="K59" s="133"/>
    </row>
    <row r="60" spans="1:11" x14ac:dyDescent="0.2">
      <c r="A60" s="128"/>
      <c r="B60" s="128" t="s">
        <v>821</v>
      </c>
      <c r="C60" s="129"/>
      <c r="D60" s="132">
        <v>1</v>
      </c>
      <c r="E60" s="132">
        <v>1</v>
      </c>
      <c r="F60" s="132">
        <v>1</v>
      </c>
      <c r="G60" s="132">
        <v>1</v>
      </c>
      <c r="H60" s="260" t="s">
        <v>484</v>
      </c>
      <c r="I60" s="133"/>
      <c r="J60" s="133"/>
      <c r="K60" s="133"/>
    </row>
    <row r="61" spans="1:11" x14ac:dyDescent="0.2">
      <c r="A61" s="233"/>
      <c r="B61" s="233"/>
      <c r="C61" s="225"/>
      <c r="D61" s="225"/>
      <c r="E61" s="225"/>
      <c r="F61" s="225"/>
      <c r="G61" s="225"/>
      <c r="H61" s="517"/>
      <c r="I61" s="248"/>
      <c r="J61" s="248"/>
      <c r="K61" s="248"/>
    </row>
    <row r="62" spans="1:11" s="3" customFormat="1" x14ac:dyDescent="0.2">
      <c r="A62" s="54" t="s">
        <v>170</v>
      </c>
      <c r="B62" s="55"/>
      <c r="C62" s="55"/>
      <c r="D62" s="55"/>
      <c r="E62" s="55"/>
      <c r="F62" s="55"/>
      <c r="G62" s="55"/>
      <c r="H62" s="502"/>
      <c r="I62" s="55"/>
      <c r="J62" s="55"/>
      <c r="K62" s="56"/>
    </row>
    <row r="63" spans="1:11" s="3" customFormat="1" ht="187.5" customHeight="1" x14ac:dyDescent="0.2">
      <c r="A63" s="249" t="s">
        <v>532</v>
      </c>
      <c r="B63" s="250" t="s">
        <v>171</v>
      </c>
      <c r="C63" s="129"/>
      <c r="D63" s="129"/>
      <c r="E63" s="129"/>
      <c r="F63" s="129"/>
      <c r="G63" s="129"/>
      <c r="H63" s="196"/>
      <c r="I63" s="251"/>
      <c r="J63" s="133"/>
      <c r="K63" s="133"/>
    </row>
    <row r="64" spans="1:11" s="3" customFormat="1" x14ac:dyDescent="0.2">
      <c r="A64" s="249"/>
      <c r="B64" s="249" t="s">
        <v>542</v>
      </c>
      <c r="C64" s="129"/>
      <c r="D64" s="129"/>
      <c r="E64" s="129"/>
      <c r="F64" s="129"/>
      <c r="G64" s="129"/>
      <c r="H64" s="196"/>
      <c r="I64" s="251"/>
      <c r="J64" s="133"/>
      <c r="K64" s="133"/>
    </row>
    <row r="65" spans="1:11" s="3" customFormat="1" x14ac:dyDescent="0.2">
      <c r="A65" s="196" t="s">
        <v>172</v>
      </c>
      <c r="B65" s="221" t="s">
        <v>543</v>
      </c>
      <c r="C65" s="129" t="s">
        <v>56</v>
      </c>
      <c r="D65" s="246"/>
      <c r="E65" s="246"/>
      <c r="F65" s="246"/>
      <c r="G65" s="246"/>
      <c r="H65" s="196"/>
      <c r="I65" s="251"/>
      <c r="J65" s="133"/>
      <c r="K65" s="133"/>
    </row>
    <row r="66" spans="1:11" s="3" customFormat="1" x14ac:dyDescent="0.2">
      <c r="A66" s="196" t="s">
        <v>173</v>
      </c>
      <c r="B66" s="252" t="s">
        <v>328</v>
      </c>
      <c r="C66" s="129"/>
      <c r="D66" s="252"/>
      <c r="E66" s="252"/>
      <c r="F66" s="252"/>
      <c r="G66" s="252"/>
      <c r="H66" s="196"/>
      <c r="I66" s="251"/>
      <c r="J66" s="133"/>
      <c r="K66" s="133"/>
    </row>
    <row r="67" spans="1:11" s="3" customFormat="1" x14ac:dyDescent="0.2">
      <c r="A67" s="196" t="s">
        <v>174</v>
      </c>
      <c r="B67" s="128" t="s">
        <v>826</v>
      </c>
      <c r="C67" s="129"/>
      <c r="D67" s="129"/>
      <c r="E67" s="129"/>
      <c r="F67" s="129"/>
      <c r="G67" s="129"/>
      <c r="H67" s="196"/>
      <c r="I67" s="251"/>
      <c r="J67" s="133"/>
      <c r="K67" s="133"/>
    </row>
    <row r="68" spans="1:11" s="3" customFormat="1" x14ac:dyDescent="0.2">
      <c r="A68" s="196" t="s">
        <v>175</v>
      </c>
      <c r="B68" s="128" t="s">
        <v>825</v>
      </c>
      <c r="C68" s="129"/>
      <c r="D68" s="246">
        <v>0.25</v>
      </c>
      <c r="E68" s="246">
        <v>0.5</v>
      </c>
      <c r="F68" s="246">
        <v>0.75</v>
      </c>
      <c r="G68" s="246">
        <v>1</v>
      </c>
      <c r="H68" s="196" t="s">
        <v>486</v>
      </c>
      <c r="I68" s="251"/>
      <c r="J68" s="133"/>
      <c r="K68" s="133"/>
    </row>
    <row r="69" spans="1:11" s="3" customFormat="1" x14ac:dyDescent="0.2">
      <c r="A69" s="196" t="s">
        <v>176</v>
      </c>
      <c r="B69" s="128" t="s">
        <v>824</v>
      </c>
      <c r="C69" s="129"/>
      <c r="D69" s="246">
        <v>0.25</v>
      </c>
      <c r="E69" s="246">
        <v>0.5</v>
      </c>
      <c r="F69" s="246">
        <v>0.75</v>
      </c>
      <c r="G69" s="246">
        <v>1</v>
      </c>
      <c r="H69" s="260" t="s">
        <v>483</v>
      </c>
      <c r="I69" s="251"/>
      <c r="J69" s="133"/>
      <c r="K69" s="133" t="s">
        <v>291</v>
      </c>
    </row>
    <row r="70" spans="1:11" s="3" customFormat="1" x14ac:dyDescent="0.2">
      <c r="A70" s="253"/>
      <c r="B70" s="252"/>
      <c r="C70" s="252"/>
      <c r="D70" s="129"/>
      <c r="E70" s="129"/>
      <c r="F70" s="129"/>
      <c r="G70" s="129"/>
      <c r="H70" s="260"/>
      <c r="I70" s="251"/>
      <c r="J70" s="133"/>
      <c r="K70" s="133"/>
    </row>
    <row r="71" spans="1:11" x14ac:dyDescent="0.2">
      <c r="A71" s="196" t="s">
        <v>172</v>
      </c>
      <c r="B71" s="128" t="s">
        <v>544</v>
      </c>
      <c r="C71" s="129" t="s">
        <v>56</v>
      </c>
      <c r="D71" s="246"/>
      <c r="E71" s="246"/>
      <c r="F71" s="246"/>
      <c r="G71" s="246"/>
      <c r="H71" s="196"/>
      <c r="I71" s="251"/>
      <c r="J71" s="133"/>
      <c r="K71" s="133"/>
    </row>
    <row r="72" spans="1:11" x14ac:dyDescent="0.2">
      <c r="A72" s="196" t="s">
        <v>177</v>
      </c>
      <c r="B72" s="252" t="s">
        <v>328</v>
      </c>
      <c r="C72" s="128"/>
      <c r="D72" s="129"/>
      <c r="E72" s="129"/>
      <c r="F72" s="129"/>
      <c r="G72" s="129"/>
      <c r="H72" s="196"/>
      <c r="I72" s="251"/>
      <c r="J72" s="133"/>
      <c r="K72" s="133"/>
    </row>
    <row r="73" spans="1:11" x14ac:dyDescent="0.2">
      <c r="A73" s="196" t="s">
        <v>178</v>
      </c>
      <c r="B73" s="128" t="s">
        <v>826</v>
      </c>
      <c r="C73" s="129"/>
      <c r="D73" s="128"/>
      <c r="E73" s="128"/>
      <c r="F73" s="128"/>
      <c r="G73" s="128"/>
      <c r="H73" s="196"/>
      <c r="I73" s="251"/>
      <c r="J73" s="133"/>
      <c r="K73" s="133"/>
    </row>
    <row r="74" spans="1:11" x14ac:dyDescent="0.2">
      <c r="A74" s="196" t="s">
        <v>179</v>
      </c>
      <c r="B74" s="128" t="s">
        <v>825</v>
      </c>
      <c r="C74" s="129"/>
      <c r="D74" s="246">
        <v>0.25</v>
      </c>
      <c r="E74" s="246">
        <v>0.5</v>
      </c>
      <c r="F74" s="246">
        <v>0.75</v>
      </c>
      <c r="G74" s="246">
        <v>1</v>
      </c>
      <c r="H74" s="196" t="s">
        <v>486</v>
      </c>
      <c r="I74" s="251"/>
      <c r="J74" s="133"/>
      <c r="K74" s="133"/>
    </row>
    <row r="75" spans="1:11" x14ac:dyDescent="0.2">
      <c r="A75" s="196" t="s">
        <v>180</v>
      </c>
      <c r="B75" s="128" t="s">
        <v>824</v>
      </c>
      <c r="C75" s="129"/>
      <c r="D75" s="246">
        <v>0.25</v>
      </c>
      <c r="E75" s="246">
        <v>0.5</v>
      </c>
      <c r="F75" s="246">
        <v>0.75</v>
      </c>
      <c r="G75" s="246">
        <v>1</v>
      </c>
      <c r="H75" s="260" t="s">
        <v>483</v>
      </c>
      <c r="I75" s="251"/>
      <c r="J75" s="133"/>
      <c r="K75" s="133" t="s">
        <v>291</v>
      </c>
    </row>
    <row r="76" spans="1:11" x14ac:dyDescent="0.2">
      <c r="A76" s="196"/>
      <c r="B76" s="128"/>
      <c r="C76" s="129"/>
      <c r="D76" s="246"/>
      <c r="E76" s="246"/>
      <c r="F76" s="246"/>
      <c r="G76" s="246"/>
      <c r="H76" s="260"/>
      <c r="I76" s="251"/>
      <c r="J76" s="133"/>
      <c r="K76" s="133"/>
    </row>
    <row r="77" spans="1:11" s="3" customFormat="1" x14ac:dyDescent="0.2">
      <c r="A77" s="196"/>
      <c r="B77" s="128"/>
      <c r="C77" s="129"/>
      <c r="D77" s="129"/>
      <c r="E77" s="129"/>
      <c r="F77" s="129"/>
      <c r="G77" s="129"/>
      <c r="H77" s="196"/>
      <c r="I77" s="251"/>
      <c r="J77" s="133"/>
      <c r="K77" s="133"/>
    </row>
    <row r="78" spans="1:11" x14ac:dyDescent="0.2">
      <c r="A78" s="196" t="s">
        <v>181</v>
      </c>
      <c r="B78" s="128" t="s">
        <v>545</v>
      </c>
      <c r="C78" s="129"/>
      <c r="D78" s="246"/>
      <c r="E78" s="246"/>
      <c r="F78" s="246"/>
      <c r="G78" s="246"/>
      <c r="H78" s="196"/>
      <c r="I78" s="251"/>
      <c r="J78" s="133"/>
      <c r="K78" s="133"/>
    </row>
    <row r="79" spans="1:11" x14ac:dyDescent="0.2">
      <c r="A79" s="196" t="s">
        <v>182</v>
      </c>
      <c r="B79" s="252" t="s">
        <v>328</v>
      </c>
      <c r="C79" s="128"/>
      <c r="D79" s="128"/>
      <c r="E79" s="128"/>
      <c r="F79" s="128"/>
      <c r="G79" s="128"/>
      <c r="H79" s="196"/>
      <c r="I79" s="251"/>
      <c r="J79" s="133"/>
      <c r="K79" s="133"/>
    </row>
    <row r="80" spans="1:11" x14ac:dyDescent="0.2">
      <c r="A80" s="196" t="s">
        <v>183</v>
      </c>
      <c r="B80" s="128" t="s">
        <v>829</v>
      </c>
      <c r="C80" s="129"/>
      <c r="D80" s="129"/>
      <c r="E80" s="129"/>
      <c r="F80" s="129"/>
      <c r="G80" s="129"/>
      <c r="H80" s="196"/>
      <c r="I80" s="251"/>
      <c r="J80" s="133"/>
      <c r="K80" s="133"/>
    </row>
    <row r="81" spans="1:11" x14ac:dyDescent="0.2">
      <c r="A81" s="196" t="s">
        <v>184</v>
      </c>
      <c r="B81" s="128" t="s">
        <v>828</v>
      </c>
      <c r="C81" s="129"/>
      <c r="D81" s="246">
        <v>0.2</v>
      </c>
      <c r="E81" s="246">
        <v>0.4</v>
      </c>
      <c r="F81" s="246">
        <v>0.6</v>
      </c>
      <c r="G81" s="246">
        <v>0.8</v>
      </c>
      <c r="H81" s="196" t="s">
        <v>486</v>
      </c>
      <c r="I81" s="251"/>
      <c r="J81" s="133"/>
      <c r="K81" s="133"/>
    </row>
    <row r="82" spans="1:11" x14ac:dyDescent="0.2">
      <c r="A82" s="196" t="s">
        <v>185</v>
      </c>
      <c r="B82" s="128" t="s">
        <v>827</v>
      </c>
      <c r="C82" s="129"/>
      <c r="D82" s="246">
        <v>0.2</v>
      </c>
      <c r="E82" s="246">
        <v>0.4</v>
      </c>
      <c r="F82" s="246">
        <v>0.6</v>
      </c>
      <c r="G82" s="246">
        <v>0.8</v>
      </c>
      <c r="H82" s="260" t="s">
        <v>483</v>
      </c>
      <c r="I82" s="251"/>
      <c r="J82" s="133"/>
      <c r="K82" s="133" t="s">
        <v>291</v>
      </c>
    </row>
    <row r="83" spans="1:11" x14ac:dyDescent="0.2">
      <c r="A83" s="196"/>
      <c r="B83" s="128"/>
      <c r="C83" s="129"/>
      <c r="D83" s="246"/>
      <c r="E83" s="246"/>
      <c r="F83" s="246"/>
      <c r="G83" s="246"/>
      <c r="H83" s="196"/>
      <c r="I83" s="251"/>
      <c r="J83" s="133"/>
      <c r="K83" s="133"/>
    </row>
    <row r="84" spans="1:11" x14ac:dyDescent="0.2">
      <c r="A84" s="196" t="s">
        <v>186</v>
      </c>
      <c r="B84" s="128" t="s">
        <v>546</v>
      </c>
      <c r="C84" s="129" t="s">
        <v>56</v>
      </c>
      <c r="D84" s="129"/>
      <c r="E84" s="129"/>
      <c r="F84" s="129"/>
      <c r="G84" s="129"/>
      <c r="H84" s="196"/>
      <c r="I84" s="251"/>
      <c r="J84" s="133"/>
      <c r="K84" s="133"/>
    </row>
    <row r="85" spans="1:11" x14ac:dyDescent="0.2">
      <c r="A85" s="196" t="s">
        <v>187</v>
      </c>
      <c r="B85" s="252" t="s">
        <v>328</v>
      </c>
      <c r="C85" s="128"/>
      <c r="D85" s="128"/>
      <c r="E85" s="128"/>
      <c r="F85" s="128"/>
      <c r="G85" s="128"/>
      <c r="H85" s="196"/>
      <c r="I85" s="251"/>
      <c r="J85" s="133"/>
      <c r="K85" s="133"/>
    </row>
    <row r="86" spans="1:11" x14ac:dyDescent="0.2">
      <c r="A86" s="196" t="s">
        <v>188</v>
      </c>
      <c r="B86" s="128" t="s">
        <v>832</v>
      </c>
      <c r="C86" s="129"/>
      <c r="D86" s="129"/>
      <c r="E86" s="129"/>
      <c r="F86" s="129"/>
      <c r="G86" s="129"/>
      <c r="H86" s="196"/>
      <c r="I86" s="251"/>
      <c r="J86" s="133"/>
      <c r="K86" s="133"/>
    </row>
    <row r="87" spans="1:11" x14ac:dyDescent="0.2">
      <c r="A87" s="196" t="s">
        <v>189</v>
      </c>
      <c r="B87" s="128" t="s">
        <v>831</v>
      </c>
      <c r="C87" s="129"/>
      <c r="D87" s="246">
        <v>0.1</v>
      </c>
      <c r="E87" s="246">
        <v>0.2</v>
      </c>
      <c r="F87" s="246">
        <v>0.4</v>
      </c>
      <c r="G87" s="246">
        <v>0.6</v>
      </c>
      <c r="H87" s="196" t="s">
        <v>486</v>
      </c>
      <c r="I87" s="251"/>
      <c r="J87" s="133"/>
      <c r="K87" s="133"/>
    </row>
    <row r="88" spans="1:11" x14ac:dyDescent="0.2">
      <c r="A88" s="196" t="s">
        <v>190</v>
      </c>
      <c r="B88" s="128" t="s">
        <v>830</v>
      </c>
      <c r="C88" s="129"/>
      <c r="D88" s="246">
        <v>0.1</v>
      </c>
      <c r="E88" s="246">
        <v>0.2</v>
      </c>
      <c r="F88" s="246">
        <v>0.4</v>
      </c>
      <c r="G88" s="246">
        <v>0.6</v>
      </c>
      <c r="H88" s="260" t="s">
        <v>483</v>
      </c>
      <c r="I88" s="251"/>
      <c r="J88" s="133"/>
      <c r="K88" s="133" t="s">
        <v>291</v>
      </c>
    </row>
    <row r="89" spans="1:11" ht="36" customHeight="1" x14ac:dyDescent="0.2">
      <c r="A89" s="196"/>
      <c r="B89" s="128"/>
      <c r="C89" s="129"/>
      <c r="D89" s="246"/>
      <c r="E89" s="246"/>
      <c r="F89" s="246"/>
      <c r="G89" s="246"/>
      <c r="H89" s="196"/>
      <c r="I89" s="251"/>
      <c r="J89" s="133"/>
      <c r="K89" s="133"/>
    </row>
    <row r="90" spans="1:11" s="3" customFormat="1" x14ac:dyDescent="0.2">
      <c r="A90" s="254"/>
      <c r="B90" s="249" t="s">
        <v>547</v>
      </c>
      <c r="C90" s="129"/>
      <c r="D90" s="129"/>
      <c r="E90" s="129"/>
      <c r="F90" s="129"/>
      <c r="G90" s="129"/>
      <c r="H90" s="196"/>
      <c r="I90" s="251"/>
      <c r="J90" s="133"/>
      <c r="K90" s="133"/>
    </row>
    <row r="91" spans="1:11" s="3" customFormat="1" x14ac:dyDescent="0.2">
      <c r="A91" s="196" t="s">
        <v>172</v>
      </c>
      <c r="B91" s="221" t="s">
        <v>548</v>
      </c>
      <c r="C91" s="129" t="s">
        <v>56</v>
      </c>
      <c r="D91" s="129"/>
      <c r="E91" s="129"/>
      <c r="F91" s="129"/>
      <c r="G91" s="129"/>
      <c r="H91" s="196"/>
      <c r="I91" s="251"/>
      <c r="J91" s="133"/>
      <c r="K91" s="133"/>
    </row>
    <row r="92" spans="1:11" s="3" customFormat="1" x14ac:dyDescent="0.2">
      <c r="A92" s="196" t="s">
        <v>173</v>
      </c>
      <c r="B92" s="252" t="s">
        <v>328</v>
      </c>
      <c r="C92" s="129"/>
      <c r="D92" s="129"/>
      <c r="E92" s="129"/>
      <c r="F92" s="129"/>
      <c r="G92" s="129"/>
      <c r="H92" s="196"/>
      <c r="I92" s="251"/>
      <c r="J92" s="133"/>
      <c r="K92" s="133"/>
    </row>
    <row r="93" spans="1:11" s="3" customFormat="1" x14ac:dyDescent="0.2">
      <c r="A93" s="196" t="s">
        <v>174</v>
      </c>
      <c r="B93" s="128" t="s">
        <v>835</v>
      </c>
      <c r="C93" s="129"/>
      <c r="D93" s="129"/>
      <c r="E93" s="129"/>
      <c r="F93" s="129"/>
      <c r="G93" s="129"/>
      <c r="H93" s="196"/>
      <c r="I93" s="251"/>
      <c r="J93" s="133"/>
      <c r="K93" s="133"/>
    </row>
    <row r="94" spans="1:11" s="3" customFormat="1" x14ac:dyDescent="0.2">
      <c r="A94" s="196" t="s">
        <v>175</v>
      </c>
      <c r="B94" s="128" t="s">
        <v>834</v>
      </c>
      <c r="C94" s="129"/>
      <c r="D94" s="246">
        <v>0.25</v>
      </c>
      <c r="E94" s="246">
        <v>0.5</v>
      </c>
      <c r="F94" s="246">
        <v>0.75</v>
      </c>
      <c r="G94" s="246">
        <v>1</v>
      </c>
      <c r="H94" s="196" t="s">
        <v>486</v>
      </c>
      <c r="I94" s="251"/>
      <c r="J94" s="133"/>
      <c r="K94" s="133"/>
    </row>
    <row r="95" spans="1:11" x14ac:dyDescent="0.2">
      <c r="A95" s="196" t="s">
        <v>176</v>
      </c>
      <c r="B95" s="128" t="s">
        <v>833</v>
      </c>
      <c r="C95" s="129"/>
      <c r="D95" s="246">
        <v>0.25</v>
      </c>
      <c r="E95" s="246">
        <v>0.5</v>
      </c>
      <c r="F95" s="246">
        <v>0.75</v>
      </c>
      <c r="G95" s="246">
        <v>1</v>
      </c>
      <c r="H95" s="260" t="s">
        <v>483</v>
      </c>
      <c r="I95" s="251"/>
      <c r="J95" s="133"/>
      <c r="K95" s="133" t="s">
        <v>291</v>
      </c>
    </row>
    <row r="96" spans="1:11" ht="20.25" customHeight="1" x14ac:dyDescent="0.2">
      <c r="A96" s="196"/>
      <c r="B96" s="128"/>
      <c r="C96" s="129"/>
      <c r="D96" s="246"/>
      <c r="E96" s="246"/>
      <c r="F96" s="246"/>
      <c r="G96" s="246"/>
      <c r="H96" s="196"/>
      <c r="I96" s="251"/>
      <c r="J96" s="133"/>
      <c r="K96" s="133"/>
    </row>
    <row r="97" spans="1:11" x14ac:dyDescent="0.2">
      <c r="A97" s="196" t="s">
        <v>172</v>
      </c>
      <c r="B97" s="128" t="s">
        <v>549</v>
      </c>
      <c r="C97" s="129" t="s">
        <v>56</v>
      </c>
      <c r="D97" s="129"/>
      <c r="E97" s="129"/>
      <c r="F97" s="129"/>
      <c r="G97" s="129"/>
      <c r="H97" s="196"/>
      <c r="I97" s="251"/>
      <c r="J97" s="133"/>
      <c r="K97" s="133"/>
    </row>
    <row r="98" spans="1:11" x14ac:dyDescent="0.2">
      <c r="A98" s="196" t="s">
        <v>177</v>
      </c>
      <c r="B98" s="252" t="s">
        <v>328</v>
      </c>
      <c r="C98" s="128"/>
      <c r="D98" s="128"/>
      <c r="E98" s="128"/>
      <c r="F98" s="128"/>
      <c r="G98" s="128"/>
      <c r="H98" s="196"/>
      <c r="I98" s="251"/>
      <c r="J98" s="133"/>
      <c r="K98" s="133"/>
    </row>
    <row r="99" spans="1:11" x14ac:dyDescent="0.2">
      <c r="A99" s="196" t="s">
        <v>178</v>
      </c>
      <c r="B99" s="128" t="s">
        <v>835</v>
      </c>
      <c r="C99" s="129"/>
      <c r="D99" s="129"/>
      <c r="E99" s="129"/>
      <c r="F99" s="129"/>
      <c r="G99" s="129"/>
      <c r="H99" s="196"/>
      <c r="I99" s="251"/>
      <c r="J99" s="133"/>
      <c r="K99" s="133"/>
    </row>
    <row r="100" spans="1:11" x14ac:dyDescent="0.2">
      <c r="A100" s="196" t="s">
        <v>179</v>
      </c>
      <c r="B100" s="128" t="s">
        <v>834</v>
      </c>
      <c r="C100" s="129"/>
      <c r="D100" s="246">
        <v>0.25</v>
      </c>
      <c r="E100" s="246">
        <v>0.5</v>
      </c>
      <c r="F100" s="246">
        <v>0.75</v>
      </c>
      <c r="G100" s="246">
        <v>1</v>
      </c>
      <c r="H100" s="196" t="s">
        <v>486</v>
      </c>
      <c r="I100" s="251"/>
      <c r="J100" s="133"/>
      <c r="K100" s="133"/>
    </row>
    <row r="101" spans="1:11" s="3" customFormat="1" x14ac:dyDescent="0.2">
      <c r="A101" s="196" t="s">
        <v>180</v>
      </c>
      <c r="B101" s="128" t="s">
        <v>833</v>
      </c>
      <c r="C101" s="129"/>
      <c r="D101" s="246">
        <v>0.25</v>
      </c>
      <c r="E101" s="246">
        <v>0.5</v>
      </c>
      <c r="F101" s="246">
        <v>0.75</v>
      </c>
      <c r="G101" s="246">
        <v>1</v>
      </c>
      <c r="H101" s="260" t="s">
        <v>483</v>
      </c>
      <c r="I101" s="251"/>
      <c r="J101" s="133"/>
      <c r="K101" s="133" t="s">
        <v>291</v>
      </c>
    </row>
    <row r="102" spans="1:11" ht="21" customHeight="1" x14ac:dyDescent="0.2">
      <c r="A102" s="196"/>
      <c r="B102" s="128"/>
      <c r="C102" s="129"/>
      <c r="D102" s="129"/>
      <c r="E102" s="129"/>
      <c r="F102" s="129"/>
      <c r="G102" s="129"/>
      <c r="H102" s="196"/>
      <c r="I102" s="251"/>
      <c r="J102" s="133"/>
      <c r="K102" s="133"/>
    </row>
    <row r="103" spans="1:11" x14ac:dyDescent="0.2">
      <c r="A103" s="196" t="s">
        <v>181</v>
      </c>
      <c r="B103" s="128" t="s">
        <v>550</v>
      </c>
      <c r="C103" s="129" t="s">
        <v>56</v>
      </c>
      <c r="D103" s="246"/>
      <c r="E103" s="246"/>
      <c r="F103" s="246"/>
      <c r="G103" s="246"/>
      <c r="H103" s="196"/>
      <c r="I103" s="251"/>
      <c r="J103" s="133"/>
      <c r="K103" s="133"/>
    </row>
    <row r="104" spans="1:11" x14ac:dyDescent="0.2">
      <c r="A104" s="196" t="s">
        <v>182</v>
      </c>
      <c r="B104" s="252" t="s">
        <v>328</v>
      </c>
      <c r="C104" s="128"/>
      <c r="D104" s="128"/>
      <c r="E104" s="128"/>
      <c r="F104" s="128"/>
      <c r="G104" s="128"/>
      <c r="H104" s="196"/>
      <c r="I104" s="251"/>
      <c r="J104" s="133"/>
      <c r="K104" s="133"/>
    </row>
    <row r="105" spans="1:11" x14ac:dyDescent="0.2">
      <c r="A105" s="196" t="s">
        <v>183</v>
      </c>
      <c r="B105" s="128" t="s">
        <v>838</v>
      </c>
      <c r="C105" s="129"/>
      <c r="D105" s="129"/>
      <c r="E105" s="129"/>
      <c r="F105" s="129"/>
      <c r="G105" s="129"/>
      <c r="H105" s="196"/>
      <c r="I105" s="251"/>
      <c r="J105" s="133"/>
      <c r="K105" s="133"/>
    </row>
    <row r="106" spans="1:11" x14ac:dyDescent="0.2">
      <c r="A106" s="196" t="s">
        <v>184</v>
      </c>
      <c r="B106" s="128" t="s">
        <v>837</v>
      </c>
      <c r="C106" s="129"/>
      <c r="D106" s="246">
        <v>0.2</v>
      </c>
      <c r="E106" s="246">
        <v>0.4</v>
      </c>
      <c r="F106" s="246">
        <v>0.6</v>
      </c>
      <c r="G106" s="246">
        <v>0.8</v>
      </c>
      <c r="H106" s="196" t="s">
        <v>486</v>
      </c>
      <c r="I106" s="251"/>
      <c r="J106" s="133"/>
      <c r="K106" s="133"/>
    </row>
    <row r="107" spans="1:11" x14ac:dyDescent="0.2">
      <c r="A107" s="196" t="s">
        <v>185</v>
      </c>
      <c r="B107" s="128" t="s">
        <v>836</v>
      </c>
      <c r="C107" s="129"/>
      <c r="D107" s="246">
        <v>0.2</v>
      </c>
      <c r="E107" s="246">
        <v>0.4</v>
      </c>
      <c r="F107" s="246">
        <v>0.6</v>
      </c>
      <c r="G107" s="246">
        <v>0.8</v>
      </c>
      <c r="H107" s="260" t="s">
        <v>483</v>
      </c>
      <c r="I107" s="251"/>
      <c r="J107" s="133"/>
      <c r="K107" s="133" t="s">
        <v>291</v>
      </c>
    </row>
    <row r="108" spans="1:11" ht="22.5" customHeight="1" x14ac:dyDescent="0.2">
      <c r="A108" s="253"/>
      <c r="B108" s="128"/>
      <c r="C108" s="129"/>
      <c r="D108" s="129"/>
      <c r="E108" s="129"/>
      <c r="F108" s="129"/>
      <c r="G108" s="129"/>
      <c r="H108" s="196"/>
      <c r="I108" s="251"/>
      <c r="J108" s="133"/>
      <c r="K108" s="133"/>
    </row>
    <row r="109" spans="1:11" x14ac:dyDescent="0.2">
      <c r="A109" s="196" t="s">
        <v>191</v>
      </c>
      <c r="B109" s="128" t="s">
        <v>551</v>
      </c>
      <c r="C109" s="129" t="s">
        <v>56</v>
      </c>
      <c r="D109" s="246"/>
      <c r="E109" s="246"/>
      <c r="F109" s="246"/>
      <c r="G109" s="246"/>
      <c r="H109" s="196"/>
      <c r="I109" s="251"/>
      <c r="J109" s="133"/>
      <c r="K109" s="133"/>
    </row>
    <row r="110" spans="1:11" x14ac:dyDescent="0.2">
      <c r="A110" s="196" t="s">
        <v>192</v>
      </c>
      <c r="B110" s="252" t="s">
        <v>328</v>
      </c>
      <c r="C110" s="128"/>
      <c r="D110" s="128"/>
      <c r="E110" s="128"/>
      <c r="F110" s="128"/>
      <c r="G110" s="128"/>
      <c r="H110" s="196"/>
      <c r="I110" s="251"/>
      <c r="J110" s="133"/>
      <c r="K110" s="133"/>
    </row>
    <row r="111" spans="1:11" x14ac:dyDescent="0.2">
      <c r="A111" s="196" t="s">
        <v>193</v>
      </c>
      <c r="B111" s="128" t="s">
        <v>841</v>
      </c>
      <c r="C111" s="129"/>
      <c r="D111" s="129"/>
      <c r="E111" s="129"/>
      <c r="F111" s="129"/>
      <c r="G111" s="129"/>
      <c r="H111" s="196"/>
      <c r="I111" s="251"/>
      <c r="J111" s="133"/>
      <c r="K111" s="133"/>
    </row>
    <row r="112" spans="1:11" x14ac:dyDescent="0.2">
      <c r="A112" s="196" t="s">
        <v>194</v>
      </c>
      <c r="B112" s="128" t="s">
        <v>840</v>
      </c>
      <c r="C112" s="129"/>
      <c r="D112" s="246">
        <v>0.1</v>
      </c>
      <c r="E112" s="246">
        <v>0.2</v>
      </c>
      <c r="F112" s="246">
        <v>0.4</v>
      </c>
      <c r="G112" s="246">
        <v>0.5</v>
      </c>
      <c r="H112" s="196" t="s">
        <v>486</v>
      </c>
      <c r="I112" s="251"/>
      <c r="J112" s="133"/>
      <c r="K112" s="133" t="s">
        <v>291</v>
      </c>
    </row>
    <row r="113" spans="1:11" x14ac:dyDescent="0.2">
      <c r="A113" s="196" t="s">
        <v>195</v>
      </c>
      <c r="B113" s="128" t="s">
        <v>839</v>
      </c>
      <c r="C113" s="129"/>
      <c r="D113" s="246">
        <v>0.1</v>
      </c>
      <c r="E113" s="246">
        <v>0.2</v>
      </c>
      <c r="F113" s="246">
        <v>0.4</v>
      </c>
      <c r="G113" s="246">
        <v>0.5</v>
      </c>
      <c r="H113" s="260" t="s">
        <v>483</v>
      </c>
      <c r="I113" s="251"/>
      <c r="J113" s="133"/>
      <c r="K113" s="133"/>
    </row>
    <row r="114" spans="1:11" x14ac:dyDescent="0.2">
      <c r="A114" s="196"/>
      <c r="B114" s="128"/>
      <c r="C114" s="129"/>
      <c r="D114" s="246"/>
      <c r="E114" s="246"/>
      <c r="F114" s="246"/>
      <c r="G114" s="246"/>
      <c r="H114" s="260"/>
      <c r="I114" s="251"/>
      <c r="J114" s="133"/>
      <c r="K114" s="133"/>
    </row>
    <row r="115" spans="1:11" x14ac:dyDescent="0.2">
      <c r="A115" s="196"/>
      <c r="B115" s="128"/>
      <c r="C115" s="129"/>
      <c r="D115" s="246"/>
      <c r="E115" s="246"/>
      <c r="F115" s="246"/>
      <c r="G115" s="246"/>
      <c r="H115" s="260"/>
      <c r="I115" s="251"/>
      <c r="J115" s="133"/>
      <c r="K115" s="133"/>
    </row>
    <row r="116" spans="1:11" x14ac:dyDescent="0.2">
      <c r="A116" s="196"/>
      <c r="B116" s="128"/>
      <c r="C116" s="129"/>
      <c r="D116" s="246"/>
      <c r="E116" s="246"/>
      <c r="F116" s="246"/>
      <c r="G116" s="246"/>
      <c r="H116" s="260"/>
      <c r="I116" s="251"/>
      <c r="J116" s="133"/>
      <c r="K116" s="133"/>
    </row>
    <row r="117" spans="1:11" s="3" customFormat="1" x14ac:dyDescent="0.2">
      <c r="A117" s="254"/>
      <c r="B117" s="249" t="s">
        <v>552</v>
      </c>
      <c r="C117" s="129"/>
      <c r="D117" s="129"/>
      <c r="E117" s="129"/>
      <c r="F117" s="129"/>
      <c r="G117" s="129"/>
      <c r="H117" s="196"/>
      <c r="I117" s="251"/>
      <c r="J117" s="133"/>
      <c r="K117" s="133"/>
    </row>
    <row r="118" spans="1:11" s="3" customFormat="1" x14ac:dyDescent="0.2">
      <c r="A118" s="196" t="s">
        <v>172</v>
      </c>
      <c r="B118" s="221" t="s">
        <v>553</v>
      </c>
      <c r="C118" s="129" t="s">
        <v>56</v>
      </c>
      <c r="D118" s="129"/>
      <c r="E118" s="129"/>
      <c r="F118" s="129"/>
      <c r="G118" s="129"/>
      <c r="H118" s="196"/>
      <c r="I118" s="251"/>
      <c r="J118" s="133"/>
      <c r="K118" s="133"/>
    </row>
    <row r="119" spans="1:11" s="3" customFormat="1" x14ac:dyDescent="0.2">
      <c r="A119" s="196" t="s">
        <v>173</v>
      </c>
      <c r="B119" s="252" t="s">
        <v>328</v>
      </c>
      <c r="C119" s="129"/>
      <c r="D119" s="129"/>
      <c r="E119" s="129"/>
      <c r="F119" s="129"/>
      <c r="G119" s="129"/>
      <c r="H119" s="196"/>
      <c r="I119" s="251"/>
      <c r="J119" s="133"/>
      <c r="K119" s="133"/>
    </row>
    <row r="120" spans="1:11" s="3" customFormat="1" x14ac:dyDescent="0.2">
      <c r="A120" s="196" t="s">
        <v>174</v>
      </c>
      <c r="B120" s="128" t="s">
        <v>835</v>
      </c>
      <c r="C120" s="129"/>
      <c r="D120" s="129"/>
      <c r="E120" s="129"/>
      <c r="F120" s="129"/>
      <c r="G120" s="129"/>
      <c r="H120" s="196"/>
      <c r="I120" s="251"/>
      <c r="J120" s="133"/>
      <c r="K120" s="133"/>
    </row>
    <row r="121" spans="1:11" s="3" customFormat="1" x14ac:dyDescent="0.2">
      <c r="A121" s="196" t="s">
        <v>175</v>
      </c>
      <c r="B121" s="128" t="s">
        <v>834</v>
      </c>
      <c r="C121" s="129"/>
      <c r="D121" s="246">
        <v>0.25</v>
      </c>
      <c r="E121" s="246">
        <v>0.5</v>
      </c>
      <c r="F121" s="246">
        <v>0.75</v>
      </c>
      <c r="G121" s="246">
        <v>1</v>
      </c>
      <c r="H121" s="196" t="s">
        <v>486</v>
      </c>
      <c r="I121" s="251"/>
      <c r="J121" s="133"/>
      <c r="K121" s="133" t="s">
        <v>291</v>
      </c>
    </row>
    <row r="122" spans="1:11" s="3" customFormat="1" x14ac:dyDescent="0.2">
      <c r="A122" s="196" t="s">
        <v>176</v>
      </c>
      <c r="B122" s="128" t="s">
        <v>833</v>
      </c>
      <c r="C122" s="129"/>
      <c r="D122" s="246">
        <v>0.25</v>
      </c>
      <c r="E122" s="246">
        <v>0.5</v>
      </c>
      <c r="F122" s="246">
        <v>0.75</v>
      </c>
      <c r="G122" s="246">
        <v>1</v>
      </c>
      <c r="H122" s="260" t="s">
        <v>483</v>
      </c>
      <c r="I122" s="251"/>
      <c r="J122" s="133"/>
      <c r="K122" s="133"/>
    </row>
    <row r="123" spans="1:11" ht="21.75" customHeight="1" x14ac:dyDescent="0.2">
      <c r="A123" s="253"/>
      <c r="B123" s="252"/>
      <c r="C123" s="252"/>
      <c r="D123" s="252"/>
      <c r="E123" s="252"/>
      <c r="F123" s="252"/>
      <c r="G123" s="252"/>
      <c r="H123" s="260"/>
      <c r="I123" s="251"/>
      <c r="J123" s="133"/>
      <c r="K123" s="133"/>
    </row>
    <row r="124" spans="1:11" x14ac:dyDescent="0.2">
      <c r="A124" s="196" t="s">
        <v>172</v>
      </c>
      <c r="B124" s="128" t="s">
        <v>554</v>
      </c>
      <c r="C124" s="129" t="s">
        <v>56</v>
      </c>
      <c r="D124" s="129"/>
      <c r="E124" s="129"/>
      <c r="F124" s="129"/>
      <c r="G124" s="129"/>
      <c r="H124" s="196"/>
      <c r="I124" s="251"/>
      <c r="J124" s="133"/>
      <c r="K124" s="133"/>
    </row>
    <row r="125" spans="1:11" x14ac:dyDescent="0.2">
      <c r="A125" s="196" t="s">
        <v>177</v>
      </c>
      <c r="B125" s="252" t="s">
        <v>328</v>
      </c>
      <c r="C125" s="128"/>
      <c r="D125" s="128"/>
      <c r="E125" s="128"/>
      <c r="F125" s="128"/>
      <c r="G125" s="128"/>
      <c r="H125" s="196"/>
      <c r="I125" s="251"/>
      <c r="J125" s="133"/>
      <c r="K125" s="133"/>
    </row>
    <row r="126" spans="1:11" x14ac:dyDescent="0.2">
      <c r="A126" s="196" t="s">
        <v>178</v>
      </c>
      <c r="B126" s="128" t="s">
        <v>835</v>
      </c>
      <c r="C126" s="129"/>
      <c r="D126" s="129"/>
      <c r="E126" s="129"/>
      <c r="F126" s="129"/>
      <c r="G126" s="129"/>
      <c r="H126" s="196"/>
      <c r="I126" s="251"/>
      <c r="J126" s="133"/>
      <c r="K126" s="133"/>
    </row>
    <row r="127" spans="1:11" x14ac:dyDescent="0.2">
      <c r="A127" s="196" t="s">
        <v>179</v>
      </c>
      <c r="B127" s="128" t="s">
        <v>834</v>
      </c>
      <c r="C127" s="129"/>
      <c r="D127" s="246">
        <v>0.2</v>
      </c>
      <c r="E127" s="246">
        <v>0.4</v>
      </c>
      <c r="F127" s="246">
        <v>0.6</v>
      </c>
      <c r="G127" s="246">
        <v>1</v>
      </c>
      <c r="H127" s="196" t="s">
        <v>486</v>
      </c>
      <c r="I127" s="251"/>
      <c r="J127" s="133"/>
      <c r="K127" s="133" t="s">
        <v>291</v>
      </c>
    </row>
    <row r="128" spans="1:11" s="3" customFormat="1" x14ac:dyDescent="0.2">
      <c r="A128" s="196" t="s">
        <v>180</v>
      </c>
      <c r="B128" s="128" t="s">
        <v>833</v>
      </c>
      <c r="C128" s="129"/>
      <c r="D128" s="246">
        <v>0.2</v>
      </c>
      <c r="E128" s="246">
        <v>0.4</v>
      </c>
      <c r="F128" s="246">
        <v>0.6</v>
      </c>
      <c r="G128" s="246">
        <v>1</v>
      </c>
      <c r="H128" s="260" t="s">
        <v>483</v>
      </c>
      <c r="I128" s="251"/>
      <c r="J128" s="133"/>
      <c r="K128" s="133"/>
    </row>
    <row r="129" spans="1:11" ht="20.25" customHeight="1" x14ac:dyDescent="0.2">
      <c r="A129" s="196"/>
      <c r="B129" s="128"/>
      <c r="C129" s="129"/>
      <c r="D129" s="129"/>
      <c r="E129" s="129"/>
      <c r="F129" s="129"/>
      <c r="G129" s="129"/>
      <c r="H129" s="196"/>
      <c r="I129" s="251"/>
      <c r="J129" s="133"/>
      <c r="K129" s="133"/>
    </row>
    <row r="130" spans="1:11" x14ac:dyDescent="0.2">
      <c r="A130" s="196" t="s">
        <v>181</v>
      </c>
      <c r="B130" s="128" t="s">
        <v>555</v>
      </c>
      <c r="C130" s="129" t="s">
        <v>56</v>
      </c>
      <c r="D130" s="129"/>
      <c r="E130" s="129"/>
      <c r="F130" s="129"/>
      <c r="G130" s="129"/>
      <c r="H130" s="196"/>
      <c r="I130" s="251"/>
      <c r="J130" s="133"/>
      <c r="K130" s="133"/>
    </row>
    <row r="131" spans="1:11" x14ac:dyDescent="0.2">
      <c r="A131" s="196" t="s">
        <v>182</v>
      </c>
      <c r="B131" s="252" t="s">
        <v>328</v>
      </c>
      <c r="C131" s="128"/>
      <c r="D131" s="128"/>
      <c r="E131" s="128"/>
      <c r="F131" s="128"/>
      <c r="G131" s="128"/>
      <c r="H131" s="196"/>
      <c r="I131" s="251"/>
      <c r="J131" s="133"/>
      <c r="K131" s="133"/>
    </row>
    <row r="132" spans="1:11" x14ac:dyDescent="0.2">
      <c r="A132" s="196" t="s">
        <v>183</v>
      </c>
      <c r="B132" s="128" t="s">
        <v>844</v>
      </c>
      <c r="C132" s="129"/>
      <c r="D132" s="129"/>
      <c r="E132" s="129"/>
      <c r="F132" s="129"/>
      <c r="G132" s="129"/>
      <c r="H132" s="196"/>
      <c r="I132" s="251"/>
      <c r="J132" s="133"/>
      <c r="K132" s="133"/>
    </row>
    <row r="133" spans="1:11" x14ac:dyDescent="0.2">
      <c r="A133" s="196" t="s">
        <v>184</v>
      </c>
      <c r="B133" s="128" t="s">
        <v>842</v>
      </c>
      <c r="C133" s="129"/>
      <c r="D133" s="246">
        <v>0.15</v>
      </c>
      <c r="E133" s="246">
        <v>0.3</v>
      </c>
      <c r="F133" s="246">
        <v>0.5</v>
      </c>
      <c r="G133" s="246">
        <v>0.8</v>
      </c>
      <c r="H133" s="196" t="s">
        <v>486</v>
      </c>
      <c r="I133" s="251"/>
      <c r="J133" s="133"/>
      <c r="K133" s="133" t="s">
        <v>291</v>
      </c>
    </row>
    <row r="134" spans="1:11" x14ac:dyDescent="0.2">
      <c r="A134" s="196" t="s">
        <v>185</v>
      </c>
      <c r="B134" s="128" t="s">
        <v>843</v>
      </c>
      <c r="C134" s="129"/>
      <c r="D134" s="246">
        <v>0.15</v>
      </c>
      <c r="E134" s="246">
        <v>0.3</v>
      </c>
      <c r="F134" s="246">
        <v>0.5</v>
      </c>
      <c r="G134" s="246">
        <v>0.8</v>
      </c>
      <c r="H134" s="260" t="s">
        <v>483</v>
      </c>
      <c r="I134" s="251"/>
      <c r="J134" s="133"/>
      <c r="K134" s="133"/>
    </row>
    <row r="135" spans="1:11" ht="23.25" customHeight="1" x14ac:dyDescent="0.2">
      <c r="A135" s="253"/>
      <c r="B135" s="128"/>
      <c r="C135" s="129"/>
      <c r="D135" s="129"/>
      <c r="E135" s="129"/>
      <c r="F135" s="129"/>
      <c r="G135" s="129"/>
      <c r="H135" s="196"/>
      <c r="I135" s="251"/>
      <c r="J135" s="133"/>
      <c r="K135" s="133"/>
    </row>
    <row r="136" spans="1:11" x14ac:dyDescent="0.2">
      <c r="A136" s="196" t="s">
        <v>191</v>
      </c>
      <c r="B136" s="128" t="s">
        <v>556</v>
      </c>
      <c r="C136" s="129" t="s">
        <v>56</v>
      </c>
      <c r="D136" s="129"/>
      <c r="E136" s="129"/>
      <c r="F136" s="129"/>
      <c r="G136" s="129"/>
      <c r="H136" s="196"/>
      <c r="I136" s="251"/>
      <c r="J136" s="133"/>
      <c r="K136" s="133"/>
    </row>
    <row r="137" spans="1:11" x14ac:dyDescent="0.2">
      <c r="A137" s="196" t="s">
        <v>192</v>
      </c>
      <c r="B137" s="252" t="s">
        <v>328</v>
      </c>
      <c r="C137" s="128"/>
      <c r="D137" s="128"/>
      <c r="E137" s="128"/>
      <c r="F137" s="128"/>
      <c r="G137" s="128"/>
      <c r="H137" s="196"/>
      <c r="I137" s="251"/>
      <c r="J137" s="133"/>
      <c r="K137" s="133"/>
    </row>
    <row r="138" spans="1:11" x14ac:dyDescent="0.2">
      <c r="A138" s="196" t="s">
        <v>193</v>
      </c>
      <c r="B138" s="128" t="s">
        <v>841</v>
      </c>
      <c r="C138" s="129"/>
      <c r="D138" s="129"/>
      <c r="E138" s="129"/>
      <c r="F138" s="129"/>
      <c r="G138" s="129"/>
      <c r="H138" s="196"/>
      <c r="I138" s="251"/>
      <c r="J138" s="133"/>
      <c r="K138" s="133"/>
    </row>
    <row r="139" spans="1:11" x14ac:dyDescent="0.2">
      <c r="A139" s="196" t="s">
        <v>194</v>
      </c>
      <c r="B139" s="128" t="s">
        <v>840</v>
      </c>
      <c r="C139" s="129"/>
      <c r="D139" s="246">
        <v>0.1</v>
      </c>
      <c r="E139" s="246">
        <v>0.2</v>
      </c>
      <c r="F139" s="246">
        <v>0.4</v>
      </c>
      <c r="G139" s="246">
        <v>0.5</v>
      </c>
      <c r="H139" s="196" t="s">
        <v>486</v>
      </c>
      <c r="I139" s="251"/>
      <c r="J139" s="133"/>
      <c r="K139" s="133" t="s">
        <v>291</v>
      </c>
    </row>
    <row r="140" spans="1:11" x14ac:dyDescent="0.2">
      <c r="A140" s="196" t="s">
        <v>195</v>
      </c>
      <c r="B140" s="128" t="s">
        <v>839</v>
      </c>
      <c r="C140" s="129"/>
      <c r="D140" s="246">
        <v>0.1</v>
      </c>
      <c r="E140" s="246">
        <v>0.2</v>
      </c>
      <c r="F140" s="246">
        <v>0.4</v>
      </c>
      <c r="G140" s="246">
        <v>0.5</v>
      </c>
      <c r="H140" s="260" t="s">
        <v>483</v>
      </c>
      <c r="I140" s="251"/>
      <c r="J140" s="133"/>
      <c r="K140" s="133"/>
    </row>
    <row r="141" spans="1:11" x14ac:dyDescent="0.2">
      <c r="A141" s="257"/>
      <c r="B141" s="233"/>
      <c r="C141" s="225"/>
      <c r="D141" s="442"/>
      <c r="E141" s="442"/>
      <c r="F141" s="442"/>
      <c r="G141" s="442"/>
      <c r="H141" s="517"/>
      <c r="I141" s="256"/>
      <c r="J141" s="248"/>
      <c r="K141" s="248"/>
    </row>
    <row r="142" spans="1:11" x14ac:dyDescent="0.2">
      <c r="A142" s="242" t="s">
        <v>533</v>
      </c>
      <c r="B142" s="258" t="s">
        <v>557</v>
      </c>
      <c r="C142" s="37" t="s">
        <v>56</v>
      </c>
      <c r="D142" s="37"/>
      <c r="E142" s="37"/>
      <c r="F142" s="37"/>
      <c r="G142" s="37"/>
      <c r="H142" s="260"/>
      <c r="I142" s="259"/>
      <c r="J142" s="259"/>
      <c r="K142" s="259"/>
    </row>
    <row r="143" spans="1:11" x14ac:dyDescent="0.2">
      <c r="A143" s="232"/>
      <c r="B143" s="258" t="s">
        <v>196</v>
      </c>
      <c r="C143" s="37"/>
      <c r="D143" s="37"/>
      <c r="E143" s="37"/>
      <c r="F143" s="37"/>
      <c r="G143" s="37"/>
      <c r="H143" s="260"/>
      <c r="I143" s="259"/>
      <c r="J143" s="259"/>
      <c r="K143" s="259"/>
    </row>
    <row r="144" spans="1:11" x14ac:dyDescent="0.2">
      <c r="A144" s="260" t="s">
        <v>212</v>
      </c>
      <c r="B144" s="244" t="s">
        <v>581</v>
      </c>
      <c r="C144" s="252"/>
      <c r="D144" s="252"/>
      <c r="E144" s="252"/>
      <c r="F144" s="252"/>
      <c r="G144" s="252"/>
      <c r="H144" s="260"/>
      <c r="I144" s="261"/>
      <c r="J144" s="261"/>
      <c r="K144" s="261"/>
    </row>
    <row r="145" spans="1:11" x14ac:dyDescent="0.2">
      <c r="A145" s="260" t="s">
        <v>197</v>
      </c>
      <c r="B145" s="128" t="s">
        <v>847</v>
      </c>
      <c r="C145" s="252"/>
      <c r="D145" s="252"/>
      <c r="E145" s="252"/>
      <c r="F145" s="252"/>
      <c r="G145" s="252"/>
      <c r="H145" s="260"/>
      <c r="I145" s="261"/>
      <c r="J145" s="261"/>
      <c r="K145" s="261"/>
    </row>
    <row r="146" spans="1:11" x14ac:dyDescent="0.2">
      <c r="A146" s="260" t="s">
        <v>198</v>
      </c>
      <c r="B146" s="128" t="s">
        <v>846</v>
      </c>
      <c r="C146" s="129"/>
      <c r="D146" s="132">
        <v>0.63</v>
      </c>
      <c r="E146" s="132">
        <v>0.63</v>
      </c>
      <c r="F146" s="132">
        <v>0.63</v>
      </c>
      <c r="G146" s="132">
        <v>0.63</v>
      </c>
      <c r="H146" s="260" t="s">
        <v>487</v>
      </c>
      <c r="I146" s="264"/>
      <c r="J146" s="263"/>
      <c r="K146" s="133" t="s">
        <v>291</v>
      </c>
    </row>
    <row r="147" spans="1:11" x14ac:dyDescent="0.2">
      <c r="A147" s="262" t="s">
        <v>199</v>
      </c>
      <c r="B147" s="128" t="s">
        <v>845</v>
      </c>
      <c r="C147" s="129"/>
      <c r="D147" s="132">
        <v>0.63</v>
      </c>
      <c r="E147" s="132">
        <v>0.63</v>
      </c>
      <c r="F147" s="132">
        <v>0.63</v>
      </c>
      <c r="G147" s="132">
        <v>0.63</v>
      </c>
      <c r="H147" s="260" t="s">
        <v>483</v>
      </c>
      <c r="I147" s="263"/>
      <c r="J147" s="263"/>
      <c r="K147" s="263"/>
    </row>
    <row r="148" spans="1:11" x14ac:dyDescent="0.2">
      <c r="A148" s="260" t="s">
        <v>200</v>
      </c>
      <c r="B148" s="260"/>
      <c r="C148" s="129"/>
      <c r="D148" s="129"/>
      <c r="E148" s="129"/>
      <c r="F148" s="129"/>
      <c r="G148" s="129"/>
      <c r="H148" s="260"/>
      <c r="I148" s="263"/>
      <c r="J148" s="263"/>
      <c r="K148" s="263"/>
    </row>
    <row r="149" spans="1:11" x14ac:dyDescent="0.2">
      <c r="A149" s="260" t="s">
        <v>201</v>
      </c>
      <c r="B149" s="258" t="s">
        <v>584</v>
      </c>
      <c r="C149" s="37" t="s">
        <v>56</v>
      </c>
      <c r="D149" s="37"/>
      <c r="E149" s="37"/>
      <c r="F149" s="37"/>
      <c r="G149" s="37"/>
      <c r="H149" s="260"/>
      <c r="I149" s="259"/>
      <c r="J149" s="259"/>
      <c r="K149" s="259"/>
    </row>
    <row r="150" spans="1:11" x14ac:dyDescent="0.2">
      <c r="A150" s="260" t="s">
        <v>202</v>
      </c>
      <c r="B150" s="258" t="s">
        <v>196</v>
      </c>
      <c r="C150" s="37"/>
      <c r="D150" s="37"/>
      <c r="E150" s="37"/>
      <c r="F150" s="37"/>
      <c r="G150" s="37"/>
      <c r="H150" s="260"/>
      <c r="I150" s="259"/>
      <c r="J150" s="259"/>
      <c r="K150" s="259"/>
    </row>
    <row r="151" spans="1:11" x14ac:dyDescent="0.2">
      <c r="A151" s="260" t="s">
        <v>85</v>
      </c>
      <c r="B151" s="244" t="s">
        <v>581</v>
      </c>
      <c r="C151" s="252"/>
      <c r="D151" s="252"/>
      <c r="E151" s="252"/>
      <c r="F151" s="252"/>
      <c r="G151" s="252"/>
      <c r="H151" s="260"/>
      <c r="I151" s="259"/>
      <c r="J151" s="259"/>
      <c r="K151" s="259"/>
    </row>
    <row r="152" spans="1:11" x14ac:dyDescent="0.2">
      <c r="A152" s="260" t="s">
        <v>203</v>
      </c>
      <c r="B152" s="260" t="s">
        <v>849</v>
      </c>
      <c r="C152" s="129"/>
      <c r="D152" s="132"/>
      <c r="E152" s="132"/>
      <c r="F152" s="132"/>
      <c r="G152" s="132"/>
      <c r="H152" s="260"/>
      <c r="I152" s="264"/>
      <c r="J152" s="263"/>
      <c r="K152" s="133"/>
    </row>
    <row r="153" spans="1:11" ht="24.75" customHeight="1" x14ac:dyDescent="0.2">
      <c r="A153" s="135" t="s">
        <v>490</v>
      </c>
      <c r="B153" s="103" t="s">
        <v>850</v>
      </c>
      <c r="C153" s="37"/>
      <c r="D153" s="507">
        <v>1</v>
      </c>
      <c r="E153" s="507">
        <v>1</v>
      </c>
      <c r="F153" s="507">
        <v>1</v>
      </c>
      <c r="G153" s="507">
        <v>1</v>
      </c>
      <c r="H153" s="260" t="s">
        <v>487</v>
      </c>
      <c r="I153" s="264"/>
      <c r="J153" s="263"/>
      <c r="K153" s="133" t="s">
        <v>291</v>
      </c>
    </row>
    <row r="154" spans="1:11" ht="24" customHeight="1" x14ac:dyDescent="0.2">
      <c r="A154" s="135" t="s">
        <v>491</v>
      </c>
      <c r="B154" s="103" t="s">
        <v>848</v>
      </c>
      <c r="C154" s="37"/>
      <c r="D154" s="507">
        <v>1</v>
      </c>
      <c r="E154" s="507">
        <v>1</v>
      </c>
      <c r="F154" s="507">
        <v>1</v>
      </c>
      <c r="G154" s="507">
        <v>1</v>
      </c>
      <c r="H154" s="260" t="s">
        <v>483</v>
      </c>
      <c r="I154" s="264"/>
      <c r="J154" s="263"/>
      <c r="K154" s="263"/>
    </row>
    <row r="155" spans="1:11" ht="40.5" customHeight="1" x14ac:dyDescent="0.2">
      <c r="A155" s="135"/>
      <c r="B155" s="103"/>
      <c r="C155" s="37"/>
      <c r="D155" s="507"/>
      <c r="E155" s="507"/>
      <c r="F155" s="507"/>
      <c r="G155" s="507"/>
      <c r="H155" s="260"/>
      <c r="I155" s="264"/>
      <c r="J155" s="263"/>
      <c r="K155" s="263"/>
    </row>
    <row r="156" spans="1:11" ht="27" customHeight="1" x14ac:dyDescent="0.2">
      <c r="A156" s="135"/>
      <c r="B156" s="103"/>
      <c r="C156" s="37"/>
      <c r="D156" s="507"/>
      <c r="E156" s="507"/>
      <c r="F156" s="507"/>
      <c r="G156" s="507"/>
      <c r="H156" s="567"/>
      <c r="I156" s="264"/>
      <c r="J156" s="263"/>
      <c r="K156" s="263"/>
    </row>
    <row r="157" spans="1:11" x14ac:dyDescent="0.2">
      <c r="A157" s="135"/>
      <c r="B157" s="258" t="s">
        <v>585</v>
      </c>
      <c r="C157" s="37" t="s">
        <v>56</v>
      </c>
      <c r="D157" s="37"/>
      <c r="E157" s="37"/>
      <c r="F157" s="37"/>
      <c r="G157" s="37"/>
      <c r="H157" s="2"/>
      <c r="I157" s="264"/>
      <c r="J157" s="263"/>
      <c r="K157" s="263"/>
    </row>
    <row r="158" spans="1:11" ht="15" customHeight="1" x14ac:dyDescent="0.2">
      <c r="A158" s="258"/>
      <c r="B158" s="258" t="s">
        <v>204</v>
      </c>
      <c r="C158" s="37"/>
      <c r="D158" s="37"/>
      <c r="E158" s="37"/>
      <c r="F158" s="37"/>
      <c r="G158" s="37"/>
      <c r="H158" s="260"/>
      <c r="I158" s="264"/>
      <c r="J158" s="263"/>
      <c r="K158" s="263"/>
    </row>
    <row r="159" spans="1:11" x14ac:dyDescent="0.2">
      <c r="A159" s="258"/>
      <c r="B159" s="244" t="s">
        <v>581</v>
      </c>
      <c r="C159" s="252"/>
      <c r="D159" s="252"/>
      <c r="E159" s="252"/>
      <c r="F159" s="252"/>
      <c r="G159" s="252"/>
      <c r="H159" s="260"/>
      <c r="I159" s="259"/>
      <c r="J159" s="259"/>
      <c r="K159" s="259"/>
    </row>
    <row r="160" spans="1:11" x14ac:dyDescent="0.2">
      <c r="A160" s="258"/>
      <c r="B160" s="260" t="s">
        <v>853</v>
      </c>
      <c r="C160" s="129"/>
      <c r="D160" s="129"/>
      <c r="E160" s="129"/>
      <c r="F160" s="129"/>
      <c r="G160" s="129"/>
      <c r="H160" s="260"/>
      <c r="I160" s="264"/>
      <c r="J160" s="263"/>
      <c r="K160" s="263"/>
    </row>
    <row r="161" spans="1:11" x14ac:dyDescent="0.2">
      <c r="A161" s="260"/>
      <c r="B161" s="260" t="s">
        <v>852</v>
      </c>
      <c r="C161" s="129"/>
      <c r="D161" s="132" t="s">
        <v>271</v>
      </c>
      <c r="E161" s="132" t="s">
        <v>271</v>
      </c>
      <c r="F161" s="132" t="s">
        <v>271</v>
      </c>
      <c r="G161" s="132">
        <v>1</v>
      </c>
      <c r="H161" s="260" t="s">
        <v>487</v>
      </c>
      <c r="I161" s="264"/>
      <c r="J161" s="263"/>
      <c r="K161" s="133" t="s">
        <v>291</v>
      </c>
    </row>
    <row r="162" spans="1:11" x14ac:dyDescent="0.2">
      <c r="A162" s="260"/>
      <c r="B162" s="260" t="s">
        <v>851</v>
      </c>
      <c r="C162" s="129"/>
      <c r="D162" s="132" t="s">
        <v>271</v>
      </c>
      <c r="E162" s="132" t="s">
        <v>271</v>
      </c>
      <c r="F162" s="132" t="s">
        <v>271</v>
      </c>
      <c r="G162" s="132">
        <v>1</v>
      </c>
      <c r="H162" s="260" t="s">
        <v>483</v>
      </c>
      <c r="I162" s="264"/>
      <c r="J162" s="263"/>
      <c r="K162" s="133"/>
    </row>
    <row r="163" spans="1:11" ht="25.5" customHeight="1" x14ac:dyDescent="0.2">
      <c r="A163" s="258"/>
      <c r="B163" s="260" t="s">
        <v>586</v>
      </c>
      <c r="C163" s="37"/>
      <c r="D163" s="37"/>
      <c r="E163" s="37"/>
      <c r="F163" s="37"/>
      <c r="G163" s="37"/>
      <c r="H163" s="260"/>
      <c r="I163" s="264"/>
      <c r="J163" s="263"/>
      <c r="K163" s="263"/>
    </row>
    <row r="164" spans="1:11" x14ac:dyDescent="0.2">
      <c r="A164" s="258"/>
      <c r="B164" s="260" t="s">
        <v>587</v>
      </c>
      <c r="C164" s="37"/>
      <c r="D164" s="37"/>
      <c r="E164" s="37"/>
      <c r="F164" s="37"/>
      <c r="G164" s="37"/>
      <c r="H164" s="260"/>
      <c r="I164" s="264"/>
      <c r="J164" s="263"/>
      <c r="K164" s="263"/>
    </row>
    <row r="165" spans="1:11" x14ac:dyDescent="0.2">
      <c r="A165" s="258"/>
      <c r="B165" s="260"/>
      <c r="C165" s="37"/>
      <c r="D165" s="37"/>
      <c r="E165" s="37"/>
      <c r="F165" s="37"/>
      <c r="G165" s="37"/>
      <c r="H165" s="260"/>
      <c r="I165" s="264"/>
      <c r="J165" s="263"/>
      <c r="K165" s="263"/>
    </row>
    <row r="166" spans="1:11" x14ac:dyDescent="0.2">
      <c r="A166" s="431" t="s">
        <v>534</v>
      </c>
      <c r="B166" s="440" t="s">
        <v>558</v>
      </c>
      <c r="C166" s="433" t="s">
        <v>56</v>
      </c>
      <c r="D166" s="433"/>
      <c r="E166" s="433"/>
      <c r="F166" s="433"/>
      <c r="G166" s="433"/>
      <c r="H166" s="518"/>
      <c r="I166" s="434"/>
      <c r="J166" s="434"/>
      <c r="K166" s="434"/>
    </row>
    <row r="167" spans="1:11" x14ac:dyDescent="0.2">
      <c r="A167" s="57" t="s">
        <v>437</v>
      </c>
      <c r="B167" s="441" t="s">
        <v>205</v>
      </c>
      <c r="C167" s="11"/>
      <c r="D167" s="11"/>
      <c r="E167" s="11"/>
      <c r="F167" s="11"/>
      <c r="G167" s="11"/>
      <c r="H167" s="10"/>
      <c r="I167" s="12"/>
      <c r="J167" s="12"/>
      <c r="K167" s="133"/>
    </row>
    <row r="168" spans="1:11" ht="96" x14ac:dyDescent="0.2">
      <c r="A168" s="9"/>
      <c r="B168" s="22" t="s">
        <v>213</v>
      </c>
      <c r="C168" s="13"/>
      <c r="D168" s="13"/>
      <c r="E168" s="13"/>
      <c r="F168" s="13"/>
      <c r="G168" s="13"/>
      <c r="H168" s="10"/>
      <c r="I168" s="14"/>
      <c r="J168" s="14"/>
      <c r="K168" s="14"/>
    </row>
    <row r="169" spans="1:11" ht="96" x14ac:dyDescent="0.55000000000000004">
      <c r="A169" s="578" t="s">
        <v>214</v>
      </c>
      <c r="B169" s="22" t="s">
        <v>334</v>
      </c>
      <c r="C169" s="13"/>
      <c r="D169" s="13"/>
      <c r="E169" s="13"/>
      <c r="F169" s="13"/>
      <c r="G169" s="13"/>
      <c r="H169" s="10"/>
      <c r="I169" s="14"/>
      <c r="J169" s="14"/>
      <c r="K169" s="14"/>
    </row>
    <row r="170" spans="1:11" x14ac:dyDescent="0.2">
      <c r="A170" s="10" t="s">
        <v>206</v>
      </c>
      <c r="B170" s="17" t="s">
        <v>335</v>
      </c>
      <c r="C170" s="13"/>
      <c r="D170" s="13"/>
      <c r="E170" s="13"/>
      <c r="F170" s="13"/>
      <c r="G170" s="13"/>
      <c r="H170" s="10"/>
      <c r="I170" s="14"/>
      <c r="J170" s="14"/>
      <c r="K170" s="14"/>
    </row>
    <row r="171" spans="1:11" x14ac:dyDescent="0.2">
      <c r="A171" s="10" t="s">
        <v>438</v>
      </c>
      <c r="B171" s="10" t="s">
        <v>856</v>
      </c>
      <c r="C171" s="15"/>
      <c r="D171" s="15"/>
      <c r="E171" s="15"/>
      <c r="F171" s="15"/>
      <c r="G171" s="15"/>
      <c r="H171" s="10"/>
      <c r="I171" s="20"/>
      <c r="J171" s="20"/>
      <c r="K171" s="20"/>
    </row>
    <row r="172" spans="1:11" x14ac:dyDescent="0.2">
      <c r="A172" s="19" t="s">
        <v>439</v>
      </c>
      <c r="B172" s="10" t="s">
        <v>855</v>
      </c>
      <c r="C172" s="15"/>
      <c r="D172" s="132">
        <v>0.8</v>
      </c>
      <c r="E172" s="132">
        <v>0.8</v>
      </c>
      <c r="F172" s="132">
        <v>0.8</v>
      </c>
      <c r="G172" s="132">
        <v>0.8</v>
      </c>
      <c r="H172" s="260" t="s">
        <v>487</v>
      </c>
      <c r="I172" s="21"/>
      <c r="J172" s="20"/>
      <c r="K172" s="133" t="s">
        <v>291</v>
      </c>
    </row>
    <row r="173" spans="1:11" x14ac:dyDescent="0.2">
      <c r="A173" s="10"/>
      <c r="B173" s="10" t="s">
        <v>854</v>
      </c>
      <c r="C173" s="15"/>
      <c r="D173" s="132">
        <v>0.8</v>
      </c>
      <c r="E173" s="132">
        <v>0.8</v>
      </c>
      <c r="F173" s="132">
        <v>0.8</v>
      </c>
      <c r="G173" s="132">
        <v>0.8</v>
      </c>
      <c r="H173" s="260" t="s">
        <v>483</v>
      </c>
      <c r="I173" s="21"/>
      <c r="J173" s="20"/>
      <c r="K173" s="20"/>
    </row>
    <row r="174" spans="1:11" x14ac:dyDescent="0.2">
      <c r="A174" s="18" t="s">
        <v>181</v>
      </c>
      <c r="B174" s="10"/>
      <c r="C174" s="15"/>
      <c r="D174" s="15"/>
      <c r="E174" s="15"/>
      <c r="F174" s="15"/>
      <c r="G174" s="15"/>
      <c r="H174" s="260"/>
      <c r="I174" s="21"/>
      <c r="J174" s="20"/>
      <c r="K174" s="20"/>
    </row>
    <row r="175" spans="1:11" x14ac:dyDescent="0.2">
      <c r="A175" s="18" t="s">
        <v>182</v>
      </c>
      <c r="B175" s="10"/>
      <c r="C175" s="15"/>
      <c r="D175" s="15"/>
      <c r="E175" s="15"/>
      <c r="F175" s="15"/>
      <c r="G175" s="15"/>
      <c r="H175" s="10"/>
      <c r="I175" s="21"/>
      <c r="J175" s="20"/>
      <c r="K175" s="20"/>
    </row>
    <row r="176" spans="1:11" x14ac:dyDescent="0.2">
      <c r="A176" s="18" t="s">
        <v>183</v>
      </c>
      <c r="B176" s="10"/>
      <c r="C176" s="15"/>
      <c r="D176" s="15"/>
      <c r="E176" s="15"/>
      <c r="F176" s="15"/>
      <c r="G176" s="15"/>
      <c r="H176" s="10"/>
      <c r="I176" s="21"/>
      <c r="J176" s="20"/>
      <c r="K176" s="20"/>
    </row>
    <row r="177" spans="1:11" x14ac:dyDescent="0.2">
      <c r="A177" s="18" t="s">
        <v>184</v>
      </c>
      <c r="B177" s="10"/>
      <c r="C177" s="15"/>
      <c r="D177" s="15"/>
      <c r="E177" s="15"/>
      <c r="F177" s="15"/>
      <c r="G177" s="15"/>
      <c r="H177" s="10"/>
      <c r="I177" s="21"/>
      <c r="J177" s="20"/>
      <c r="K177" s="20"/>
    </row>
    <row r="178" spans="1:11" x14ac:dyDescent="0.2">
      <c r="A178" s="18" t="s">
        <v>185</v>
      </c>
      <c r="B178" s="10"/>
      <c r="C178" s="15"/>
      <c r="D178" s="15"/>
      <c r="E178" s="15"/>
      <c r="F178" s="15"/>
      <c r="G178" s="15"/>
      <c r="H178" s="10"/>
      <c r="I178" s="21"/>
      <c r="J178" s="20"/>
      <c r="K178" s="20"/>
    </row>
    <row r="179" spans="1:11" x14ac:dyDescent="0.2">
      <c r="A179" s="435"/>
      <c r="B179" s="436"/>
      <c r="C179" s="437"/>
      <c r="D179" s="437"/>
      <c r="E179" s="437"/>
      <c r="F179" s="437"/>
      <c r="G179" s="437"/>
      <c r="H179" s="436"/>
      <c r="I179" s="438"/>
      <c r="J179" s="439"/>
      <c r="K179" s="439"/>
    </row>
    <row r="180" spans="1:11" s="500" customFormat="1" x14ac:dyDescent="0.2">
      <c r="A180" s="657" t="s">
        <v>207</v>
      </c>
      <c r="B180" s="658"/>
      <c r="C180" s="658"/>
      <c r="D180" s="658"/>
      <c r="E180" s="658"/>
      <c r="F180" s="658"/>
      <c r="G180" s="658"/>
      <c r="H180" s="658"/>
      <c r="I180" s="658"/>
      <c r="J180" s="658"/>
      <c r="K180" s="659"/>
    </row>
    <row r="181" spans="1:11" s="500" customFormat="1" x14ac:dyDescent="0.2">
      <c r="A181" s="242" t="s">
        <v>535</v>
      </c>
      <c r="B181" s="127" t="s">
        <v>559</v>
      </c>
      <c r="C181" s="37" t="s">
        <v>56</v>
      </c>
      <c r="D181" s="37"/>
      <c r="E181" s="37"/>
      <c r="F181" s="37"/>
      <c r="G181" s="37"/>
      <c r="H181" s="260"/>
      <c r="I181" s="133"/>
      <c r="J181" s="133"/>
      <c r="K181" s="133"/>
    </row>
    <row r="182" spans="1:11" s="500" customFormat="1" x14ac:dyDescent="0.2">
      <c r="A182" s="243" t="s">
        <v>208</v>
      </c>
      <c r="B182" s="127" t="s">
        <v>209</v>
      </c>
      <c r="C182" s="128"/>
      <c r="D182" s="128"/>
      <c r="E182" s="128"/>
      <c r="F182" s="128"/>
      <c r="G182" s="128"/>
      <c r="H182" s="196"/>
      <c r="I182" s="133"/>
      <c r="J182" s="133"/>
      <c r="K182" s="133"/>
    </row>
    <row r="183" spans="1:11" s="500" customFormat="1" x14ac:dyDescent="0.2">
      <c r="A183" s="242"/>
      <c r="B183" s="127" t="s">
        <v>210</v>
      </c>
      <c r="C183" s="128"/>
      <c r="D183" s="128"/>
      <c r="E183" s="128"/>
      <c r="F183" s="128"/>
      <c r="G183" s="128"/>
      <c r="H183" s="196"/>
      <c r="I183" s="133"/>
      <c r="J183" s="133"/>
      <c r="K183" s="133"/>
    </row>
    <row r="184" spans="1:11" s="500" customFormat="1" x14ac:dyDescent="0.2">
      <c r="A184" s="252" t="s">
        <v>211</v>
      </c>
      <c r="B184" s="244" t="s">
        <v>338</v>
      </c>
      <c r="C184" s="245"/>
      <c r="D184" s="37"/>
      <c r="E184" s="37"/>
      <c r="F184" s="37"/>
      <c r="G184" s="37"/>
      <c r="H184" s="260"/>
      <c r="I184" s="133"/>
      <c r="J184" s="133"/>
      <c r="K184" s="133"/>
    </row>
    <row r="185" spans="1:11" s="500" customFormat="1" x14ac:dyDescent="0.2">
      <c r="A185" s="242"/>
      <c r="B185" s="128" t="s">
        <v>858</v>
      </c>
      <c r="C185" s="129"/>
      <c r="D185" s="129"/>
      <c r="E185" s="129"/>
      <c r="F185" s="129"/>
      <c r="G185" s="129"/>
      <c r="H185" s="260"/>
      <c r="I185" s="133"/>
      <c r="J185" s="133"/>
      <c r="K185" s="133"/>
    </row>
    <row r="186" spans="1:11" s="500" customFormat="1" x14ac:dyDescent="0.2">
      <c r="A186" s="242"/>
      <c r="B186" s="128" t="s">
        <v>859</v>
      </c>
      <c r="C186" s="129"/>
      <c r="D186" s="246">
        <v>0.28000000000000003</v>
      </c>
      <c r="E186" s="246">
        <v>0.28000000000000003</v>
      </c>
      <c r="F186" s="246">
        <v>0.28000000000000003</v>
      </c>
      <c r="G186" s="246">
        <v>0.28000000000000003</v>
      </c>
      <c r="H186" s="260" t="s">
        <v>487</v>
      </c>
      <c r="I186" s="133"/>
      <c r="J186" s="133"/>
      <c r="K186" s="133" t="s">
        <v>291</v>
      </c>
    </row>
    <row r="187" spans="1:11" s="500" customFormat="1" x14ac:dyDescent="0.2">
      <c r="A187" s="242"/>
      <c r="B187" s="128" t="s">
        <v>857</v>
      </c>
      <c r="C187" s="129"/>
      <c r="D187" s="246">
        <v>0.28000000000000003</v>
      </c>
      <c r="E187" s="246">
        <v>0.28000000000000003</v>
      </c>
      <c r="F187" s="246">
        <v>0.28000000000000003</v>
      </c>
      <c r="G187" s="246">
        <v>0.28000000000000003</v>
      </c>
      <c r="H187" s="260" t="s">
        <v>483</v>
      </c>
      <c r="I187" s="133"/>
      <c r="J187" s="133"/>
      <c r="K187" s="133"/>
    </row>
    <row r="188" spans="1:11" s="500" customFormat="1" x14ac:dyDescent="0.2">
      <c r="A188" s="247"/>
      <c r="B188" s="233"/>
      <c r="C188" s="233"/>
      <c r="D188" s="233"/>
      <c r="E188" s="233"/>
      <c r="F188" s="233"/>
      <c r="G188" s="233"/>
      <c r="H188" s="260"/>
      <c r="I188" s="248"/>
      <c r="J188" s="248"/>
      <c r="K188" s="248"/>
    </row>
    <row r="189" spans="1:11" s="3" customFormat="1" x14ac:dyDescent="0.2">
      <c r="A189" s="651" t="s">
        <v>272</v>
      </c>
      <c r="B189" s="652"/>
      <c r="C189" s="652"/>
      <c r="D189" s="652"/>
      <c r="E189" s="652"/>
      <c r="F189" s="652"/>
      <c r="G189" s="652"/>
      <c r="H189" s="652"/>
      <c r="I189" s="652"/>
      <c r="J189" s="652"/>
      <c r="K189" s="653"/>
    </row>
    <row r="190" spans="1:11" s="3" customFormat="1" x14ac:dyDescent="0.55000000000000004">
      <c r="A190" s="36" t="s">
        <v>536</v>
      </c>
      <c r="B190" s="150" t="s">
        <v>560</v>
      </c>
      <c r="C190" s="38" t="s">
        <v>10</v>
      </c>
      <c r="D190" s="39"/>
      <c r="E190" s="40"/>
      <c r="F190" s="40"/>
      <c r="G190" s="41"/>
      <c r="H190" s="519"/>
      <c r="I190" s="41"/>
      <c r="J190" s="40"/>
      <c r="K190" s="40"/>
    </row>
    <row r="191" spans="1:11" s="3" customFormat="1" x14ac:dyDescent="0.55000000000000004">
      <c r="A191" s="36" t="s">
        <v>273</v>
      </c>
      <c r="B191" s="150" t="s">
        <v>588</v>
      </c>
      <c r="C191" s="40"/>
      <c r="D191" s="39"/>
      <c r="E191" s="40"/>
      <c r="F191" s="40"/>
      <c r="G191" s="41"/>
      <c r="H191" s="519"/>
      <c r="I191" s="41"/>
      <c r="J191" s="40"/>
      <c r="K191" s="40"/>
    </row>
    <row r="192" spans="1:11" s="3" customFormat="1" x14ac:dyDescent="0.55000000000000004">
      <c r="A192" s="36" t="s">
        <v>274</v>
      </c>
      <c r="B192" s="151" t="s">
        <v>339</v>
      </c>
      <c r="C192" s="40"/>
      <c r="D192" s="42"/>
      <c r="E192" s="43"/>
      <c r="F192" s="43"/>
      <c r="G192" s="44"/>
      <c r="H192" s="519"/>
      <c r="I192" s="41"/>
      <c r="J192" s="40"/>
      <c r="K192" s="45"/>
    </row>
    <row r="193" spans="1:11" x14ac:dyDescent="0.55000000000000004">
      <c r="A193" s="36" t="s">
        <v>275</v>
      </c>
      <c r="B193" s="128" t="s">
        <v>862</v>
      </c>
      <c r="C193" s="40"/>
      <c r="D193" s="39"/>
      <c r="E193" s="40"/>
      <c r="F193" s="40"/>
      <c r="G193" s="41"/>
      <c r="H193" s="519"/>
      <c r="I193" s="41"/>
      <c r="J193" s="40"/>
      <c r="K193" s="40"/>
    </row>
    <row r="194" spans="1:11" x14ac:dyDescent="0.55000000000000004">
      <c r="A194" s="40"/>
      <c r="B194" s="128" t="s">
        <v>861</v>
      </c>
      <c r="C194" s="40"/>
      <c r="D194" s="42">
        <v>0.9</v>
      </c>
      <c r="E194" s="43">
        <v>0.9</v>
      </c>
      <c r="F194" s="43">
        <v>0.9</v>
      </c>
      <c r="G194" s="44">
        <v>0.9</v>
      </c>
      <c r="H194" s="519" t="s">
        <v>488</v>
      </c>
      <c r="I194" s="41"/>
      <c r="J194" s="40"/>
      <c r="K194" s="45" t="s">
        <v>314</v>
      </c>
    </row>
    <row r="195" spans="1:11" x14ac:dyDescent="0.55000000000000004">
      <c r="A195" s="40"/>
      <c r="B195" s="128" t="s">
        <v>860</v>
      </c>
      <c r="C195" s="40"/>
      <c r="D195" s="42">
        <v>0.9</v>
      </c>
      <c r="E195" s="43">
        <v>0.9</v>
      </c>
      <c r="F195" s="43">
        <v>0.9</v>
      </c>
      <c r="G195" s="44">
        <v>0.9</v>
      </c>
      <c r="H195" s="519" t="s">
        <v>483</v>
      </c>
      <c r="I195" s="41"/>
      <c r="J195" s="40"/>
      <c r="K195" s="45"/>
    </row>
    <row r="196" spans="1:11" x14ac:dyDescent="0.55000000000000004">
      <c r="A196" s="40"/>
      <c r="B196" s="128"/>
      <c r="C196" s="40"/>
      <c r="D196" s="42"/>
      <c r="E196" s="43"/>
      <c r="F196" s="43"/>
      <c r="G196" s="44"/>
      <c r="H196" s="519"/>
      <c r="I196" s="41"/>
      <c r="J196" s="40"/>
      <c r="K196" s="45"/>
    </row>
    <row r="197" spans="1:11" x14ac:dyDescent="0.2">
      <c r="A197" s="651" t="s">
        <v>276</v>
      </c>
      <c r="B197" s="652"/>
      <c r="C197" s="652"/>
      <c r="D197" s="652"/>
      <c r="E197" s="652"/>
      <c r="F197" s="652"/>
      <c r="G197" s="652"/>
      <c r="H197" s="652"/>
      <c r="I197" s="652"/>
      <c r="J197" s="652"/>
      <c r="K197" s="653"/>
    </row>
    <row r="198" spans="1:11" x14ac:dyDescent="0.55000000000000004">
      <c r="A198" s="152" t="s">
        <v>537</v>
      </c>
      <c r="B198" s="152" t="s">
        <v>561</v>
      </c>
      <c r="C198" s="38" t="s">
        <v>10</v>
      </c>
      <c r="D198" s="41"/>
      <c r="E198" s="40"/>
      <c r="F198" s="41"/>
      <c r="G198" s="40"/>
      <c r="H198" s="521"/>
      <c r="I198" s="40"/>
      <c r="J198" s="48"/>
      <c r="K198" s="48"/>
    </row>
    <row r="199" spans="1:11" x14ac:dyDescent="0.55000000000000004">
      <c r="A199" s="36" t="s">
        <v>277</v>
      </c>
      <c r="B199" s="36" t="s">
        <v>277</v>
      </c>
      <c r="C199" s="40"/>
      <c r="D199" s="41"/>
      <c r="E199" s="40"/>
      <c r="F199" s="41"/>
      <c r="G199" s="40"/>
      <c r="H199" s="521"/>
      <c r="I199" s="40"/>
      <c r="J199" s="48"/>
      <c r="K199" s="48"/>
    </row>
    <row r="200" spans="1:11" x14ac:dyDescent="0.55000000000000004">
      <c r="A200" s="36" t="s">
        <v>278</v>
      </c>
      <c r="B200" s="36" t="s">
        <v>278</v>
      </c>
      <c r="C200" s="40"/>
      <c r="D200" s="41"/>
      <c r="E200" s="40"/>
      <c r="F200" s="41"/>
      <c r="G200" s="40"/>
      <c r="H200" s="521"/>
      <c r="I200" s="40"/>
      <c r="J200" s="48"/>
      <c r="K200" s="48"/>
    </row>
    <row r="201" spans="1:11" x14ac:dyDescent="0.55000000000000004">
      <c r="A201" s="36" t="s">
        <v>336</v>
      </c>
      <c r="B201" s="49" t="s">
        <v>340</v>
      </c>
      <c r="C201" s="40"/>
      <c r="D201" s="41"/>
      <c r="E201" s="40"/>
      <c r="F201" s="41"/>
      <c r="G201" s="40"/>
      <c r="H201" s="521"/>
      <c r="I201" s="40"/>
      <c r="J201" s="48"/>
      <c r="K201" s="48"/>
    </row>
    <row r="202" spans="1:11" x14ac:dyDescent="0.55000000000000004">
      <c r="A202" s="36"/>
      <c r="B202" s="128" t="s">
        <v>865</v>
      </c>
      <c r="C202" s="40"/>
      <c r="D202" s="41"/>
      <c r="E202" s="40"/>
      <c r="F202" s="41"/>
      <c r="G202" s="40"/>
      <c r="H202" s="521"/>
      <c r="I202" s="40"/>
      <c r="J202" s="48"/>
      <c r="K202" s="48"/>
    </row>
    <row r="203" spans="1:11" x14ac:dyDescent="0.55000000000000004">
      <c r="A203" s="36"/>
      <c r="B203" s="128" t="s">
        <v>864</v>
      </c>
      <c r="C203" s="40"/>
      <c r="D203" s="648" t="s">
        <v>135</v>
      </c>
      <c r="E203" s="649"/>
      <c r="F203" s="649"/>
      <c r="G203" s="650"/>
      <c r="H203" s="519" t="s">
        <v>489</v>
      </c>
      <c r="I203" s="40"/>
      <c r="J203" s="48"/>
      <c r="K203" s="50" t="s">
        <v>314</v>
      </c>
    </row>
    <row r="204" spans="1:11" x14ac:dyDescent="0.55000000000000004">
      <c r="A204" s="36"/>
      <c r="B204" s="128" t="s">
        <v>863</v>
      </c>
      <c r="C204" s="40"/>
      <c r="D204" s="648" t="s">
        <v>135</v>
      </c>
      <c r="E204" s="649"/>
      <c r="F204" s="649"/>
      <c r="G204" s="650"/>
      <c r="H204" s="260" t="s">
        <v>483</v>
      </c>
      <c r="I204" s="40"/>
      <c r="J204" s="48"/>
      <c r="K204" s="48"/>
    </row>
    <row r="205" spans="1:11" x14ac:dyDescent="0.55000000000000004">
      <c r="A205" s="51"/>
      <c r="B205" s="46"/>
      <c r="C205" s="46"/>
      <c r="D205" s="47"/>
      <c r="E205" s="46"/>
      <c r="F205" s="47"/>
      <c r="G205" s="46"/>
      <c r="H205" s="522"/>
      <c r="I205" s="46"/>
      <c r="J205" s="52"/>
      <c r="K205" s="52"/>
    </row>
  </sheetData>
  <mergeCells count="8">
    <mergeCell ref="D204:G204"/>
    <mergeCell ref="A197:K197"/>
    <mergeCell ref="D203:G203"/>
    <mergeCell ref="D19:G19"/>
    <mergeCell ref="A22:K22"/>
    <mergeCell ref="A42:K42"/>
    <mergeCell ref="A180:K180"/>
    <mergeCell ref="A189:K189"/>
  </mergeCells>
  <pageMargins left="0" right="0" top="0" bottom="0" header="0.31496062992125984" footer="0.31496062992125984"/>
  <pageSetup paperSize="9" scale="55" fitToHeight="0" orientation="landscape" r:id="rId1"/>
  <headerFooter>
    <oddFooter>&amp;C&amp;"Angsana New,ธรรมดา"&amp;8ด้านเป้าหมาย หน้า &amp;P/&amp;N</oddFooter>
  </headerFooter>
  <rowBreaks count="1" manualBreakCount="1">
    <brk id="179" max="1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W2522"/>
  <sheetViews>
    <sheetView view="pageBreakPreview" zoomScale="85" zoomScaleNormal="85" zoomScaleSheetLayoutView="85" zoomScalePageLayoutView="90" workbookViewId="0">
      <selection activeCell="B49" sqref="B49"/>
    </sheetView>
  </sheetViews>
  <sheetFormatPr defaultRowHeight="24" x14ac:dyDescent="0.2"/>
  <cols>
    <col min="1" max="1" width="64.140625" style="130" bestFit="1" customWidth="1"/>
    <col min="2" max="2" width="80.85546875" style="34" bestFit="1" customWidth="1"/>
    <col min="3" max="3" width="14.7109375" style="92" customWidth="1"/>
    <col min="4" max="7" width="12.7109375" style="92" customWidth="1"/>
    <col min="8" max="8" width="15.42578125" style="528" customWidth="1"/>
    <col min="9" max="9" width="10.85546875" style="130" bestFit="1" customWidth="1"/>
    <col min="10" max="10" width="13.42578125" style="130" bestFit="1" customWidth="1"/>
    <col min="11" max="11" width="19" style="92" customWidth="1"/>
    <col min="12" max="13" width="9.140625" style="63"/>
    <col min="14" max="14" width="9.42578125" style="63" bestFit="1" customWidth="1"/>
    <col min="15" max="22" width="9.140625" style="63"/>
    <col min="23" max="23" width="12.7109375" style="63" bestFit="1" customWidth="1"/>
    <col min="24" max="16384" width="9.140625" style="63"/>
  </cols>
  <sheetData>
    <row r="1" spans="1:23" ht="48" x14ac:dyDescent="0.2">
      <c r="A1" s="58" t="s">
        <v>472</v>
      </c>
      <c r="B1" s="59" t="s">
        <v>215</v>
      </c>
      <c r="C1" s="61"/>
      <c r="D1" s="61"/>
      <c r="E1" s="61"/>
      <c r="F1" s="61"/>
      <c r="G1" s="61"/>
      <c r="H1" s="523"/>
      <c r="I1" s="60"/>
      <c r="J1" s="62"/>
      <c r="K1" s="160" t="s">
        <v>14</v>
      </c>
    </row>
    <row r="2" spans="1:23" x14ac:dyDescent="0.2">
      <c r="A2" s="64" t="s">
        <v>21</v>
      </c>
      <c r="B2" s="59" t="s">
        <v>23</v>
      </c>
      <c r="C2" s="63"/>
      <c r="D2" s="64" t="s">
        <v>25</v>
      </c>
      <c r="E2" s="65"/>
      <c r="F2" s="65"/>
      <c r="G2" s="65"/>
      <c r="H2" s="91"/>
      <c r="I2" s="63"/>
      <c r="J2" s="63"/>
      <c r="K2" s="146"/>
      <c r="L2" s="65"/>
      <c r="O2" s="64"/>
      <c r="P2" s="65"/>
      <c r="Q2" s="65"/>
      <c r="R2" s="65"/>
      <c r="S2" s="65"/>
      <c r="W2" s="65"/>
    </row>
    <row r="3" spans="1:23" x14ac:dyDescent="0.2">
      <c r="A3" s="66" t="s">
        <v>216</v>
      </c>
      <c r="B3" s="67" t="s">
        <v>217</v>
      </c>
      <c r="C3" s="63"/>
      <c r="D3" s="68" t="s">
        <v>218</v>
      </c>
      <c r="E3" s="69"/>
      <c r="F3" s="69"/>
      <c r="G3" s="69"/>
      <c r="H3" s="67"/>
      <c r="I3" s="63"/>
      <c r="J3" s="65" t="s">
        <v>17</v>
      </c>
      <c r="K3" s="146"/>
      <c r="L3" s="69"/>
      <c r="O3" s="68"/>
      <c r="P3" s="69"/>
      <c r="Q3" s="69"/>
      <c r="R3" s="69"/>
      <c r="S3" s="69"/>
      <c r="W3" s="69"/>
    </row>
    <row r="4" spans="1:23" x14ac:dyDescent="0.2">
      <c r="A4" s="70"/>
      <c r="B4" s="67" t="s">
        <v>220</v>
      </c>
      <c r="C4" s="63"/>
      <c r="D4" s="71" t="s">
        <v>257</v>
      </c>
      <c r="E4" s="69"/>
      <c r="F4" s="69"/>
      <c r="G4" s="69"/>
      <c r="H4" s="67"/>
      <c r="I4" s="63"/>
      <c r="J4" s="69" t="s">
        <v>219</v>
      </c>
      <c r="K4" s="146"/>
      <c r="L4" s="69"/>
      <c r="O4" s="71"/>
      <c r="P4" s="69"/>
      <c r="Q4" s="69"/>
      <c r="R4" s="69"/>
      <c r="S4" s="69"/>
      <c r="W4" s="69"/>
    </row>
    <row r="5" spans="1:23" x14ac:dyDescent="0.2">
      <c r="A5" s="70"/>
      <c r="B5" s="66" t="s">
        <v>222</v>
      </c>
      <c r="C5" s="63"/>
      <c r="D5" s="68" t="s">
        <v>258</v>
      </c>
      <c r="E5" s="69"/>
      <c r="F5" s="69"/>
      <c r="G5" s="69"/>
      <c r="H5" s="67"/>
      <c r="I5" s="63"/>
      <c r="J5" s="69" t="s">
        <v>221</v>
      </c>
      <c r="K5" s="146"/>
      <c r="L5" s="69"/>
      <c r="O5" s="68"/>
      <c r="P5" s="69"/>
      <c r="Q5" s="69"/>
      <c r="R5" s="69"/>
      <c r="S5" s="69"/>
      <c r="W5" s="69"/>
    </row>
    <row r="6" spans="1:23" x14ac:dyDescent="0.2">
      <c r="A6" s="70"/>
      <c r="B6" s="66" t="s">
        <v>224</v>
      </c>
      <c r="C6" s="63"/>
      <c r="D6" s="71" t="s">
        <v>259</v>
      </c>
      <c r="E6" s="69"/>
      <c r="F6" s="69"/>
      <c r="G6" s="69"/>
      <c r="H6" s="67"/>
      <c r="I6" s="63"/>
      <c r="J6" s="69" t="s">
        <v>223</v>
      </c>
      <c r="K6" s="146"/>
      <c r="L6" s="69"/>
      <c r="O6" s="71"/>
      <c r="P6" s="69"/>
      <c r="Q6" s="69"/>
      <c r="R6" s="69"/>
      <c r="S6" s="69"/>
      <c r="W6" s="69"/>
    </row>
    <row r="7" spans="1:23" x14ac:dyDescent="0.2">
      <c r="A7" s="70"/>
      <c r="B7" s="70"/>
      <c r="C7" s="63"/>
      <c r="D7" s="71" t="s">
        <v>249</v>
      </c>
      <c r="E7" s="69"/>
      <c r="F7" s="69"/>
      <c r="G7" s="69"/>
      <c r="H7" s="67"/>
      <c r="I7" s="63"/>
      <c r="J7" s="69" t="s">
        <v>225</v>
      </c>
      <c r="K7" s="146"/>
      <c r="L7" s="69"/>
      <c r="O7" s="71"/>
      <c r="P7" s="69"/>
      <c r="Q7" s="69"/>
      <c r="R7" s="69"/>
      <c r="S7" s="69"/>
      <c r="W7" s="69"/>
    </row>
    <row r="8" spans="1:23" x14ac:dyDescent="0.2">
      <c r="A8" s="70"/>
      <c r="B8" s="70"/>
      <c r="C8" s="63"/>
      <c r="D8" s="71" t="s">
        <v>250</v>
      </c>
      <c r="E8" s="69"/>
      <c r="F8" s="69"/>
      <c r="G8" s="69"/>
      <c r="H8" s="67"/>
      <c r="I8" s="63"/>
      <c r="J8" s="69" t="s">
        <v>226</v>
      </c>
      <c r="K8" s="146"/>
      <c r="L8" s="69"/>
      <c r="O8" s="71"/>
      <c r="P8" s="69"/>
      <c r="Q8" s="69"/>
      <c r="R8" s="69"/>
      <c r="S8" s="69"/>
      <c r="W8" s="69"/>
    </row>
    <row r="9" spans="1:23" x14ac:dyDescent="0.2">
      <c r="A9" s="70"/>
      <c r="B9" s="70"/>
      <c r="C9" s="63"/>
      <c r="D9" s="71" t="s">
        <v>251</v>
      </c>
      <c r="E9" s="69"/>
      <c r="F9" s="69"/>
      <c r="G9" s="69"/>
      <c r="H9" s="67"/>
      <c r="I9" s="63"/>
      <c r="J9" s="69" t="s">
        <v>44</v>
      </c>
      <c r="K9" s="146"/>
      <c r="L9" s="69"/>
      <c r="O9" s="71"/>
      <c r="P9" s="69"/>
      <c r="Q9" s="69"/>
      <c r="R9" s="69"/>
      <c r="S9" s="69"/>
      <c r="W9" s="69"/>
    </row>
    <row r="10" spans="1:23" x14ac:dyDescent="0.2">
      <c r="A10" s="70"/>
      <c r="B10" s="70"/>
      <c r="C10" s="63"/>
      <c r="D10" s="71" t="s">
        <v>252</v>
      </c>
      <c r="E10" s="69"/>
      <c r="F10" s="69"/>
      <c r="G10" s="69"/>
      <c r="H10" s="67"/>
      <c r="I10" s="63"/>
      <c r="J10" s="69"/>
      <c r="K10" s="146"/>
      <c r="L10" s="69"/>
      <c r="O10" s="71"/>
      <c r="P10" s="69"/>
      <c r="Q10" s="69"/>
      <c r="R10" s="69"/>
      <c r="S10" s="69"/>
      <c r="W10" s="69"/>
    </row>
    <row r="11" spans="1:23" x14ac:dyDescent="0.2">
      <c r="A11" s="70"/>
      <c r="B11" s="70"/>
      <c r="C11" s="63"/>
      <c r="D11" s="666" t="s">
        <v>253</v>
      </c>
      <c r="E11" s="666"/>
      <c r="F11" s="666"/>
      <c r="G11" s="666"/>
      <c r="H11" s="666"/>
      <c r="I11" s="63"/>
      <c r="J11" s="69" t="s">
        <v>49</v>
      </c>
      <c r="K11" s="146"/>
      <c r="O11" s="666"/>
      <c r="P11" s="666"/>
      <c r="Q11" s="666"/>
      <c r="R11" s="666"/>
      <c r="S11" s="666"/>
    </row>
    <row r="12" spans="1:23" x14ac:dyDescent="0.2">
      <c r="A12" s="70"/>
      <c r="B12" s="70"/>
      <c r="C12" s="63"/>
      <c r="D12" s="71" t="s">
        <v>254</v>
      </c>
      <c r="E12" s="69"/>
      <c r="F12" s="69"/>
      <c r="G12" s="69"/>
      <c r="H12" s="67"/>
      <c r="I12" s="63"/>
      <c r="J12" s="69" t="s">
        <v>227</v>
      </c>
      <c r="K12" s="146"/>
      <c r="L12" s="69"/>
      <c r="O12" s="71"/>
      <c r="P12" s="69"/>
      <c r="Q12" s="69"/>
      <c r="R12" s="69"/>
      <c r="S12" s="69"/>
      <c r="W12" s="69"/>
    </row>
    <row r="13" spans="1:23" x14ac:dyDescent="0.2">
      <c r="A13" s="70"/>
      <c r="B13" s="70"/>
      <c r="C13" s="63"/>
      <c r="D13" s="71" t="s">
        <v>255</v>
      </c>
      <c r="E13" s="69"/>
      <c r="F13" s="69"/>
      <c r="G13" s="69"/>
      <c r="H13" s="67"/>
      <c r="I13" s="63"/>
      <c r="J13" s="69" t="s">
        <v>44</v>
      </c>
      <c r="K13" s="146"/>
      <c r="L13" s="69"/>
      <c r="O13" s="71"/>
      <c r="P13" s="69"/>
      <c r="Q13" s="69"/>
      <c r="R13" s="69"/>
      <c r="S13" s="69"/>
      <c r="W13" s="69"/>
    </row>
    <row r="14" spans="1:23" x14ac:dyDescent="0.2">
      <c r="A14" s="70"/>
      <c r="B14" s="70"/>
      <c r="C14" s="63"/>
      <c r="D14" s="71"/>
      <c r="E14" s="69"/>
      <c r="F14" s="69"/>
      <c r="G14" s="69"/>
      <c r="H14" s="67"/>
      <c r="I14" s="63"/>
      <c r="J14" s="69"/>
      <c r="K14" s="146"/>
      <c r="L14" s="69"/>
      <c r="O14" s="71"/>
      <c r="P14" s="69"/>
      <c r="Q14" s="69"/>
      <c r="R14" s="69"/>
      <c r="S14" s="69"/>
      <c r="W14" s="69"/>
    </row>
    <row r="15" spans="1:23" x14ac:dyDescent="0.2">
      <c r="A15" s="70"/>
      <c r="B15" s="59" t="s">
        <v>20</v>
      </c>
      <c r="C15" s="63"/>
      <c r="D15" s="59" t="s">
        <v>136</v>
      </c>
      <c r="E15" s="72"/>
      <c r="F15" s="72"/>
      <c r="G15" s="72"/>
      <c r="H15" s="524"/>
      <c r="I15" s="63"/>
      <c r="J15" s="72" t="s">
        <v>18</v>
      </c>
      <c r="K15" s="146"/>
      <c r="L15" s="72"/>
      <c r="O15" s="59"/>
      <c r="P15" s="72"/>
      <c r="Q15" s="72"/>
      <c r="R15" s="72"/>
      <c r="S15" s="72"/>
      <c r="W15" s="72"/>
    </row>
    <row r="16" spans="1:23" x14ac:dyDescent="0.2">
      <c r="A16" s="70"/>
      <c r="B16" s="67" t="s">
        <v>217</v>
      </c>
      <c r="C16" s="63"/>
      <c r="D16" s="66" t="s">
        <v>228</v>
      </c>
      <c r="E16" s="69"/>
      <c r="F16" s="69"/>
      <c r="G16" s="69"/>
      <c r="H16" s="67"/>
      <c r="I16" s="63"/>
      <c r="J16" s="69" t="s">
        <v>135</v>
      </c>
      <c r="K16" s="146"/>
      <c r="L16" s="69"/>
      <c r="O16" s="66"/>
      <c r="P16" s="69"/>
      <c r="Q16" s="69"/>
      <c r="R16" s="69"/>
      <c r="S16" s="69"/>
      <c r="W16" s="69"/>
    </row>
    <row r="17" spans="1:23" x14ac:dyDescent="0.2">
      <c r="A17" s="70"/>
      <c r="B17" s="66" t="s">
        <v>220</v>
      </c>
      <c r="C17" s="63"/>
      <c r="D17" s="68" t="s">
        <v>229</v>
      </c>
      <c r="E17" s="69"/>
      <c r="F17" s="69"/>
      <c r="G17" s="69"/>
      <c r="H17" s="67"/>
      <c r="I17" s="63"/>
      <c r="J17" s="69"/>
      <c r="K17" s="146"/>
      <c r="L17" s="69"/>
      <c r="O17" s="68"/>
      <c r="P17" s="69"/>
      <c r="Q17" s="69"/>
      <c r="R17" s="69"/>
      <c r="S17" s="69"/>
      <c r="W17" s="69"/>
    </row>
    <row r="18" spans="1:23" x14ac:dyDescent="0.2">
      <c r="A18" s="70"/>
      <c r="B18" s="66" t="s">
        <v>222</v>
      </c>
      <c r="C18" s="63"/>
      <c r="D18" s="68" t="s">
        <v>256</v>
      </c>
      <c r="E18" s="69"/>
      <c r="F18" s="69"/>
      <c r="G18" s="69"/>
      <c r="H18" s="67"/>
      <c r="I18" s="63"/>
      <c r="J18" s="69" t="s">
        <v>135</v>
      </c>
      <c r="K18" s="146"/>
      <c r="L18" s="69"/>
      <c r="O18" s="68"/>
      <c r="P18" s="69"/>
      <c r="Q18" s="69"/>
      <c r="R18" s="69"/>
      <c r="S18" s="69"/>
      <c r="W18" s="69"/>
    </row>
    <row r="19" spans="1:23" x14ac:dyDescent="0.2">
      <c r="A19" s="70"/>
      <c r="B19" s="66" t="s">
        <v>224</v>
      </c>
      <c r="C19" s="63"/>
      <c r="D19" s="68" t="s">
        <v>258</v>
      </c>
      <c r="E19" s="69"/>
      <c r="F19" s="69"/>
      <c r="G19" s="69"/>
      <c r="H19" s="67"/>
      <c r="I19" s="63"/>
      <c r="J19" s="69" t="s">
        <v>135</v>
      </c>
      <c r="K19" s="146"/>
      <c r="L19" s="69"/>
      <c r="O19" s="68"/>
      <c r="P19" s="69"/>
      <c r="Q19" s="69"/>
      <c r="R19" s="69"/>
      <c r="S19" s="69"/>
      <c r="W19" s="69"/>
    </row>
    <row r="20" spans="1:23" x14ac:dyDescent="0.2">
      <c r="A20" s="70"/>
      <c r="B20" s="66"/>
      <c r="C20" s="63"/>
      <c r="D20" s="71" t="s">
        <v>259</v>
      </c>
      <c r="E20" s="69"/>
      <c r="F20" s="69"/>
      <c r="G20" s="69"/>
      <c r="H20" s="67"/>
      <c r="I20" s="63"/>
      <c r="J20" s="69" t="s">
        <v>135</v>
      </c>
      <c r="K20" s="146"/>
      <c r="L20" s="69"/>
      <c r="O20" s="71"/>
      <c r="P20" s="69"/>
      <c r="Q20" s="69"/>
      <c r="R20" s="69"/>
      <c r="S20" s="69"/>
      <c r="W20" s="69"/>
    </row>
    <row r="21" spans="1:23" x14ac:dyDescent="0.2">
      <c r="A21" s="70"/>
      <c r="B21" s="70"/>
      <c r="C21" s="63"/>
      <c r="D21" s="667" t="s">
        <v>250</v>
      </c>
      <c r="E21" s="667"/>
      <c r="F21" s="667"/>
      <c r="G21" s="667"/>
      <c r="H21" s="67"/>
      <c r="I21" s="63"/>
      <c r="J21" s="69" t="s">
        <v>135</v>
      </c>
      <c r="K21" s="146"/>
      <c r="L21" s="69"/>
      <c r="O21" s="667"/>
      <c r="P21" s="667"/>
      <c r="Q21" s="667"/>
      <c r="R21" s="667"/>
      <c r="S21" s="69"/>
      <c r="W21" s="69"/>
    </row>
    <row r="22" spans="1:23" x14ac:dyDescent="0.2">
      <c r="A22" s="70"/>
      <c r="B22" s="70"/>
      <c r="C22" s="63"/>
      <c r="D22" s="71" t="s">
        <v>251</v>
      </c>
      <c r="E22" s="73"/>
      <c r="F22" s="73"/>
      <c r="G22" s="73"/>
      <c r="H22" s="525"/>
      <c r="I22" s="63"/>
      <c r="J22" s="73"/>
      <c r="K22" s="146"/>
      <c r="L22" s="73"/>
      <c r="O22" s="71"/>
      <c r="P22" s="73"/>
      <c r="Q22" s="73"/>
      <c r="R22" s="73"/>
      <c r="S22" s="73"/>
      <c r="W22" s="73"/>
    </row>
    <row r="23" spans="1:23" x14ac:dyDescent="0.2">
      <c r="A23" s="70"/>
      <c r="B23" s="70"/>
      <c r="C23" s="63"/>
      <c r="D23" s="71" t="s">
        <v>252</v>
      </c>
      <c r="E23" s="69"/>
      <c r="F23" s="69"/>
      <c r="G23" s="69"/>
      <c r="H23" s="67"/>
      <c r="I23" s="63"/>
      <c r="J23" s="69" t="s">
        <v>230</v>
      </c>
      <c r="K23" s="146"/>
      <c r="L23" s="69"/>
      <c r="O23" s="71"/>
      <c r="P23" s="69"/>
      <c r="Q23" s="69"/>
      <c r="R23" s="69"/>
      <c r="S23" s="69"/>
      <c r="W23" s="69"/>
    </row>
    <row r="24" spans="1:23" x14ac:dyDescent="0.2">
      <c r="A24" s="70"/>
      <c r="B24" s="70"/>
      <c r="C24" s="63"/>
      <c r="D24" s="71" t="s">
        <v>253</v>
      </c>
      <c r="E24" s="69"/>
      <c r="F24" s="69"/>
      <c r="G24" s="69"/>
      <c r="H24" s="67"/>
      <c r="I24" s="63"/>
      <c r="J24" s="69"/>
      <c r="K24" s="146"/>
      <c r="L24" s="69"/>
      <c r="O24" s="71"/>
      <c r="P24" s="69"/>
      <c r="Q24" s="69"/>
      <c r="R24" s="69"/>
      <c r="S24" s="69"/>
      <c r="W24" s="69"/>
    </row>
    <row r="25" spans="1:23" x14ac:dyDescent="0.2">
      <c r="A25" s="70"/>
      <c r="B25" s="70"/>
      <c r="C25" s="63"/>
      <c r="D25" s="71" t="s">
        <v>254</v>
      </c>
      <c r="E25" s="69"/>
      <c r="F25" s="69"/>
      <c r="G25" s="69"/>
      <c r="H25" s="67"/>
      <c r="I25" s="63"/>
      <c r="J25" s="69" t="s">
        <v>227</v>
      </c>
      <c r="K25" s="146"/>
      <c r="L25" s="69"/>
      <c r="O25" s="71"/>
      <c r="P25" s="69"/>
      <c r="Q25" s="69"/>
      <c r="R25" s="69"/>
      <c r="S25" s="69"/>
      <c r="W25" s="69"/>
    </row>
    <row r="26" spans="1:23" x14ac:dyDescent="0.2">
      <c r="A26" s="70"/>
      <c r="B26" s="70"/>
      <c r="C26" s="63"/>
      <c r="D26" s="71" t="s">
        <v>255</v>
      </c>
      <c r="E26" s="69"/>
      <c r="F26" s="69"/>
      <c r="G26" s="69"/>
      <c r="H26" s="67"/>
      <c r="I26" s="63"/>
      <c r="J26" s="69" t="s">
        <v>44</v>
      </c>
      <c r="K26" s="146"/>
      <c r="L26" s="69"/>
      <c r="O26" s="71"/>
      <c r="P26" s="69"/>
      <c r="Q26" s="69"/>
      <c r="R26" s="69"/>
      <c r="S26" s="69"/>
      <c r="W26" s="69"/>
    </row>
    <row r="27" spans="1:23" x14ac:dyDescent="0.2">
      <c r="A27" s="60"/>
      <c r="B27" s="66"/>
      <c r="C27" s="61"/>
      <c r="D27" s="61"/>
      <c r="E27" s="61"/>
      <c r="F27" s="61"/>
      <c r="G27" s="61"/>
      <c r="H27" s="523"/>
      <c r="I27" s="60"/>
      <c r="J27" s="69"/>
      <c r="K27" s="146"/>
    </row>
    <row r="28" spans="1:23" s="34" customFormat="1" x14ac:dyDescent="0.2">
      <c r="A28" s="74" t="s">
        <v>293</v>
      </c>
      <c r="B28" s="75" t="s">
        <v>295</v>
      </c>
      <c r="C28" s="76"/>
      <c r="D28" s="663" t="s">
        <v>81</v>
      </c>
      <c r="E28" s="664"/>
      <c r="F28" s="664"/>
      <c r="G28" s="665"/>
      <c r="H28" s="159"/>
      <c r="I28" s="76" t="s">
        <v>294</v>
      </c>
      <c r="J28" s="77" t="s">
        <v>0</v>
      </c>
      <c r="K28" s="143" t="s">
        <v>292</v>
      </c>
    </row>
    <row r="29" spans="1:23" s="34" customFormat="1" x14ac:dyDescent="0.2">
      <c r="A29" s="78" t="s">
        <v>1</v>
      </c>
      <c r="B29" s="69" t="s">
        <v>16</v>
      </c>
      <c r="C29" s="79" t="s">
        <v>2</v>
      </c>
      <c r="D29" s="79" t="s">
        <v>270</v>
      </c>
      <c r="E29" s="79" t="s">
        <v>270</v>
      </c>
      <c r="F29" s="79" t="s">
        <v>270</v>
      </c>
      <c r="G29" s="79" t="s">
        <v>270</v>
      </c>
      <c r="H29" s="79" t="s">
        <v>19</v>
      </c>
      <c r="I29" s="79" t="s">
        <v>3</v>
      </c>
      <c r="J29" s="80" t="s">
        <v>3</v>
      </c>
      <c r="K29" s="78"/>
    </row>
    <row r="30" spans="1:23" s="34" customFormat="1" ht="48" x14ac:dyDescent="0.2">
      <c r="A30" s="81"/>
      <c r="B30" s="82" t="s">
        <v>149</v>
      </c>
      <c r="C30" s="81"/>
      <c r="D30" s="81">
        <v>1</v>
      </c>
      <c r="E30" s="81">
        <v>2</v>
      </c>
      <c r="F30" s="81">
        <v>3</v>
      </c>
      <c r="G30" s="81">
        <v>4</v>
      </c>
      <c r="H30" s="526"/>
      <c r="I30" s="84" t="s">
        <v>150</v>
      </c>
      <c r="J30" s="85"/>
      <c r="K30" s="81"/>
    </row>
    <row r="31" spans="1:23" s="34" customFormat="1" x14ac:dyDescent="0.2">
      <c r="A31" s="651" t="s">
        <v>231</v>
      </c>
      <c r="B31" s="652"/>
      <c r="C31" s="652"/>
      <c r="D31" s="652"/>
      <c r="E31" s="652"/>
      <c r="F31" s="652"/>
      <c r="G31" s="652"/>
      <c r="H31" s="652"/>
      <c r="I31" s="652"/>
      <c r="J31" s="652"/>
      <c r="K31" s="653"/>
    </row>
    <row r="32" spans="1:23" s="34" customFormat="1" x14ac:dyDescent="0.55000000000000004">
      <c r="A32" s="141" t="s">
        <v>562</v>
      </c>
      <c r="B32" s="142" t="s">
        <v>563</v>
      </c>
      <c r="C32" s="231" t="s">
        <v>151</v>
      </c>
      <c r="D32" s="144"/>
      <c r="E32" s="144"/>
      <c r="F32" s="144"/>
      <c r="G32" s="144"/>
      <c r="H32" s="527"/>
      <c r="I32" s="144"/>
      <c r="J32" s="141"/>
      <c r="K32" s="144"/>
    </row>
    <row r="33" spans="1:11" s="34" customFormat="1" x14ac:dyDescent="0.2">
      <c r="A33" s="86" t="s">
        <v>232</v>
      </c>
      <c r="B33" s="87" t="s">
        <v>591</v>
      </c>
      <c r="C33" s="112"/>
      <c r="D33" s="112"/>
      <c r="E33" s="112"/>
      <c r="F33" s="112"/>
      <c r="G33" s="112"/>
      <c r="H33" s="86"/>
      <c r="I33" s="86"/>
      <c r="J33" s="86"/>
      <c r="K33" s="38"/>
    </row>
    <row r="34" spans="1:11" s="34" customFormat="1" x14ac:dyDescent="0.2">
      <c r="A34" s="147"/>
      <c r="B34" s="88" t="s">
        <v>233</v>
      </c>
      <c r="C34" s="112"/>
      <c r="D34" s="112"/>
      <c r="E34" s="112"/>
      <c r="F34" s="112"/>
      <c r="G34" s="112"/>
      <c r="H34" s="86"/>
      <c r="I34" s="86"/>
      <c r="J34" s="86"/>
      <c r="K34" s="38"/>
    </row>
    <row r="35" spans="1:11" s="34" customFormat="1" ht="21" customHeight="1" x14ac:dyDescent="0.2">
      <c r="A35" s="86"/>
      <c r="B35" s="88" t="s">
        <v>869</v>
      </c>
      <c r="C35" s="112"/>
      <c r="D35" s="38"/>
      <c r="E35" s="38"/>
      <c r="F35" s="38"/>
      <c r="G35" s="38"/>
      <c r="H35" s="135"/>
      <c r="I35" s="86"/>
      <c r="J35" s="86"/>
      <c r="K35" s="38"/>
    </row>
    <row r="36" spans="1:11" s="34" customFormat="1" ht="21" customHeight="1" x14ac:dyDescent="0.2">
      <c r="A36" s="86"/>
      <c r="B36" s="88" t="s">
        <v>868</v>
      </c>
      <c r="C36" s="112"/>
      <c r="D36" s="38">
        <v>1</v>
      </c>
      <c r="E36" s="38">
        <v>1</v>
      </c>
      <c r="F36" s="38">
        <v>1</v>
      </c>
      <c r="G36" s="38">
        <v>1</v>
      </c>
      <c r="H36" s="135" t="s">
        <v>492</v>
      </c>
      <c r="I36" s="86"/>
      <c r="J36" s="86"/>
      <c r="K36" s="38" t="s">
        <v>291</v>
      </c>
    </row>
    <row r="37" spans="1:11" s="34" customFormat="1" ht="21" customHeight="1" x14ac:dyDescent="0.2">
      <c r="A37" s="86"/>
      <c r="B37" s="88" t="s">
        <v>867</v>
      </c>
      <c r="C37" s="112"/>
      <c r="D37" s="38">
        <v>1</v>
      </c>
      <c r="E37" s="38">
        <v>1</v>
      </c>
      <c r="F37" s="38">
        <v>1</v>
      </c>
      <c r="G37" s="38">
        <v>1</v>
      </c>
      <c r="H37" s="135" t="s">
        <v>483</v>
      </c>
      <c r="I37" s="86"/>
      <c r="J37" s="86"/>
      <c r="K37" s="38"/>
    </row>
    <row r="38" spans="1:11" s="34" customFormat="1" x14ac:dyDescent="0.2">
      <c r="A38" s="148"/>
      <c r="B38" s="510"/>
      <c r="C38" s="426"/>
      <c r="D38" s="426"/>
      <c r="E38" s="426"/>
      <c r="F38" s="426"/>
      <c r="G38" s="426"/>
      <c r="H38" s="533"/>
      <c r="I38" s="511"/>
      <c r="J38" s="511"/>
      <c r="K38" s="81"/>
    </row>
    <row r="39" spans="1:11" s="34" customFormat="1" x14ac:dyDescent="0.55000000000000004">
      <c r="A39" s="90" t="s">
        <v>564</v>
      </c>
      <c r="B39" s="64" t="s">
        <v>589</v>
      </c>
      <c r="C39" s="231" t="s">
        <v>151</v>
      </c>
      <c r="D39" s="92"/>
      <c r="E39" s="92"/>
      <c r="F39" s="92"/>
      <c r="G39" s="92"/>
      <c r="H39" s="103"/>
      <c r="I39" s="106"/>
      <c r="J39" s="106"/>
      <c r="K39" s="78"/>
    </row>
    <row r="40" spans="1:11" s="34" customFormat="1" x14ac:dyDescent="0.2">
      <c r="A40" s="93" t="s">
        <v>234</v>
      </c>
      <c r="B40" s="96" t="s">
        <v>592</v>
      </c>
      <c r="C40" s="94"/>
      <c r="D40" s="94"/>
      <c r="E40" s="94"/>
      <c r="F40" s="94"/>
      <c r="G40" s="94"/>
      <c r="H40" s="106"/>
      <c r="I40" s="106"/>
      <c r="J40" s="106"/>
      <c r="K40" s="78"/>
    </row>
    <row r="41" spans="1:11" s="34" customFormat="1" x14ac:dyDescent="0.55000000000000004">
      <c r="A41" s="95"/>
      <c r="B41" s="528" t="s">
        <v>871</v>
      </c>
      <c r="C41" s="94"/>
      <c r="D41" s="153">
        <v>3</v>
      </c>
      <c r="E41" s="94">
        <v>3</v>
      </c>
      <c r="F41" s="94">
        <v>3</v>
      </c>
      <c r="G41" s="94">
        <v>3</v>
      </c>
      <c r="H41" s="103" t="s">
        <v>493</v>
      </c>
      <c r="I41" s="106"/>
      <c r="J41" s="106"/>
      <c r="K41" s="38" t="s">
        <v>577</v>
      </c>
    </row>
    <row r="42" spans="1:11" s="34" customFormat="1" x14ac:dyDescent="0.55000000000000004">
      <c r="A42" s="93"/>
      <c r="B42" s="88" t="s">
        <v>870</v>
      </c>
      <c r="C42" s="94"/>
      <c r="D42" s="153">
        <v>3</v>
      </c>
      <c r="E42" s="94">
        <v>3</v>
      </c>
      <c r="F42" s="94">
        <v>3</v>
      </c>
      <c r="G42" s="94">
        <v>3</v>
      </c>
      <c r="H42" s="103" t="s">
        <v>483</v>
      </c>
      <c r="I42" s="106"/>
      <c r="J42" s="106"/>
      <c r="K42" s="38"/>
    </row>
    <row r="43" spans="1:11" s="34" customFormat="1" x14ac:dyDescent="0.55000000000000004">
      <c r="A43" s="93"/>
      <c r="B43" s="523"/>
      <c r="C43" s="94"/>
      <c r="D43" s="153"/>
      <c r="E43" s="94"/>
      <c r="F43" s="94"/>
      <c r="G43" s="94"/>
      <c r="H43" s="103"/>
      <c r="I43" s="106"/>
      <c r="J43" s="106"/>
      <c r="K43" s="38"/>
    </row>
    <row r="44" spans="1:11" s="34" customFormat="1" x14ac:dyDescent="0.55000000000000004">
      <c r="A44" s="93"/>
      <c r="B44" s="96"/>
      <c r="C44" s="94"/>
      <c r="D44" s="94"/>
      <c r="E44" s="149"/>
      <c r="F44" s="149"/>
      <c r="G44" s="149"/>
      <c r="H44" s="103"/>
      <c r="I44" s="106"/>
      <c r="J44" s="106"/>
      <c r="K44" s="38"/>
    </row>
    <row r="45" spans="1:11" s="60" customFormat="1" x14ac:dyDescent="0.55000000000000004">
      <c r="A45" s="98" t="s">
        <v>565</v>
      </c>
      <c r="B45" s="98" t="s">
        <v>566</v>
      </c>
      <c r="C45" s="231" t="s">
        <v>151</v>
      </c>
      <c r="D45" s="99"/>
      <c r="E45" s="99"/>
      <c r="F45" s="99"/>
      <c r="G45" s="99"/>
      <c r="H45" s="529"/>
      <c r="I45" s="99"/>
      <c r="J45" s="99"/>
      <c r="K45" s="425"/>
    </row>
    <row r="46" spans="1:11" s="60" customFormat="1" x14ac:dyDescent="0.55000000000000004">
      <c r="A46" s="40"/>
      <c r="B46" s="40" t="s">
        <v>590</v>
      </c>
      <c r="C46" s="40"/>
      <c r="D46" s="40"/>
      <c r="E46" s="40"/>
      <c r="F46" s="40"/>
      <c r="G46" s="40"/>
      <c r="H46" s="519"/>
      <c r="I46" s="40"/>
      <c r="J46" s="40"/>
      <c r="K46" s="92"/>
    </row>
    <row r="47" spans="1:11" s="60" customFormat="1" x14ac:dyDescent="0.55000000000000004">
      <c r="A47" s="40"/>
      <c r="B47" s="40" t="s">
        <v>476</v>
      </c>
      <c r="C47" s="100"/>
      <c r="D47" s="40"/>
      <c r="E47" s="40"/>
      <c r="F47" s="40"/>
      <c r="G47" s="40"/>
      <c r="H47" s="324"/>
      <c r="I47" s="40"/>
      <c r="J47" s="40"/>
      <c r="K47" s="92"/>
    </row>
    <row r="48" spans="1:11" s="60" customFormat="1" x14ac:dyDescent="0.55000000000000004">
      <c r="A48" s="40"/>
      <c r="B48" s="40" t="s">
        <v>475</v>
      </c>
      <c r="C48" s="100"/>
      <c r="D48" s="40" t="s">
        <v>135</v>
      </c>
      <c r="E48" s="40" t="s">
        <v>135</v>
      </c>
      <c r="F48" s="40" t="s">
        <v>135</v>
      </c>
      <c r="G48" s="40" t="s">
        <v>135</v>
      </c>
      <c r="H48" s="324" t="s">
        <v>494</v>
      </c>
      <c r="I48" s="40"/>
      <c r="J48" s="40"/>
      <c r="K48" s="92" t="s">
        <v>317</v>
      </c>
    </row>
    <row r="49" spans="1:11" s="60" customFormat="1" x14ac:dyDescent="0.55000000000000004">
      <c r="A49" s="40"/>
      <c r="B49" s="88" t="s">
        <v>872</v>
      </c>
      <c r="C49" s="100"/>
      <c r="D49" s="40" t="s">
        <v>135</v>
      </c>
      <c r="E49" s="40" t="s">
        <v>135</v>
      </c>
      <c r="F49" s="40" t="s">
        <v>135</v>
      </c>
      <c r="G49" s="40" t="s">
        <v>135</v>
      </c>
      <c r="H49" s="103" t="s">
        <v>483</v>
      </c>
      <c r="I49" s="40"/>
      <c r="J49" s="40"/>
      <c r="K49" s="92"/>
    </row>
    <row r="50" spans="1:11" s="60" customFormat="1" x14ac:dyDescent="0.55000000000000004">
      <c r="A50" s="46"/>
      <c r="B50" s="46"/>
      <c r="C50" s="46"/>
      <c r="D50" s="46"/>
      <c r="E50" s="46"/>
      <c r="F50" s="46"/>
      <c r="G50" s="46"/>
      <c r="H50" s="520"/>
      <c r="I50" s="46"/>
      <c r="J50" s="46"/>
      <c r="K50" s="426"/>
    </row>
    <row r="51" spans="1:11" s="34" customFormat="1" x14ac:dyDescent="0.2">
      <c r="A51" s="660" t="s">
        <v>235</v>
      </c>
      <c r="B51" s="661"/>
      <c r="C51" s="661"/>
      <c r="D51" s="661"/>
      <c r="E51" s="661"/>
      <c r="F51" s="661"/>
      <c r="G51" s="661"/>
      <c r="H51" s="661"/>
      <c r="I51" s="661"/>
      <c r="J51" s="661"/>
      <c r="K51" s="662"/>
    </row>
    <row r="52" spans="1:11" s="66" customFormat="1" x14ac:dyDescent="0.2">
      <c r="A52" s="154" t="s">
        <v>567</v>
      </c>
      <c r="B52" s="154" t="s">
        <v>568</v>
      </c>
      <c r="C52" s="143" t="s">
        <v>63</v>
      </c>
      <c r="D52" s="143"/>
      <c r="E52" s="143"/>
      <c r="F52" s="143"/>
      <c r="G52" s="143"/>
      <c r="H52" s="527"/>
      <c r="I52" s="430"/>
      <c r="J52" s="430"/>
      <c r="K52" s="430"/>
    </row>
    <row r="53" spans="1:11" s="66" customFormat="1" x14ac:dyDescent="0.2">
      <c r="A53" s="103"/>
      <c r="B53" s="104" t="s">
        <v>236</v>
      </c>
      <c r="C53" s="78"/>
      <c r="D53" s="78"/>
      <c r="E53" s="78"/>
      <c r="F53" s="78"/>
      <c r="G53" s="78"/>
      <c r="H53" s="103"/>
      <c r="I53" s="102"/>
      <c r="J53" s="102"/>
      <c r="K53" s="102"/>
    </row>
    <row r="54" spans="1:11" s="66" customFormat="1" x14ac:dyDescent="0.55000000000000004">
      <c r="A54" s="104"/>
      <c r="B54" s="103" t="s">
        <v>473</v>
      </c>
      <c r="C54" s="78"/>
      <c r="D54" s="78"/>
      <c r="E54" s="153"/>
      <c r="F54" s="153"/>
      <c r="G54" s="153"/>
      <c r="H54" s="103"/>
      <c r="I54" s="105"/>
      <c r="J54" s="105"/>
      <c r="K54" s="38"/>
    </row>
    <row r="55" spans="1:11" s="66" customFormat="1" x14ac:dyDescent="0.55000000000000004">
      <c r="A55" s="104"/>
      <c r="B55" s="103" t="s">
        <v>477</v>
      </c>
      <c r="C55" s="78"/>
      <c r="D55" s="78">
        <v>1</v>
      </c>
      <c r="E55" s="153" t="s">
        <v>271</v>
      </c>
      <c r="F55" s="153" t="s">
        <v>271</v>
      </c>
      <c r="G55" s="153" t="s">
        <v>271</v>
      </c>
      <c r="H55" s="103" t="s">
        <v>493</v>
      </c>
      <c r="I55" s="105"/>
      <c r="J55" s="105"/>
      <c r="K55" s="38" t="s">
        <v>291</v>
      </c>
    </row>
    <row r="56" spans="1:11" s="66" customFormat="1" x14ac:dyDescent="0.55000000000000004">
      <c r="A56" s="104"/>
      <c r="B56" s="103"/>
      <c r="C56" s="78"/>
      <c r="D56" s="78"/>
      <c r="E56" s="153"/>
      <c r="F56" s="153"/>
      <c r="G56" s="153"/>
      <c r="H56" s="103" t="s">
        <v>495</v>
      </c>
      <c r="I56" s="105"/>
      <c r="J56" s="105"/>
      <c r="K56" s="38"/>
    </row>
    <row r="57" spans="1:11" s="70" customFormat="1" x14ac:dyDescent="0.2">
      <c r="A57" s="109"/>
      <c r="B57" s="101" t="s">
        <v>569</v>
      </c>
      <c r="C57" s="78" t="s">
        <v>63</v>
      </c>
      <c r="D57" s="97"/>
      <c r="E57" s="110"/>
      <c r="F57" s="110"/>
      <c r="G57" s="110"/>
      <c r="H57" s="108"/>
      <c r="I57" s="111"/>
      <c r="J57" s="111"/>
      <c r="K57" s="97"/>
    </row>
    <row r="58" spans="1:11" s="70" customFormat="1" x14ac:dyDescent="0.2">
      <c r="A58" s="134"/>
      <c r="B58" s="101" t="s">
        <v>237</v>
      </c>
      <c r="C58" s="97"/>
      <c r="D58" s="97"/>
      <c r="E58" s="110"/>
      <c r="F58" s="110"/>
      <c r="G58" s="110"/>
      <c r="H58" s="108"/>
      <c r="I58" s="111"/>
      <c r="J58" s="111"/>
      <c r="K58" s="97"/>
    </row>
    <row r="59" spans="1:11" s="70" customFormat="1" x14ac:dyDescent="0.2">
      <c r="A59" s="134"/>
      <c r="B59" s="101" t="s">
        <v>238</v>
      </c>
      <c r="C59" s="97"/>
      <c r="D59" s="97"/>
      <c r="E59" s="110"/>
      <c r="F59" s="110"/>
      <c r="G59" s="110"/>
      <c r="H59" s="108"/>
      <c r="I59" s="111"/>
      <c r="J59" s="111"/>
      <c r="K59" s="97"/>
    </row>
    <row r="60" spans="1:11" s="70" customFormat="1" x14ac:dyDescent="0.2">
      <c r="A60" s="134"/>
      <c r="B60" s="104" t="s">
        <v>239</v>
      </c>
      <c r="C60" s="97"/>
      <c r="D60" s="97"/>
      <c r="E60" s="110"/>
      <c r="F60" s="110"/>
      <c r="G60" s="110"/>
      <c r="H60" s="108"/>
      <c r="I60" s="111"/>
      <c r="J60" s="111"/>
      <c r="K60" s="97"/>
    </row>
    <row r="61" spans="1:11" s="70" customFormat="1" x14ac:dyDescent="0.55000000000000004">
      <c r="A61" s="108"/>
      <c r="B61" s="104" t="s">
        <v>479</v>
      </c>
      <c r="C61" s="110"/>
      <c r="D61" s="97"/>
      <c r="E61" s="534"/>
      <c r="F61" s="534"/>
      <c r="G61" s="534"/>
      <c r="H61" s="108"/>
      <c r="I61" s="105"/>
      <c r="J61" s="105"/>
      <c r="K61" s="89"/>
    </row>
    <row r="62" spans="1:11" s="70" customFormat="1" x14ac:dyDescent="0.55000000000000004">
      <c r="A62" s="108"/>
      <c r="B62" s="104" t="s">
        <v>478</v>
      </c>
      <c r="C62" s="110"/>
      <c r="D62" s="78">
        <v>1</v>
      </c>
      <c r="E62" s="153" t="s">
        <v>271</v>
      </c>
      <c r="F62" s="153" t="s">
        <v>271</v>
      </c>
      <c r="G62" s="153" t="s">
        <v>271</v>
      </c>
      <c r="H62" s="103" t="s">
        <v>493</v>
      </c>
      <c r="I62" s="105"/>
      <c r="J62" s="105"/>
      <c r="K62" s="38" t="s">
        <v>291</v>
      </c>
    </row>
    <row r="63" spans="1:11" s="70" customFormat="1" x14ac:dyDescent="0.55000000000000004">
      <c r="A63" s="108"/>
      <c r="B63" s="104"/>
      <c r="C63" s="110"/>
      <c r="D63" s="97"/>
      <c r="E63" s="534"/>
      <c r="F63" s="534"/>
      <c r="G63" s="534"/>
      <c r="H63" s="103" t="s">
        <v>495</v>
      </c>
      <c r="I63" s="105"/>
      <c r="J63" s="105"/>
      <c r="K63" s="89"/>
    </row>
    <row r="64" spans="1:11" s="66" customFormat="1" x14ac:dyDescent="0.55000000000000004">
      <c r="A64" s="579"/>
      <c r="B64" s="580"/>
      <c r="C64" s="83"/>
      <c r="D64" s="81"/>
      <c r="E64" s="581"/>
      <c r="F64" s="581"/>
      <c r="G64" s="581"/>
      <c r="H64" s="511"/>
      <c r="I64" s="582"/>
      <c r="J64" s="582"/>
      <c r="K64" s="583"/>
    </row>
    <row r="65" spans="1:22" s="66" customFormat="1" x14ac:dyDescent="0.2">
      <c r="A65" s="101" t="s">
        <v>367</v>
      </c>
      <c r="B65" s="59" t="s">
        <v>570</v>
      </c>
      <c r="C65" s="78" t="s">
        <v>283</v>
      </c>
      <c r="D65" s="78"/>
      <c r="E65" s="78"/>
      <c r="F65" s="78"/>
      <c r="G65" s="78"/>
      <c r="H65" s="103"/>
      <c r="I65" s="107"/>
      <c r="J65" s="107"/>
      <c r="K65" s="113"/>
    </row>
    <row r="66" spans="1:22" s="66" customFormat="1" x14ac:dyDescent="0.2">
      <c r="A66" s="106"/>
      <c r="B66" s="66" t="s">
        <v>240</v>
      </c>
      <c r="C66" s="78"/>
      <c r="D66" s="78"/>
      <c r="E66" s="78"/>
      <c r="F66" s="78"/>
      <c r="G66" s="78"/>
      <c r="H66" s="103"/>
      <c r="I66" s="107"/>
      <c r="J66" s="107"/>
      <c r="K66" s="113"/>
    </row>
    <row r="67" spans="1:22" s="66" customFormat="1" x14ac:dyDescent="0.2">
      <c r="A67" s="79"/>
      <c r="B67" s="59" t="s">
        <v>241</v>
      </c>
      <c r="C67" s="78"/>
      <c r="D67" s="78"/>
      <c r="E67" s="78"/>
      <c r="F67" s="78"/>
      <c r="G67" s="78"/>
      <c r="H67" s="103"/>
      <c r="I67" s="107"/>
      <c r="J67" s="107"/>
      <c r="K67" s="113"/>
    </row>
    <row r="68" spans="1:22" s="66" customFormat="1" x14ac:dyDescent="0.55000000000000004">
      <c r="A68" s="79"/>
      <c r="B68" s="66" t="s">
        <v>481</v>
      </c>
      <c r="C68" s="78"/>
      <c r="D68" s="45"/>
      <c r="E68" s="45"/>
      <c r="F68" s="78"/>
      <c r="G68" s="45"/>
      <c r="H68" s="103"/>
      <c r="I68" s="113"/>
      <c r="J68" s="113"/>
      <c r="K68" s="38"/>
    </row>
    <row r="69" spans="1:22" s="66" customFormat="1" x14ac:dyDescent="0.55000000000000004">
      <c r="A69" s="79"/>
      <c r="B69" s="66" t="s">
        <v>477</v>
      </c>
      <c r="C69" s="78"/>
      <c r="D69" s="45" t="s">
        <v>271</v>
      </c>
      <c r="E69" s="45" t="s">
        <v>271</v>
      </c>
      <c r="F69" s="78">
        <v>1</v>
      </c>
      <c r="G69" s="45" t="s">
        <v>271</v>
      </c>
      <c r="H69" s="103" t="s">
        <v>493</v>
      </c>
      <c r="I69" s="113"/>
      <c r="J69" s="113"/>
      <c r="K69" s="38" t="s">
        <v>291</v>
      </c>
    </row>
    <row r="70" spans="1:22" s="66" customFormat="1" x14ac:dyDescent="0.55000000000000004">
      <c r="A70" s="79"/>
      <c r="C70" s="78"/>
      <c r="D70" s="45"/>
      <c r="E70" s="45"/>
      <c r="F70" s="78"/>
      <c r="G70" s="45"/>
      <c r="H70" s="103"/>
      <c r="I70" s="113"/>
      <c r="J70" s="113"/>
      <c r="K70" s="38"/>
    </row>
    <row r="71" spans="1:22" s="66" customFormat="1" x14ac:dyDescent="0.55000000000000004">
      <c r="A71" s="79"/>
      <c r="C71" s="78"/>
      <c r="D71" s="45"/>
      <c r="E71" s="45"/>
      <c r="F71" s="78"/>
      <c r="G71" s="45"/>
      <c r="H71" s="103"/>
      <c r="I71" s="113"/>
      <c r="J71" s="113"/>
      <c r="K71" s="38"/>
    </row>
    <row r="72" spans="1:22" s="66" customFormat="1" x14ac:dyDescent="0.2">
      <c r="A72" s="101"/>
      <c r="B72" s="59" t="s">
        <v>571</v>
      </c>
      <c r="C72" s="78" t="s">
        <v>90</v>
      </c>
      <c r="D72" s="78"/>
      <c r="E72" s="78"/>
      <c r="F72" s="78"/>
      <c r="G72" s="78"/>
      <c r="H72" s="103"/>
      <c r="I72" s="116"/>
      <c r="J72" s="117"/>
      <c r="K72" s="140"/>
    </row>
    <row r="73" spans="1:22" s="66" customFormat="1" x14ac:dyDescent="0.2">
      <c r="A73" s="115"/>
      <c r="B73" s="66" t="s">
        <v>242</v>
      </c>
      <c r="C73" s="78"/>
      <c r="D73" s="78"/>
      <c r="E73" s="78"/>
      <c r="F73" s="78"/>
      <c r="G73" s="78"/>
      <c r="H73" s="103"/>
      <c r="I73" s="116"/>
      <c r="J73" s="117"/>
      <c r="K73" s="140"/>
    </row>
    <row r="74" spans="1:22" s="66" customFormat="1" x14ac:dyDescent="0.55000000000000004">
      <c r="A74" s="115"/>
      <c r="B74" s="66" t="s">
        <v>474</v>
      </c>
      <c r="C74" s="78"/>
      <c r="D74" s="45"/>
      <c r="E74" s="45"/>
      <c r="F74" s="45"/>
      <c r="G74" s="78"/>
      <c r="H74" s="103"/>
      <c r="I74" s="116"/>
      <c r="J74" s="117"/>
      <c r="K74" s="38"/>
    </row>
    <row r="75" spans="1:22" s="66" customFormat="1" x14ac:dyDescent="0.55000000000000004">
      <c r="A75" s="115"/>
      <c r="B75" s="66" t="s">
        <v>480</v>
      </c>
      <c r="C75" s="78"/>
      <c r="D75" s="45" t="s">
        <v>271</v>
      </c>
      <c r="E75" s="45" t="s">
        <v>271</v>
      </c>
      <c r="F75" s="45" t="s">
        <v>271</v>
      </c>
      <c r="G75" s="78">
        <v>1</v>
      </c>
      <c r="H75" s="103" t="s">
        <v>493</v>
      </c>
      <c r="I75" s="116"/>
      <c r="J75" s="117"/>
      <c r="K75" s="38" t="s">
        <v>291</v>
      </c>
    </row>
    <row r="76" spans="1:22" s="66" customFormat="1" ht="18.75" customHeight="1" x14ac:dyDescent="0.2">
      <c r="A76" s="118"/>
      <c r="C76" s="78"/>
      <c r="D76" s="78"/>
      <c r="E76" s="78"/>
      <c r="F76" s="78"/>
      <c r="G76" s="78"/>
      <c r="H76" s="103"/>
      <c r="I76" s="116"/>
      <c r="J76" s="117"/>
      <c r="K76" s="140"/>
    </row>
    <row r="77" spans="1:22" s="66" customFormat="1" x14ac:dyDescent="0.2">
      <c r="A77" s="118"/>
      <c r="C77" s="78"/>
      <c r="D77" s="137"/>
      <c r="E77" s="137"/>
      <c r="F77" s="137"/>
      <c r="G77" s="137"/>
      <c r="H77" s="103"/>
      <c r="I77" s="116"/>
      <c r="J77" s="117"/>
      <c r="K77" s="38"/>
    </row>
    <row r="78" spans="1:22" s="66" customFormat="1" x14ac:dyDescent="0.2">
      <c r="A78" s="154" t="s">
        <v>368</v>
      </c>
      <c r="B78" s="155" t="s">
        <v>369</v>
      </c>
      <c r="C78" s="143"/>
      <c r="D78" s="143"/>
      <c r="E78" s="143"/>
      <c r="F78" s="143"/>
      <c r="G78" s="143"/>
      <c r="H78" s="527"/>
      <c r="I78" s="156"/>
      <c r="J78" s="157"/>
      <c r="K78" s="157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</row>
    <row r="79" spans="1:22" s="66" customFormat="1" x14ac:dyDescent="0.2">
      <c r="A79" s="101"/>
      <c r="B79" s="59" t="s">
        <v>370</v>
      </c>
      <c r="C79" s="78" t="s">
        <v>286</v>
      </c>
      <c r="D79" s="78"/>
      <c r="E79" s="78"/>
      <c r="F79" s="78"/>
      <c r="G79" s="78"/>
      <c r="H79" s="103"/>
      <c r="I79" s="119"/>
      <c r="J79" s="113"/>
      <c r="K79" s="113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</row>
    <row r="80" spans="1:22" s="66" customFormat="1" x14ac:dyDescent="0.2">
      <c r="A80" s="106"/>
      <c r="B80" s="66" t="s">
        <v>243</v>
      </c>
      <c r="C80" s="79"/>
      <c r="D80" s="79"/>
      <c r="E80" s="79"/>
      <c r="F80" s="79"/>
      <c r="G80" s="79"/>
      <c r="H80" s="106"/>
      <c r="I80" s="119"/>
      <c r="J80" s="113"/>
      <c r="K80" s="113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</row>
    <row r="81" spans="1:22" s="66" customFormat="1" x14ac:dyDescent="0.2">
      <c r="A81" s="101"/>
      <c r="B81" s="66" t="s">
        <v>497</v>
      </c>
      <c r="C81" s="79"/>
      <c r="D81" s="137"/>
      <c r="E81" s="137"/>
      <c r="F81" s="137"/>
      <c r="G81" s="137"/>
      <c r="H81" s="103"/>
      <c r="I81" s="119"/>
      <c r="J81" s="113"/>
      <c r="K81" s="38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</row>
    <row r="82" spans="1:22" s="66" customFormat="1" x14ac:dyDescent="0.2">
      <c r="A82" s="121"/>
      <c r="B82" s="66" t="s">
        <v>505</v>
      </c>
      <c r="C82" s="79"/>
      <c r="D82" s="137" t="s">
        <v>271</v>
      </c>
      <c r="E82" s="137" t="s">
        <v>271</v>
      </c>
      <c r="F82" s="137">
        <v>10</v>
      </c>
      <c r="G82" s="137">
        <v>11</v>
      </c>
      <c r="H82" s="103" t="s">
        <v>493</v>
      </c>
      <c r="I82" s="119"/>
      <c r="J82" s="113"/>
      <c r="K82" s="38" t="s">
        <v>291</v>
      </c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</row>
    <row r="83" spans="1:22" s="66" customFormat="1" x14ac:dyDescent="0.2">
      <c r="A83" s="121"/>
      <c r="C83" s="79"/>
      <c r="D83" s="79"/>
      <c r="E83" s="79"/>
      <c r="F83" s="79"/>
      <c r="G83" s="79"/>
      <c r="H83" s="103" t="s">
        <v>495</v>
      </c>
      <c r="I83" s="119"/>
      <c r="J83" s="113"/>
      <c r="K83" s="113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</row>
    <row r="84" spans="1:22" s="66" customFormat="1" x14ac:dyDescent="0.2">
      <c r="A84" s="121"/>
      <c r="C84" s="79"/>
      <c r="D84" s="79"/>
      <c r="E84" s="79"/>
      <c r="F84" s="79"/>
      <c r="G84" s="79"/>
      <c r="H84" s="103"/>
      <c r="I84" s="119"/>
      <c r="J84" s="113"/>
      <c r="K84" s="113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</row>
    <row r="85" spans="1:22" s="66" customFormat="1" x14ac:dyDescent="0.2">
      <c r="A85" s="121"/>
      <c r="B85" s="59" t="s">
        <v>507</v>
      </c>
      <c r="C85" s="79"/>
      <c r="D85" s="79"/>
      <c r="E85" s="79"/>
      <c r="F85" s="79"/>
      <c r="G85" s="79"/>
      <c r="H85" s="103"/>
      <c r="I85" s="119"/>
      <c r="J85" s="113"/>
      <c r="K85" s="113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</row>
    <row r="86" spans="1:22" s="66" customFormat="1" x14ac:dyDescent="0.2">
      <c r="A86" s="121"/>
      <c r="B86" s="66" t="s">
        <v>244</v>
      </c>
      <c r="C86" s="79"/>
      <c r="D86" s="79"/>
      <c r="E86" s="79"/>
      <c r="F86" s="79"/>
      <c r="G86" s="79"/>
      <c r="H86" s="106"/>
      <c r="I86" s="119"/>
      <c r="J86" s="113"/>
      <c r="K86" s="113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</row>
    <row r="87" spans="1:22" s="66" customFormat="1" x14ac:dyDescent="0.55000000000000004">
      <c r="A87" s="121"/>
      <c r="B87" s="66" t="s">
        <v>496</v>
      </c>
      <c r="C87" s="79"/>
      <c r="D87" s="137"/>
      <c r="E87" s="137"/>
      <c r="F87" s="137"/>
      <c r="G87" s="153"/>
      <c r="H87" s="103"/>
      <c r="I87" s="119"/>
      <c r="J87" s="113"/>
      <c r="K87" s="38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</row>
    <row r="88" spans="1:22" s="66" customFormat="1" x14ac:dyDescent="0.55000000000000004">
      <c r="A88" s="121"/>
      <c r="B88" s="66" t="s">
        <v>506</v>
      </c>
      <c r="C88" s="79"/>
      <c r="D88" s="137" t="s">
        <v>271</v>
      </c>
      <c r="E88" s="137" t="s">
        <v>271</v>
      </c>
      <c r="F88" s="137" t="s">
        <v>271</v>
      </c>
      <c r="G88" s="153" t="s">
        <v>271</v>
      </c>
      <c r="H88" s="103" t="s">
        <v>493</v>
      </c>
      <c r="I88" s="119"/>
      <c r="J88" s="113"/>
      <c r="K88" s="38" t="s">
        <v>291</v>
      </c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</row>
    <row r="89" spans="1:22" s="66" customFormat="1" x14ac:dyDescent="0.55000000000000004">
      <c r="A89" s="121"/>
      <c r="C89" s="79"/>
      <c r="D89" s="137"/>
      <c r="E89" s="137"/>
      <c r="F89" s="137"/>
      <c r="G89" s="153"/>
      <c r="H89" s="103" t="s">
        <v>495</v>
      </c>
      <c r="I89" s="119"/>
      <c r="J89" s="113"/>
      <c r="K89" s="113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</row>
    <row r="90" spans="1:22" s="66" customFormat="1" x14ac:dyDescent="0.55000000000000004">
      <c r="A90" s="121"/>
      <c r="C90" s="79"/>
      <c r="D90" s="137"/>
      <c r="E90" s="137"/>
      <c r="F90" s="137"/>
      <c r="G90" s="153"/>
      <c r="H90" s="103"/>
      <c r="I90" s="119"/>
      <c r="J90" s="113"/>
      <c r="K90" s="113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</row>
    <row r="91" spans="1:22" s="66" customFormat="1" x14ac:dyDescent="0.2">
      <c r="A91" s="101"/>
      <c r="B91" s="122" t="s">
        <v>440</v>
      </c>
      <c r="C91" s="78" t="s">
        <v>151</v>
      </c>
      <c r="D91" s="78"/>
      <c r="E91" s="78"/>
      <c r="F91" s="78"/>
      <c r="G91" s="78"/>
      <c r="H91" s="103"/>
      <c r="I91" s="123"/>
      <c r="J91" s="113"/>
      <c r="K91" s="113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</row>
    <row r="92" spans="1:22" s="66" customFormat="1" x14ac:dyDescent="0.2">
      <c r="A92" s="101"/>
      <c r="B92" s="122" t="s">
        <v>441</v>
      </c>
      <c r="C92" s="78"/>
      <c r="D92" s="78"/>
      <c r="E92" s="78"/>
      <c r="F92" s="78"/>
      <c r="G92" s="78"/>
      <c r="H92" s="103"/>
      <c r="I92" s="123"/>
      <c r="J92" s="113"/>
      <c r="K92" s="113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</row>
    <row r="93" spans="1:22" s="66" customFormat="1" x14ac:dyDescent="0.2">
      <c r="A93" s="121"/>
      <c r="B93" s="66" t="s">
        <v>244</v>
      </c>
      <c r="C93" s="79"/>
      <c r="D93" s="79"/>
      <c r="E93" s="79"/>
      <c r="F93" s="79"/>
      <c r="G93" s="79"/>
      <c r="H93" s="106"/>
      <c r="I93" s="123"/>
      <c r="J93" s="113"/>
      <c r="K93" s="113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</row>
    <row r="94" spans="1:22" s="66" customFormat="1" x14ac:dyDescent="0.55000000000000004">
      <c r="A94" s="121"/>
      <c r="B94" s="66" t="s">
        <v>499</v>
      </c>
      <c r="C94" s="79"/>
      <c r="D94" s="137"/>
      <c r="E94" s="137"/>
      <c r="F94" s="137"/>
      <c r="G94" s="45"/>
      <c r="H94" s="103"/>
      <c r="I94" s="123"/>
      <c r="J94" s="113"/>
      <c r="K94" s="38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</row>
    <row r="95" spans="1:22" s="66" customFormat="1" x14ac:dyDescent="0.2">
      <c r="A95" s="121"/>
      <c r="B95" s="66" t="s">
        <v>498</v>
      </c>
      <c r="C95" s="79"/>
      <c r="D95" s="137">
        <v>6</v>
      </c>
      <c r="E95" s="137">
        <v>6</v>
      </c>
      <c r="F95" s="137">
        <v>6</v>
      </c>
      <c r="G95" s="137">
        <v>6</v>
      </c>
      <c r="H95" s="103" t="s">
        <v>501</v>
      </c>
      <c r="I95" s="123"/>
      <c r="J95" s="113"/>
      <c r="K95" s="38" t="s">
        <v>291</v>
      </c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</row>
    <row r="96" spans="1:22" s="66" customFormat="1" x14ac:dyDescent="0.2">
      <c r="A96" s="121"/>
      <c r="C96" s="79"/>
      <c r="D96" s="137"/>
      <c r="E96" s="137"/>
      <c r="F96" s="137"/>
      <c r="G96" s="137"/>
      <c r="H96" s="103" t="s">
        <v>493</v>
      </c>
      <c r="I96" s="123"/>
      <c r="J96" s="113"/>
      <c r="K96" s="38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</row>
    <row r="97" spans="1:22" s="66" customFormat="1" x14ac:dyDescent="0.2">
      <c r="A97" s="121"/>
      <c r="B97" s="124"/>
      <c r="C97" s="79"/>
      <c r="D97" s="79"/>
      <c r="E97" s="79"/>
      <c r="F97" s="79"/>
      <c r="G97" s="79"/>
      <c r="H97" s="103" t="s">
        <v>495</v>
      </c>
      <c r="I97" s="123"/>
      <c r="J97" s="113"/>
      <c r="K97" s="113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</row>
    <row r="98" spans="1:22" s="66" customFormat="1" x14ac:dyDescent="0.2">
      <c r="A98" s="121"/>
      <c r="B98" s="124"/>
      <c r="C98" s="79"/>
      <c r="D98" s="79"/>
      <c r="E98" s="79"/>
      <c r="F98" s="79"/>
      <c r="G98" s="79"/>
      <c r="H98" s="103"/>
      <c r="I98" s="123"/>
      <c r="J98" s="113"/>
      <c r="K98" s="113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</row>
    <row r="99" spans="1:22" s="66" customFormat="1" x14ac:dyDescent="0.2">
      <c r="A99" s="101"/>
      <c r="B99" s="125" t="s">
        <v>371</v>
      </c>
      <c r="C99" s="78" t="s">
        <v>283</v>
      </c>
      <c r="D99" s="78"/>
      <c r="E99" s="78"/>
      <c r="F99" s="78"/>
      <c r="G99" s="78"/>
      <c r="H99" s="103"/>
      <c r="I99" s="123"/>
      <c r="J99" s="113"/>
      <c r="K99" s="113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</row>
    <row r="100" spans="1:22" s="66" customFormat="1" x14ac:dyDescent="0.2">
      <c r="A100" s="101"/>
      <c r="B100" s="66" t="s">
        <v>245</v>
      </c>
      <c r="C100" s="79"/>
      <c r="D100" s="79"/>
      <c r="E100" s="79"/>
      <c r="F100" s="79"/>
      <c r="G100" s="79"/>
      <c r="H100" s="106"/>
      <c r="I100" s="123"/>
      <c r="J100" s="113"/>
      <c r="K100" s="113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</row>
    <row r="101" spans="1:22" s="66" customFormat="1" x14ac:dyDescent="0.55000000000000004">
      <c r="A101" s="121"/>
      <c r="B101" s="66" t="s">
        <v>504</v>
      </c>
      <c r="C101" s="79"/>
      <c r="D101" s="153"/>
      <c r="E101" s="153"/>
      <c r="F101" s="137"/>
      <c r="G101" s="153"/>
      <c r="H101" s="103"/>
      <c r="I101" s="123"/>
      <c r="J101" s="113"/>
      <c r="K101" s="38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</row>
    <row r="102" spans="1:22" s="66" customFormat="1" x14ac:dyDescent="0.55000000000000004">
      <c r="A102" s="121"/>
      <c r="B102" s="66" t="s">
        <v>500</v>
      </c>
      <c r="C102" s="79"/>
      <c r="D102" s="153" t="s">
        <v>271</v>
      </c>
      <c r="E102" s="153" t="s">
        <v>271</v>
      </c>
      <c r="F102" s="137">
        <v>1</v>
      </c>
      <c r="G102" s="153" t="s">
        <v>271</v>
      </c>
      <c r="H102" s="103" t="s">
        <v>493</v>
      </c>
      <c r="I102" s="123"/>
      <c r="J102" s="113"/>
      <c r="K102" s="38" t="s">
        <v>291</v>
      </c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</row>
    <row r="103" spans="1:22" s="66" customFormat="1" x14ac:dyDescent="0.55000000000000004">
      <c r="A103" s="121"/>
      <c r="C103" s="79"/>
      <c r="D103" s="153"/>
      <c r="E103" s="153"/>
      <c r="F103" s="137"/>
      <c r="G103" s="153"/>
      <c r="H103" s="103"/>
      <c r="I103" s="123"/>
      <c r="J103" s="113"/>
      <c r="K103" s="38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</row>
    <row r="104" spans="1:22" s="66" customFormat="1" ht="18.75" customHeight="1" x14ac:dyDescent="0.55000000000000004">
      <c r="A104" s="121"/>
      <c r="C104" s="79"/>
      <c r="D104" s="153"/>
      <c r="E104" s="153"/>
      <c r="F104" s="137"/>
      <c r="G104" s="153"/>
      <c r="H104" s="103"/>
      <c r="I104" s="123"/>
      <c r="J104" s="113"/>
      <c r="K104" s="38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</row>
    <row r="105" spans="1:22" s="66" customFormat="1" x14ac:dyDescent="0.2">
      <c r="A105" s="154" t="s">
        <v>372</v>
      </c>
      <c r="B105" s="155" t="s">
        <v>373</v>
      </c>
      <c r="C105" s="143" t="s">
        <v>151</v>
      </c>
      <c r="D105" s="143"/>
      <c r="E105" s="143"/>
      <c r="F105" s="143"/>
      <c r="G105" s="143"/>
      <c r="H105" s="527"/>
      <c r="I105" s="158"/>
      <c r="J105" s="157"/>
      <c r="K105" s="157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</row>
    <row r="106" spans="1:22" s="66" customFormat="1" x14ac:dyDescent="0.2">
      <c r="A106" s="126"/>
      <c r="B106" s="59" t="s">
        <v>246</v>
      </c>
      <c r="C106" s="79"/>
      <c r="D106" s="79"/>
      <c r="E106" s="79"/>
      <c r="F106" s="79"/>
      <c r="G106" s="79"/>
      <c r="H106" s="106"/>
      <c r="I106" s="123"/>
      <c r="J106" s="113"/>
      <c r="K106" s="113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</row>
    <row r="107" spans="1:22" s="66" customFormat="1" x14ac:dyDescent="0.2">
      <c r="A107" s="106"/>
      <c r="B107" s="59" t="s">
        <v>247</v>
      </c>
      <c r="C107" s="79"/>
      <c r="D107" s="79"/>
      <c r="E107" s="79"/>
      <c r="F107" s="79"/>
      <c r="G107" s="79"/>
      <c r="H107" s="106"/>
      <c r="I107" s="123"/>
      <c r="J107" s="113"/>
      <c r="K107" s="113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</row>
    <row r="108" spans="1:22" s="66" customFormat="1" x14ac:dyDescent="0.2">
      <c r="A108" s="101"/>
      <c r="B108" s="66" t="s">
        <v>876</v>
      </c>
      <c r="C108" s="79"/>
      <c r="D108" s="79"/>
      <c r="E108" s="79"/>
      <c r="F108" s="79"/>
      <c r="G108" s="79"/>
      <c r="H108" s="106"/>
      <c r="I108" s="123"/>
      <c r="J108" s="113"/>
      <c r="K108" s="113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</row>
    <row r="109" spans="1:22" s="66" customFormat="1" x14ac:dyDescent="0.2">
      <c r="A109" s="121"/>
      <c r="B109" s="66" t="s">
        <v>503</v>
      </c>
      <c r="C109" s="79"/>
      <c r="D109" s="79"/>
      <c r="E109" s="79"/>
      <c r="F109" s="79"/>
      <c r="G109" s="79"/>
      <c r="H109" s="103"/>
      <c r="I109" s="123"/>
      <c r="J109" s="113"/>
      <c r="K109" s="38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</row>
    <row r="110" spans="1:22" s="66" customFormat="1" x14ac:dyDescent="0.2">
      <c r="A110" s="121"/>
      <c r="B110" s="66" t="s">
        <v>502</v>
      </c>
      <c r="C110" s="79"/>
      <c r="D110" s="663" t="s">
        <v>318</v>
      </c>
      <c r="E110" s="664"/>
      <c r="F110" s="664"/>
      <c r="G110" s="665"/>
      <c r="H110" s="103" t="s">
        <v>493</v>
      </c>
      <c r="I110" s="123"/>
      <c r="J110" s="113"/>
      <c r="K110" s="38" t="s">
        <v>291</v>
      </c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</row>
    <row r="111" spans="1:22" s="66" customFormat="1" x14ac:dyDescent="0.2">
      <c r="A111" s="121"/>
      <c r="C111" s="79"/>
      <c r="D111" s="79"/>
      <c r="E111" s="79"/>
      <c r="F111" s="79"/>
      <c r="G111" s="79"/>
      <c r="H111" s="103"/>
      <c r="I111" s="123"/>
      <c r="J111" s="113"/>
      <c r="K111" s="38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</row>
    <row r="112" spans="1:22" s="60" customFormat="1" x14ac:dyDescent="0.2">
      <c r="A112" s="427"/>
      <c r="B112" s="145"/>
      <c r="C112" s="83"/>
      <c r="D112" s="83"/>
      <c r="E112" s="83"/>
      <c r="F112" s="83"/>
      <c r="G112" s="83"/>
      <c r="H112" s="526"/>
      <c r="I112" s="429"/>
      <c r="J112" s="428"/>
      <c r="K112" s="428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</row>
    <row r="113" spans="1:11" s="66" customFormat="1" x14ac:dyDescent="0.2">
      <c r="A113" s="159" t="s">
        <v>572</v>
      </c>
      <c r="B113" s="155" t="s">
        <v>573</v>
      </c>
      <c r="C113" s="143" t="s">
        <v>151</v>
      </c>
      <c r="D113" s="143"/>
      <c r="E113" s="143"/>
      <c r="F113" s="143"/>
      <c r="G113" s="143"/>
      <c r="H113" s="527"/>
      <c r="I113" s="157"/>
      <c r="J113" s="157"/>
      <c r="K113" s="157"/>
    </row>
    <row r="114" spans="1:11" s="66" customFormat="1" x14ac:dyDescent="0.2">
      <c r="A114" s="101" t="s">
        <v>436</v>
      </c>
      <c r="B114" s="59" t="s">
        <v>248</v>
      </c>
      <c r="C114" s="79"/>
      <c r="D114" s="79"/>
      <c r="E114" s="79"/>
      <c r="F114" s="79"/>
      <c r="G114" s="79"/>
      <c r="H114" s="103"/>
      <c r="I114" s="113"/>
      <c r="J114" s="113"/>
      <c r="K114" s="113"/>
    </row>
    <row r="115" spans="1:11" s="66" customFormat="1" x14ac:dyDescent="0.2">
      <c r="A115" s="101"/>
      <c r="B115" s="66" t="s">
        <v>877</v>
      </c>
      <c r="C115" s="79"/>
      <c r="D115" s="79"/>
      <c r="E115" s="79"/>
      <c r="F115" s="79"/>
      <c r="G115" s="79"/>
      <c r="H115" s="106"/>
      <c r="I115" s="113"/>
      <c r="J115" s="113"/>
      <c r="K115" s="113"/>
    </row>
    <row r="116" spans="1:11" s="66" customFormat="1" x14ac:dyDescent="0.2">
      <c r="A116" s="79"/>
      <c r="B116" s="66" t="s">
        <v>875</v>
      </c>
      <c r="C116" s="79"/>
      <c r="D116" s="114"/>
      <c r="E116" s="114"/>
      <c r="F116" s="114"/>
      <c r="G116" s="114"/>
      <c r="H116" s="530"/>
      <c r="I116" s="113"/>
      <c r="J116" s="113"/>
      <c r="K116" s="38"/>
    </row>
    <row r="117" spans="1:11" s="66" customFormat="1" x14ac:dyDescent="0.2">
      <c r="A117" s="79"/>
      <c r="B117" s="66" t="s">
        <v>874</v>
      </c>
      <c r="C117" s="79"/>
      <c r="D117" s="114">
        <v>1</v>
      </c>
      <c r="E117" s="114">
        <v>1</v>
      </c>
      <c r="F117" s="114">
        <v>1</v>
      </c>
      <c r="G117" s="114">
        <v>1</v>
      </c>
      <c r="H117" s="103" t="s">
        <v>487</v>
      </c>
      <c r="I117" s="113"/>
      <c r="J117" s="113"/>
      <c r="K117" s="38" t="s">
        <v>291</v>
      </c>
    </row>
    <row r="118" spans="1:11" s="66" customFormat="1" x14ac:dyDescent="0.2">
      <c r="A118" s="79"/>
      <c r="B118" s="66" t="s">
        <v>873</v>
      </c>
      <c r="C118" s="79"/>
      <c r="D118" s="114">
        <v>1</v>
      </c>
      <c r="E118" s="114">
        <v>1</v>
      </c>
      <c r="F118" s="114">
        <v>1</v>
      </c>
      <c r="G118" s="114">
        <v>1</v>
      </c>
      <c r="H118" s="103" t="s">
        <v>483</v>
      </c>
      <c r="I118" s="113"/>
      <c r="J118" s="113"/>
      <c r="K118" s="38"/>
    </row>
    <row r="119" spans="1:11" s="66" customFormat="1" x14ac:dyDescent="0.2">
      <c r="A119" s="79"/>
      <c r="C119" s="79"/>
      <c r="D119" s="114"/>
      <c r="E119" s="114"/>
      <c r="F119" s="114"/>
      <c r="G119" s="114"/>
      <c r="H119" s="533"/>
      <c r="I119" s="113"/>
      <c r="J119" s="113"/>
      <c r="K119" s="38"/>
    </row>
    <row r="120" spans="1:11" s="66" customFormat="1" x14ac:dyDescent="0.2">
      <c r="A120" s="159" t="s">
        <v>574</v>
      </c>
      <c r="B120" s="155" t="s">
        <v>593</v>
      </c>
      <c r="C120" s="143" t="s">
        <v>151</v>
      </c>
      <c r="D120" s="143"/>
      <c r="E120" s="143"/>
      <c r="F120" s="143"/>
      <c r="G120" s="143"/>
      <c r="H120" s="527"/>
      <c r="I120" s="157"/>
      <c r="J120" s="157"/>
      <c r="K120" s="157"/>
    </row>
    <row r="121" spans="1:11" s="66" customFormat="1" x14ac:dyDescent="0.2">
      <c r="A121" s="101"/>
      <c r="B121" s="59" t="s">
        <v>594</v>
      </c>
      <c r="C121" s="79"/>
      <c r="D121" s="79"/>
      <c r="E121" s="79"/>
      <c r="F121" s="79"/>
      <c r="G121" s="79"/>
      <c r="H121" s="106"/>
      <c r="I121" s="113"/>
      <c r="J121" s="113"/>
      <c r="K121" s="113"/>
    </row>
    <row r="122" spans="1:11" s="66" customFormat="1" x14ac:dyDescent="0.2">
      <c r="A122" s="106"/>
      <c r="B122" s="66" t="s">
        <v>595</v>
      </c>
      <c r="C122" s="79"/>
      <c r="D122" s="79"/>
      <c r="E122" s="79"/>
      <c r="F122" s="79"/>
      <c r="G122" s="79"/>
      <c r="H122" s="106"/>
      <c r="I122" s="113"/>
      <c r="J122" s="113"/>
      <c r="K122" s="113"/>
    </row>
    <row r="123" spans="1:11" s="66" customFormat="1" x14ac:dyDescent="0.2">
      <c r="A123" s="103"/>
      <c r="B123" s="66" t="s">
        <v>878</v>
      </c>
      <c r="C123" s="79"/>
      <c r="D123" s="114"/>
      <c r="E123" s="114"/>
      <c r="F123" s="114"/>
      <c r="G123" s="114"/>
      <c r="H123" s="103"/>
      <c r="I123" s="113"/>
      <c r="J123" s="113"/>
      <c r="K123" s="38"/>
    </row>
    <row r="124" spans="1:11" s="66" customFormat="1" x14ac:dyDescent="0.2">
      <c r="A124" s="103"/>
      <c r="B124" s="66" t="s">
        <v>879</v>
      </c>
      <c r="C124" s="79"/>
      <c r="D124" s="114">
        <v>1</v>
      </c>
      <c r="E124" s="114">
        <v>1</v>
      </c>
      <c r="F124" s="114">
        <v>1</v>
      </c>
      <c r="G124" s="114">
        <v>1</v>
      </c>
      <c r="H124" s="103" t="s">
        <v>488</v>
      </c>
      <c r="I124" s="113"/>
      <c r="J124" s="113"/>
      <c r="K124" s="38" t="s">
        <v>291</v>
      </c>
    </row>
    <row r="125" spans="1:11" s="66" customFormat="1" x14ac:dyDescent="0.2">
      <c r="A125" s="103"/>
      <c r="B125" s="66" t="s">
        <v>880</v>
      </c>
      <c r="C125" s="79"/>
      <c r="D125" s="114">
        <v>1</v>
      </c>
      <c r="E125" s="114">
        <v>1</v>
      </c>
      <c r="F125" s="114">
        <v>1</v>
      </c>
      <c r="G125" s="114">
        <v>1</v>
      </c>
      <c r="H125" s="532" t="s">
        <v>483</v>
      </c>
      <c r="I125" s="113"/>
      <c r="J125" s="113"/>
      <c r="K125" s="275"/>
    </row>
    <row r="126" spans="1:11" s="66" customFormat="1" x14ac:dyDescent="0.2">
      <c r="A126" s="103"/>
      <c r="C126" s="79"/>
      <c r="D126" s="114"/>
      <c r="E126" s="114"/>
      <c r="F126" s="114"/>
      <c r="G126" s="114"/>
      <c r="H126" s="532"/>
      <c r="I126" s="113"/>
      <c r="J126" s="113"/>
      <c r="K126" s="275"/>
    </row>
    <row r="127" spans="1:11" s="60" customFormat="1" x14ac:dyDescent="0.2">
      <c r="A127" s="131"/>
      <c r="B127" s="241" t="s">
        <v>575</v>
      </c>
      <c r="C127" s="78" t="s">
        <v>151</v>
      </c>
      <c r="D127" s="132"/>
      <c r="E127" s="132"/>
      <c r="F127" s="133"/>
      <c r="G127" s="133"/>
      <c r="H127" s="531"/>
      <c r="I127" s="133"/>
      <c r="J127" s="130"/>
      <c r="K127" s="138"/>
    </row>
    <row r="128" spans="1:11" s="60" customFormat="1" x14ac:dyDescent="0.2">
      <c r="A128" s="131"/>
      <c r="B128" s="241" t="s">
        <v>382</v>
      </c>
      <c r="C128" s="136"/>
      <c r="D128" s="136"/>
      <c r="E128" s="136"/>
      <c r="F128" s="136"/>
      <c r="G128" s="136"/>
      <c r="H128" s="532"/>
      <c r="I128" s="133"/>
      <c r="J128" s="130"/>
      <c r="K128" s="138"/>
    </row>
    <row r="129" spans="1:11" s="60" customFormat="1" x14ac:dyDescent="0.2">
      <c r="A129" s="131"/>
      <c r="B129" s="66" t="s">
        <v>595</v>
      </c>
      <c r="C129" s="136"/>
      <c r="D129" s="136"/>
      <c r="E129" s="136"/>
      <c r="F129" s="136"/>
      <c r="G129" s="136"/>
      <c r="H129" s="532"/>
      <c r="I129" s="133"/>
      <c r="J129" s="130"/>
      <c r="K129" s="138"/>
    </row>
    <row r="130" spans="1:11" s="60" customFormat="1" x14ac:dyDescent="0.2">
      <c r="A130" s="131"/>
      <c r="B130" s="128" t="s">
        <v>883</v>
      </c>
      <c r="C130" s="136"/>
      <c r="D130" s="136"/>
      <c r="E130" s="136"/>
      <c r="F130" s="136"/>
      <c r="G130" s="136"/>
      <c r="H130" s="532"/>
      <c r="I130" s="133"/>
      <c r="J130" s="130"/>
      <c r="K130" s="138"/>
    </row>
    <row r="131" spans="1:11" s="60" customFormat="1" x14ac:dyDescent="0.2">
      <c r="A131" s="128"/>
      <c r="B131" s="128" t="s">
        <v>882</v>
      </c>
      <c r="C131" s="78"/>
      <c r="D131" s="129">
        <v>1</v>
      </c>
      <c r="E131" s="129">
        <v>1</v>
      </c>
      <c r="F131" s="129">
        <v>1</v>
      </c>
      <c r="G131" s="129">
        <v>1</v>
      </c>
      <c r="H131" s="103" t="s">
        <v>488</v>
      </c>
      <c r="I131" s="133"/>
      <c r="J131" s="130"/>
      <c r="K131" s="138" t="s">
        <v>317</v>
      </c>
    </row>
    <row r="132" spans="1:11" s="60" customFormat="1" x14ac:dyDescent="0.2">
      <c r="A132" s="128"/>
      <c r="B132" s="128" t="s">
        <v>881</v>
      </c>
      <c r="C132" s="78"/>
      <c r="D132" s="129">
        <v>1</v>
      </c>
      <c r="E132" s="129">
        <v>1</v>
      </c>
      <c r="F132" s="129">
        <v>1</v>
      </c>
      <c r="G132" s="129">
        <v>1</v>
      </c>
      <c r="H132" s="103" t="s">
        <v>483</v>
      </c>
      <c r="I132" s="133"/>
      <c r="J132" s="130"/>
      <c r="K132" s="138"/>
    </row>
    <row r="133" spans="1:11" s="60" customFormat="1" x14ac:dyDescent="0.2">
      <c r="A133" s="233"/>
      <c r="B133" s="443"/>
      <c r="C133" s="444"/>
      <c r="D133" s="444"/>
      <c r="E133" s="444"/>
      <c r="F133" s="444"/>
      <c r="G133" s="444"/>
      <c r="H133" s="532"/>
      <c r="I133" s="225"/>
      <c r="J133" s="445"/>
      <c r="K133" s="139"/>
    </row>
    <row r="134" spans="1:11" s="60" customFormat="1" x14ac:dyDescent="0.2">
      <c r="B134" s="66"/>
      <c r="C134" s="61"/>
      <c r="D134" s="61"/>
      <c r="E134" s="61"/>
      <c r="F134" s="61"/>
      <c r="G134" s="61"/>
      <c r="H134" s="523"/>
      <c r="K134" s="61"/>
    </row>
    <row r="135" spans="1:11" s="60" customFormat="1" x14ac:dyDescent="0.2">
      <c r="B135" s="66"/>
      <c r="C135" s="61"/>
      <c r="D135" s="61"/>
      <c r="E135" s="61"/>
      <c r="F135" s="61"/>
      <c r="G135" s="61"/>
      <c r="H135" s="523"/>
      <c r="K135" s="61"/>
    </row>
    <row r="136" spans="1:11" s="60" customFormat="1" x14ac:dyDescent="0.2">
      <c r="B136" s="66"/>
      <c r="C136" s="61"/>
      <c r="D136" s="61"/>
      <c r="E136" s="61"/>
      <c r="F136" s="61"/>
      <c r="G136" s="61"/>
      <c r="H136" s="523"/>
      <c r="K136" s="61"/>
    </row>
    <row r="137" spans="1:11" s="60" customFormat="1" x14ac:dyDescent="0.2">
      <c r="B137" s="66"/>
      <c r="C137" s="61"/>
      <c r="D137" s="61"/>
      <c r="E137" s="61"/>
      <c r="F137" s="61"/>
      <c r="G137" s="61"/>
      <c r="H137" s="523"/>
      <c r="K137" s="61"/>
    </row>
    <row r="138" spans="1:11" s="60" customFormat="1" x14ac:dyDescent="0.2">
      <c r="B138" s="66"/>
      <c r="C138" s="61"/>
      <c r="D138" s="61"/>
      <c r="E138" s="61"/>
      <c r="F138" s="61"/>
      <c r="G138" s="61"/>
      <c r="H138" s="523"/>
      <c r="K138" s="61"/>
    </row>
    <row r="139" spans="1:11" s="60" customFormat="1" x14ac:dyDescent="0.2">
      <c r="B139" s="66"/>
      <c r="C139" s="61"/>
      <c r="D139" s="61"/>
      <c r="E139" s="61"/>
      <c r="F139" s="61"/>
      <c r="G139" s="61"/>
      <c r="H139" s="523"/>
      <c r="K139" s="61"/>
    </row>
    <row r="140" spans="1:11" s="60" customFormat="1" x14ac:dyDescent="0.2">
      <c r="B140" s="66"/>
      <c r="C140" s="61"/>
      <c r="D140" s="61"/>
      <c r="E140" s="61"/>
      <c r="F140" s="61"/>
      <c r="G140" s="61"/>
      <c r="H140" s="523"/>
      <c r="K140" s="61"/>
    </row>
    <row r="141" spans="1:11" s="60" customFormat="1" x14ac:dyDescent="0.2">
      <c r="B141" s="66"/>
      <c r="C141" s="61"/>
      <c r="D141" s="61"/>
      <c r="E141" s="61"/>
      <c r="F141" s="61"/>
      <c r="G141" s="61"/>
      <c r="H141" s="523"/>
      <c r="K141" s="61"/>
    </row>
    <row r="142" spans="1:11" s="60" customFormat="1" x14ac:dyDescent="0.2">
      <c r="B142" s="66"/>
      <c r="C142" s="61"/>
      <c r="D142" s="61"/>
      <c r="E142" s="61"/>
      <c r="F142" s="61"/>
      <c r="G142" s="61"/>
      <c r="H142" s="523"/>
      <c r="K142" s="61"/>
    </row>
    <row r="143" spans="1:11" s="60" customFormat="1" x14ac:dyDescent="0.2">
      <c r="B143" s="66"/>
      <c r="C143" s="61"/>
      <c r="D143" s="61"/>
      <c r="E143" s="61"/>
      <c r="F143" s="61"/>
      <c r="G143" s="61"/>
      <c r="H143" s="523"/>
      <c r="K143" s="61"/>
    </row>
    <row r="144" spans="1:11" s="60" customFormat="1" x14ac:dyDescent="0.2">
      <c r="B144" s="66"/>
      <c r="C144" s="61"/>
      <c r="D144" s="61"/>
      <c r="E144" s="61"/>
      <c r="F144" s="61"/>
      <c r="G144" s="61"/>
      <c r="H144" s="523"/>
      <c r="K144" s="61"/>
    </row>
    <row r="145" spans="2:11" s="60" customFormat="1" x14ac:dyDescent="0.2">
      <c r="B145" s="66"/>
      <c r="C145" s="61"/>
      <c r="D145" s="61"/>
      <c r="E145" s="61"/>
      <c r="F145" s="61"/>
      <c r="G145" s="61"/>
      <c r="H145" s="523"/>
      <c r="K145" s="61"/>
    </row>
    <row r="146" spans="2:11" s="60" customFormat="1" x14ac:dyDescent="0.2">
      <c r="B146" s="66"/>
      <c r="C146" s="61"/>
      <c r="D146" s="61"/>
      <c r="E146" s="61"/>
      <c r="F146" s="61"/>
      <c r="G146" s="61"/>
      <c r="H146" s="523"/>
      <c r="K146" s="61"/>
    </row>
    <row r="147" spans="2:11" s="60" customFormat="1" x14ac:dyDescent="0.2">
      <c r="B147" s="66"/>
      <c r="C147" s="61"/>
      <c r="D147" s="61"/>
      <c r="E147" s="61"/>
      <c r="F147" s="61"/>
      <c r="G147" s="61"/>
      <c r="H147" s="523"/>
      <c r="K147" s="61"/>
    </row>
    <row r="148" spans="2:11" s="60" customFormat="1" x14ac:dyDescent="0.2">
      <c r="B148" s="66"/>
      <c r="C148" s="61"/>
      <c r="D148" s="61"/>
      <c r="E148" s="61"/>
      <c r="F148" s="61"/>
      <c r="G148" s="61"/>
      <c r="H148" s="523"/>
      <c r="K148" s="61"/>
    </row>
    <row r="149" spans="2:11" s="60" customFormat="1" x14ac:dyDescent="0.2">
      <c r="B149" s="66"/>
      <c r="C149" s="61"/>
      <c r="D149" s="61"/>
      <c r="E149" s="61"/>
      <c r="F149" s="61"/>
      <c r="G149" s="61"/>
      <c r="H149" s="523"/>
      <c r="K149" s="61"/>
    </row>
    <row r="150" spans="2:11" s="60" customFormat="1" x14ac:dyDescent="0.2">
      <c r="B150" s="66"/>
      <c r="C150" s="61"/>
      <c r="D150" s="61"/>
      <c r="E150" s="61"/>
      <c r="F150" s="61"/>
      <c r="G150" s="61"/>
      <c r="H150" s="523"/>
      <c r="K150" s="61"/>
    </row>
    <row r="151" spans="2:11" s="60" customFormat="1" x14ac:dyDescent="0.2">
      <c r="B151" s="66"/>
      <c r="C151" s="61"/>
      <c r="D151" s="61"/>
      <c r="E151" s="61"/>
      <c r="F151" s="61"/>
      <c r="G151" s="61"/>
      <c r="H151" s="523"/>
      <c r="K151" s="61"/>
    </row>
    <row r="152" spans="2:11" s="60" customFormat="1" x14ac:dyDescent="0.2">
      <c r="B152" s="66"/>
      <c r="C152" s="61"/>
      <c r="D152" s="61"/>
      <c r="E152" s="61"/>
      <c r="F152" s="61"/>
      <c r="G152" s="61"/>
      <c r="H152" s="523"/>
      <c r="K152" s="61"/>
    </row>
    <row r="153" spans="2:11" s="60" customFormat="1" x14ac:dyDescent="0.2">
      <c r="B153" s="66"/>
      <c r="C153" s="61"/>
      <c r="D153" s="61"/>
      <c r="E153" s="61"/>
      <c r="F153" s="61"/>
      <c r="G153" s="61"/>
      <c r="H153" s="523"/>
      <c r="K153" s="61"/>
    </row>
    <row r="154" spans="2:11" s="60" customFormat="1" x14ac:dyDescent="0.2">
      <c r="B154" s="66"/>
      <c r="C154" s="61"/>
      <c r="D154" s="61"/>
      <c r="E154" s="61"/>
      <c r="F154" s="61"/>
      <c r="G154" s="61"/>
      <c r="H154" s="523"/>
      <c r="K154" s="61"/>
    </row>
    <row r="155" spans="2:11" s="60" customFormat="1" x14ac:dyDescent="0.2">
      <c r="B155" s="66"/>
      <c r="C155" s="61"/>
      <c r="D155" s="61"/>
      <c r="E155" s="61"/>
      <c r="F155" s="61"/>
      <c r="G155" s="61"/>
      <c r="H155" s="523"/>
      <c r="K155" s="61"/>
    </row>
    <row r="156" spans="2:11" s="60" customFormat="1" x14ac:dyDescent="0.2">
      <c r="B156" s="66"/>
      <c r="C156" s="61"/>
      <c r="D156" s="61"/>
      <c r="E156" s="61"/>
      <c r="F156" s="61"/>
      <c r="G156" s="61"/>
      <c r="H156" s="523"/>
      <c r="K156" s="61"/>
    </row>
    <row r="157" spans="2:11" s="60" customFormat="1" x14ac:dyDescent="0.2">
      <c r="B157" s="66"/>
      <c r="C157" s="61"/>
      <c r="D157" s="61"/>
      <c r="E157" s="61"/>
      <c r="F157" s="61"/>
      <c r="G157" s="61"/>
      <c r="H157" s="523"/>
      <c r="K157" s="61"/>
    </row>
    <row r="158" spans="2:11" s="60" customFormat="1" x14ac:dyDescent="0.2">
      <c r="B158" s="66"/>
      <c r="C158" s="61"/>
      <c r="D158" s="61"/>
      <c r="E158" s="61"/>
      <c r="F158" s="61"/>
      <c r="G158" s="61"/>
      <c r="H158" s="523"/>
      <c r="K158" s="61"/>
    </row>
    <row r="159" spans="2:11" s="60" customFormat="1" x14ac:dyDescent="0.2">
      <c r="B159" s="66"/>
      <c r="C159" s="61"/>
      <c r="D159" s="61"/>
      <c r="E159" s="61"/>
      <c r="F159" s="61"/>
      <c r="G159" s="61"/>
      <c r="H159" s="523"/>
      <c r="K159" s="61"/>
    </row>
    <row r="160" spans="2:11" s="60" customFormat="1" x14ac:dyDescent="0.2">
      <c r="B160" s="66"/>
      <c r="C160" s="61"/>
      <c r="D160" s="61"/>
      <c r="E160" s="61"/>
      <c r="F160" s="61"/>
      <c r="G160" s="61"/>
      <c r="H160" s="523"/>
      <c r="K160" s="61"/>
    </row>
    <row r="161" spans="2:11" s="60" customFormat="1" x14ac:dyDescent="0.2">
      <c r="B161" s="66"/>
      <c r="C161" s="61"/>
      <c r="D161" s="61"/>
      <c r="E161" s="61"/>
      <c r="F161" s="61"/>
      <c r="G161" s="61"/>
      <c r="H161" s="523"/>
      <c r="K161" s="61"/>
    </row>
    <row r="162" spans="2:11" s="60" customFormat="1" x14ac:dyDescent="0.2">
      <c r="B162" s="66"/>
      <c r="C162" s="61"/>
      <c r="D162" s="61"/>
      <c r="E162" s="61"/>
      <c r="F162" s="61"/>
      <c r="G162" s="61"/>
      <c r="H162" s="523"/>
      <c r="K162" s="61"/>
    </row>
    <row r="163" spans="2:11" s="60" customFormat="1" x14ac:dyDescent="0.2">
      <c r="B163" s="66"/>
      <c r="C163" s="61"/>
      <c r="D163" s="61"/>
      <c r="E163" s="61"/>
      <c r="F163" s="61"/>
      <c r="G163" s="61"/>
      <c r="H163" s="523"/>
      <c r="K163" s="61"/>
    </row>
    <row r="164" spans="2:11" s="60" customFormat="1" x14ac:dyDescent="0.2">
      <c r="B164" s="66"/>
      <c r="C164" s="61"/>
      <c r="D164" s="61"/>
      <c r="E164" s="61"/>
      <c r="F164" s="61"/>
      <c r="G164" s="61"/>
      <c r="H164" s="523"/>
      <c r="K164" s="61"/>
    </row>
    <row r="165" spans="2:11" s="60" customFormat="1" x14ac:dyDescent="0.2">
      <c r="B165" s="66"/>
      <c r="C165" s="61"/>
      <c r="D165" s="61"/>
      <c r="E165" s="61"/>
      <c r="F165" s="61"/>
      <c r="G165" s="61"/>
      <c r="H165" s="523"/>
      <c r="K165" s="61"/>
    </row>
    <row r="166" spans="2:11" s="60" customFormat="1" x14ac:dyDescent="0.2">
      <c r="B166" s="66"/>
      <c r="C166" s="61"/>
      <c r="D166" s="61"/>
      <c r="E166" s="61"/>
      <c r="F166" s="61"/>
      <c r="G166" s="61"/>
      <c r="H166" s="523"/>
      <c r="K166" s="61"/>
    </row>
    <row r="167" spans="2:11" s="60" customFormat="1" x14ac:dyDescent="0.2">
      <c r="B167" s="66"/>
      <c r="C167" s="61"/>
      <c r="D167" s="61"/>
      <c r="E167" s="61"/>
      <c r="F167" s="61"/>
      <c r="G167" s="61"/>
      <c r="H167" s="523"/>
      <c r="K167" s="61"/>
    </row>
    <row r="168" spans="2:11" s="60" customFormat="1" x14ac:dyDescent="0.2">
      <c r="B168" s="66"/>
      <c r="C168" s="61"/>
      <c r="D168" s="61"/>
      <c r="E168" s="61"/>
      <c r="F168" s="61"/>
      <c r="G168" s="61"/>
      <c r="H168" s="523"/>
      <c r="K168" s="61"/>
    </row>
    <row r="169" spans="2:11" s="60" customFormat="1" x14ac:dyDescent="0.2">
      <c r="B169" s="66"/>
      <c r="C169" s="61"/>
      <c r="D169" s="61"/>
      <c r="E169" s="61"/>
      <c r="F169" s="61"/>
      <c r="G169" s="61"/>
      <c r="H169" s="523"/>
      <c r="K169" s="61"/>
    </row>
    <row r="170" spans="2:11" s="60" customFormat="1" x14ac:dyDescent="0.2">
      <c r="B170" s="66"/>
      <c r="C170" s="61"/>
      <c r="D170" s="61"/>
      <c r="E170" s="61"/>
      <c r="F170" s="61"/>
      <c r="G170" s="61"/>
      <c r="H170" s="523"/>
      <c r="K170" s="61"/>
    </row>
    <row r="171" spans="2:11" s="60" customFormat="1" x14ac:dyDescent="0.2">
      <c r="B171" s="66"/>
      <c r="C171" s="61"/>
      <c r="D171" s="61"/>
      <c r="E171" s="61"/>
      <c r="F171" s="61"/>
      <c r="G171" s="61"/>
      <c r="H171" s="523"/>
      <c r="K171" s="61"/>
    </row>
    <row r="172" spans="2:11" s="60" customFormat="1" x14ac:dyDescent="0.2">
      <c r="B172" s="66"/>
      <c r="C172" s="61"/>
      <c r="D172" s="61"/>
      <c r="E172" s="61"/>
      <c r="F172" s="61"/>
      <c r="G172" s="61"/>
      <c r="H172" s="523"/>
      <c r="K172" s="61"/>
    </row>
    <row r="173" spans="2:11" s="60" customFormat="1" x14ac:dyDescent="0.2">
      <c r="B173" s="66"/>
      <c r="C173" s="61"/>
      <c r="D173" s="61"/>
      <c r="E173" s="61"/>
      <c r="F173" s="61"/>
      <c r="G173" s="61"/>
      <c r="H173" s="523"/>
      <c r="K173" s="61"/>
    </row>
    <row r="174" spans="2:11" s="60" customFormat="1" x14ac:dyDescent="0.2">
      <c r="B174" s="66"/>
      <c r="C174" s="61"/>
      <c r="D174" s="61"/>
      <c r="E174" s="61"/>
      <c r="F174" s="61"/>
      <c r="G174" s="61"/>
      <c r="H174" s="523"/>
      <c r="K174" s="61"/>
    </row>
    <row r="175" spans="2:11" s="60" customFormat="1" x14ac:dyDescent="0.2">
      <c r="B175" s="66"/>
      <c r="C175" s="61"/>
      <c r="D175" s="61"/>
      <c r="E175" s="61"/>
      <c r="F175" s="61"/>
      <c r="G175" s="61"/>
      <c r="H175" s="523"/>
      <c r="K175" s="61"/>
    </row>
    <row r="176" spans="2:11" s="60" customFormat="1" x14ac:dyDescent="0.2">
      <c r="B176" s="66"/>
      <c r="C176" s="61"/>
      <c r="D176" s="61"/>
      <c r="E176" s="61"/>
      <c r="F176" s="61"/>
      <c r="G176" s="61"/>
      <c r="H176" s="523"/>
      <c r="K176" s="61"/>
    </row>
    <row r="177" spans="2:11" s="60" customFormat="1" x14ac:dyDescent="0.2">
      <c r="B177" s="66"/>
      <c r="C177" s="61"/>
      <c r="D177" s="61"/>
      <c r="E177" s="61"/>
      <c r="F177" s="61"/>
      <c r="G177" s="61"/>
      <c r="H177" s="523"/>
      <c r="K177" s="61"/>
    </row>
    <row r="178" spans="2:11" s="60" customFormat="1" x14ac:dyDescent="0.2">
      <c r="B178" s="66"/>
      <c r="C178" s="61"/>
      <c r="D178" s="61"/>
      <c r="E178" s="61"/>
      <c r="F178" s="61"/>
      <c r="G178" s="61"/>
      <c r="H178" s="523"/>
      <c r="K178" s="61"/>
    </row>
    <row r="179" spans="2:11" s="60" customFormat="1" x14ac:dyDescent="0.2">
      <c r="B179" s="66"/>
      <c r="C179" s="61"/>
      <c r="D179" s="61"/>
      <c r="E179" s="61"/>
      <c r="F179" s="61"/>
      <c r="G179" s="61"/>
      <c r="H179" s="523"/>
      <c r="K179" s="61"/>
    </row>
    <row r="180" spans="2:11" s="60" customFormat="1" x14ac:dyDescent="0.2">
      <c r="B180" s="66"/>
      <c r="C180" s="61"/>
      <c r="D180" s="61"/>
      <c r="E180" s="61"/>
      <c r="F180" s="61"/>
      <c r="G180" s="61"/>
      <c r="H180" s="523"/>
      <c r="K180" s="61"/>
    </row>
    <row r="181" spans="2:11" s="60" customFormat="1" x14ac:dyDescent="0.2">
      <c r="B181" s="66"/>
      <c r="C181" s="61"/>
      <c r="D181" s="61"/>
      <c r="E181" s="61"/>
      <c r="F181" s="61"/>
      <c r="G181" s="61"/>
      <c r="H181" s="523"/>
      <c r="K181" s="61"/>
    </row>
    <row r="182" spans="2:11" s="60" customFormat="1" x14ac:dyDescent="0.2">
      <c r="B182" s="66"/>
      <c r="C182" s="61"/>
      <c r="D182" s="61"/>
      <c r="E182" s="61"/>
      <c r="F182" s="61"/>
      <c r="G182" s="61"/>
      <c r="H182" s="523"/>
      <c r="K182" s="61"/>
    </row>
    <row r="183" spans="2:11" s="60" customFormat="1" x14ac:dyDescent="0.2">
      <c r="B183" s="66"/>
      <c r="C183" s="61"/>
      <c r="D183" s="61"/>
      <c r="E183" s="61"/>
      <c r="F183" s="61"/>
      <c r="G183" s="61"/>
      <c r="H183" s="523"/>
      <c r="K183" s="61"/>
    </row>
    <row r="184" spans="2:11" s="60" customFormat="1" x14ac:dyDescent="0.2">
      <c r="B184" s="66"/>
      <c r="C184" s="61"/>
      <c r="D184" s="61"/>
      <c r="E184" s="61"/>
      <c r="F184" s="61"/>
      <c r="G184" s="61"/>
      <c r="H184" s="523"/>
      <c r="K184" s="61"/>
    </row>
    <row r="185" spans="2:11" s="60" customFormat="1" x14ac:dyDescent="0.2">
      <c r="B185" s="66"/>
      <c r="C185" s="61"/>
      <c r="D185" s="61"/>
      <c r="E185" s="61"/>
      <c r="F185" s="61"/>
      <c r="G185" s="61"/>
      <c r="H185" s="523"/>
      <c r="K185" s="61"/>
    </row>
    <row r="186" spans="2:11" s="60" customFormat="1" x14ac:dyDescent="0.2">
      <c r="B186" s="66"/>
      <c r="C186" s="61"/>
      <c r="D186" s="61"/>
      <c r="E186" s="61"/>
      <c r="F186" s="61"/>
      <c r="G186" s="61"/>
      <c r="H186" s="523"/>
      <c r="K186" s="61"/>
    </row>
    <row r="187" spans="2:11" s="60" customFormat="1" x14ac:dyDescent="0.2">
      <c r="B187" s="66"/>
      <c r="C187" s="61"/>
      <c r="D187" s="61"/>
      <c r="E187" s="61"/>
      <c r="F187" s="61"/>
      <c r="G187" s="61"/>
      <c r="H187" s="523"/>
      <c r="K187" s="61"/>
    </row>
    <row r="188" spans="2:11" s="60" customFormat="1" x14ac:dyDescent="0.2">
      <c r="B188" s="66"/>
      <c r="C188" s="61"/>
      <c r="D188" s="61"/>
      <c r="E188" s="61"/>
      <c r="F188" s="61"/>
      <c r="G188" s="61"/>
      <c r="H188" s="523"/>
      <c r="K188" s="61"/>
    </row>
    <row r="189" spans="2:11" s="60" customFormat="1" x14ac:dyDescent="0.2">
      <c r="B189" s="66"/>
      <c r="C189" s="61"/>
      <c r="D189" s="61"/>
      <c r="E189" s="61"/>
      <c r="F189" s="61"/>
      <c r="G189" s="61"/>
      <c r="H189" s="523"/>
      <c r="K189" s="61"/>
    </row>
    <row r="190" spans="2:11" s="60" customFormat="1" x14ac:dyDescent="0.2">
      <c r="B190" s="66"/>
      <c r="C190" s="61"/>
      <c r="D190" s="61"/>
      <c r="E190" s="61"/>
      <c r="F190" s="61"/>
      <c r="G190" s="61"/>
      <c r="H190" s="523"/>
      <c r="K190" s="61"/>
    </row>
    <row r="191" spans="2:11" s="60" customFormat="1" x14ac:dyDescent="0.2">
      <c r="B191" s="66"/>
      <c r="C191" s="61"/>
      <c r="D191" s="61"/>
      <c r="E191" s="61"/>
      <c r="F191" s="61"/>
      <c r="G191" s="61"/>
      <c r="H191" s="523"/>
      <c r="K191" s="61"/>
    </row>
    <row r="192" spans="2:11" s="60" customFormat="1" x14ac:dyDescent="0.2">
      <c r="B192" s="66"/>
      <c r="C192" s="61"/>
      <c r="D192" s="61"/>
      <c r="E192" s="61"/>
      <c r="F192" s="61"/>
      <c r="G192" s="61"/>
      <c r="H192" s="523"/>
      <c r="K192" s="61"/>
    </row>
    <row r="193" spans="2:11" s="60" customFormat="1" x14ac:dyDescent="0.2">
      <c r="B193" s="66"/>
      <c r="C193" s="61"/>
      <c r="D193" s="61"/>
      <c r="E193" s="61"/>
      <c r="F193" s="61"/>
      <c r="G193" s="61"/>
      <c r="H193" s="523"/>
      <c r="K193" s="61"/>
    </row>
    <row r="194" spans="2:11" s="60" customFormat="1" x14ac:dyDescent="0.2">
      <c r="B194" s="66"/>
      <c r="C194" s="61"/>
      <c r="D194" s="61"/>
      <c r="E194" s="61"/>
      <c r="F194" s="61"/>
      <c r="G194" s="61"/>
      <c r="H194" s="523"/>
      <c r="K194" s="61"/>
    </row>
    <row r="195" spans="2:11" s="60" customFormat="1" x14ac:dyDescent="0.2">
      <c r="B195" s="66"/>
      <c r="C195" s="61"/>
      <c r="D195" s="61"/>
      <c r="E195" s="61"/>
      <c r="F195" s="61"/>
      <c r="G195" s="61"/>
      <c r="H195" s="523"/>
      <c r="K195" s="61"/>
    </row>
    <row r="196" spans="2:11" s="60" customFormat="1" x14ac:dyDescent="0.2">
      <c r="B196" s="66"/>
      <c r="C196" s="61"/>
      <c r="D196" s="61"/>
      <c r="E196" s="61"/>
      <c r="F196" s="61"/>
      <c r="G196" s="61"/>
      <c r="H196" s="523"/>
      <c r="K196" s="61"/>
    </row>
    <row r="197" spans="2:11" s="60" customFormat="1" x14ac:dyDescent="0.2">
      <c r="B197" s="66"/>
      <c r="C197" s="61"/>
      <c r="D197" s="61"/>
      <c r="E197" s="61"/>
      <c r="F197" s="61"/>
      <c r="G197" s="61"/>
      <c r="H197" s="523"/>
      <c r="K197" s="61"/>
    </row>
    <row r="198" spans="2:11" s="60" customFormat="1" x14ac:dyDescent="0.2">
      <c r="B198" s="66"/>
      <c r="C198" s="61"/>
      <c r="D198" s="61"/>
      <c r="E198" s="61"/>
      <c r="F198" s="61"/>
      <c r="G198" s="61"/>
      <c r="H198" s="523"/>
      <c r="K198" s="61"/>
    </row>
    <row r="199" spans="2:11" s="60" customFormat="1" x14ac:dyDescent="0.2">
      <c r="B199" s="66"/>
      <c r="C199" s="61"/>
      <c r="D199" s="61"/>
      <c r="E199" s="61"/>
      <c r="F199" s="61"/>
      <c r="G199" s="61"/>
      <c r="H199" s="523"/>
      <c r="K199" s="61"/>
    </row>
    <row r="200" spans="2:11" s="60" customFormat="1" x14ac:dyDescent="0.2">
      <c r="B200" s="66"/>
      <c r="C200" s="61"/>
      <c r="D200" s="61"/>
      <c r="E200" s="61"/>
      <c r="F200" s="61"/>
      <c r="G200" s="61"/>
      <c r="H200" s="523"/>
      <c r="K200" s="61"/>
    </row>
    <row r="201" spans="2:11" s="60" customFormat="1" x14ac:dyDescent="0.2">
      <c r="B201" s="66"/>
      <c r="C201" s="61"/>
      <c r="D201" s="61"/>
      <c r="E201" s="61"/>
      <c r="F201" s="61"/>
      <c r="G201" s="61"/>
      <c r="H201" s="523"/>
      <c r="K201" s="61"/>
    </row>
    <row r="202" spans="2:11" s="60" customFormat="1" x14ac:dyDescent="0.2">
      <c r="B202" s="66"/>
      <c r="C202" s="61"/>
      <c r="D202" s="61"/>
      <c r="E202" s="61"/>
      <c r="F202" s="61"/>
      <c r="G202" s="61"/>
      <c r="H202" s="523"/>
      <c r="K202" s="61"/>
    </row>
    <row r="203" spans="2:11" s="60" customFormat="1" x14ac:dyDescent="0.2">
      <c r="B203" s="66"/>
      <c r="C203" s="61"/>
      <c r="D203" s="61"/>
      <c r="E203" s="61"/>
      <c r="F203" s="61"/>
      <c r="G203" s="61"/>
      <c r="H203" s="523"/>
      <c r="K203" s="61"/>
    </row>
    <row r="204" spans="2:11" s="60" customFormat="1" x14ac:dyDescent="0.2">
      <c r="B204" s="66"/>
      <c r="C204" s="61"/>
      <c r="D204" s="61"/>
      <c r="E204" s="61"/>
      <c r="F204" s="61"/>
      <c r="G204" s="61"/>
      <c r="H204" s="523"/>
      <c r="K204" s="61"/>
    </row>
    <row r="205" spans="2:11" s="60" customFormat="1" x14ac:dyDescent="0.2">
      <c r="B205" s="66"/>
      <c r="C205" s="61"/>
      <c r="D205" s="61"/>
      <c r="E205" s="61"/>
      <c r="F205" s="61"/>
      <c r="G205" s="61"/>
      <c r="H205" s="523"/>
      <c r="K205" s="61"/>
    </row>
    <row r="206" spans="2:11" s="60" customFormat="1" x14ac:dyDescent="0.2">
      <c r="B206" s="66"/>
      <c r="C206" s="61"/>
      <c r="D206" s="61"/>
      <c r="E206" s="61"/>
      <c r="F206" s="61"/>
      <c r="G206" s="61"/>
      <c r="H206" s="523"/>
      <c r="K206" s="61"/>
    </row>
    <row r="207" spans="2:11" s="60" customFormat="1" x14ac:dyDescent="0.2">
      <c r="B207" s="66"/>
      <c r="C207" s="61"/>
      <c r="D207" s="61"/>
      <c r="E207" s="61"/>
      <c r="F207" s="61"/>
      <c r="G207" s="61"/>
      <c r="H207" s="523"/>
      <c r="K207" s="61"/>
    </row>
    <row r="208" spans="2:11" s="60" customFormat="1" x14ac:dyDescent="0.2">
      <c r="B208" s="66"/>
      <c r="C208" s="61"/>
      <c r="D208" s="61"/>
      <c r="E208" s="61"/>
      <c r="F208" s="61"/>
      <c r="G208" s="61"/>
      <c r="H208" s="523"/>
      <c r="K208" s="61"/>
    </row>
    <row r="209" spans="2:11" s="60" customFormat="1" x14ac:dyDescent="0.2">
      <c r="B209" s="66"/>
      <c r="C209" s="61"/>
      <c r="D209" s="61"/>
      <c r="E209" s="61"/>
      <c r="F209" s="61"/>
      <c r="G209" s="61"/>
      <c r="H209" s="523"/>
      <c r="K209" s="61"/>
    </row>
    <row r="210" spans="2:11" s="60" customFormat="1" x14ac:dyDescent="0.2">
      <c r="B210" s="66"/>
      <c r="C210" s="61"/>
      <c r="D210" s="61"/>
      <c r="E210" s="61"/>
      <c r="F210" s="61"/>
      <c r="G210" s="61"/>
      <c r="H210" s="523"/>
      <c r="K210" s="61"/>
    </row>
    <row r="211" spans="2:11" s="60" customFormat="1" x14ac:dyDescent="0.2">
      <c r="B211" s="66"/>
      <c r="C211" s="61"/>
      <c r="D211" s="61"/>
      <c r="E211" s="61"/>
      <c r="F211" s="61"/>
      <c r="G211" s="61"/>
      <c r="H211" s="523"/>
      <c r="K211" s="61"/>
    </row>
    <row r="212" spans="2:11" s="60" customFormat="1" x14ac:dyDescent="0.2">
      <c r="B212" s="66"/>
      <c r="C212" s="61"/>
      <c r="D212" s="61"/>
      <c r="E212" s="61"/>
      <c r="F212" s="61"/>
      <c r="G212" s="61"/>
      <c r="H212" s="523"/>
      <c r="K212" s="61"/>
    </row>
    <row r="213" spans="2:11" s="60" customFormat="1" x14ac:dyDescent="0.2">
      <c r="B213" s="66"/>
      <c r="C213" s="61"/>
      <c r="D213" s="61"/>
      <c r="E213" s="61"/>
      <c r="F213" s="61"/>
      <c r="G213" s="61"/>
      <c r="H213" s="523"/>
      <c r="K213" s="61"/>
    </row>
    <row r="214" spans="2:11" s="60" customFormat="1" x14ac:dyDescent="0.2">
      <c r="B214" s="66"/>
      <c r="C214" s="61"/>
      <c r="D214" s="61"/>
      <c r="E214" s="61"/>
      <c r="F214" s="61"/>
      <c r="G214" s="61"/>
      <c r="H214" s="523"/>
      <c r="K214" s="61"/>
    </row>
    <row r="215" spans="2:11" s="60" customFormat="1" x14ac:dyDescent="0.2">
      <c r="B215" s="66"/>
      <c r="C215" s="61"/>
      <c r="D215" s="61"/>
      <c r="E215" s="61"/>
      <c r="F215" s="61"/>
      <c r="G215" s="61"/>
      <c r="H215" s="523"/>
      <c r="K215" s="61"/>
    </row>
    <row r="216" spans="2:11" s="60" customFormat="1" x14ac:dyDescent="0.2">
      <c r="B216" s="66"/>
      <c r="C216" s="61"/>
      <c r="D216" s="61"/>
      <c r="E216" s="61"/>
      <c r="F216" s="61"/>
      <c r="G216" s="61"/>
      <c r="H216" s="523"/>
      <c r="K216" s="61"/>
    </row>
    <row r="217" spans="2:11" s="60" customFormat="1" x14ac:dyDescent="0.2">
      <c r="B217" s="66"/>
      <c r="C217" s="61"/>
      <c r="D217" s="61"/>
      <c r="E217" s="61"/>
      <c r="F217" s="61"/>
      <c r="G217" s="61"/>
      <c r="H217" s="523"/>
      <c r="K217" s="61"/>
    </row>
    <row r="218" spans="2:11" s="60" customFormat="1" x14ac:dyDescent="0.2">
      <c r="B218" s="66"/>
      <c r="C218" s="61"/>
      <c r="D218" s="61"/>
      <c r="E218" s="61"/>
      <c r="F218" s="61"/>
      <c r="G218" s="61"/>
      <c r="H218" s="523"/>
      <c r="K218" s="61"/>
    </row>
    <row r="219" spans="2:11" s="60" customFormat="1" x14ac:dyDescent="0.2">
      <c r="B219" s="66"/>
      <c r="C219" s="61"/>
      <c r="D219" s="61"/>
      <c r="E219" s="61"/>
      <c r="F219" s="61"/>
      <c r="G219" s="61"/>
      <c r="H219" s="523"/>
      <c r="K219" s="61"/>
    </row>
    <row r="220" spans="2:11" s="60" customFormat="1" x14ac:dyDescent="0.2">
      <c r="B220" s="66"/>
      <c r="C220" s="61"/>
      <c r="D220" s="61"/>
      <c r="E220" s="61"/>
      <c r="F220" s="61"/>
      <c r="G220" s="61"/>
      <c r="H220" s="523"/>
      <c r="K220" s="61"/>
    </row>
    <row r="221" spans="2:11" s="60" customFormat="1" x14ac:dyDescent="0.2">
      <c r="B221" s="66"/>
      <c r="C221" s="61"/>
      <c r="D221" s="61"/>
      <c r="E221" s="61"/>
      <c r="F221" s="61"/>
      <c r="G221" s="61"/>
      <c r="H221" s="523"/>
      <c r="K221" s="61"/>
    </row>
    <row r="222" spans="2:11" s="60" customFormat="1" x14ac:dyDescent="0.2">
      <c r="B222" s="66"/>
      <c r="C222" s="61"/>
      <c r="D222" s="61"/>
      <c r="E222" s="61"/>
      <c r="F222" s="61"/>
      <c r="G222" s="61"/>
      <c r="H222" s="523"/>
      <c r="K222" s="61"/>
    </row>
    <row r="223" spans="2:11" s="60" customFormat="1" x14ac:dyDescent="0.2">
      <c r="B223" s="66"/>
      <c r="C223" s="61"/>
      <c r="D223" s="61"/>
      <c r="E223" s="61"/>
      <c r="F223" s="61"/>
      <c r="G223" s="61"/>
      <c r="H223" s="523"/>
      <c r="K223" s="61"/>
    </row>
    <row r="224" spans="2:11" s="60" customFormat="1" x14ac:dyDescent="0.2">
      <c r="B224" s="66"/>
      <c r="C224" s="61"/>
      <c r="D224" s="61"/>
      <c r="E224" s="61"/>
      <c r="F224" s="61"/>
      <c r="G224" s="61"/>
      <c r="H224" s="523"/>
      <c r="K224" s="61"/>
    </row>
    <row r="225" spans="2:11" s="60" customFormat="1" x14ac:dyDescent="0.2">
      <c r="B225" s="66"/>
      <c r="C225" s="61"/>
      <c r="D225" s="61"/>
      <c r="E225" s="61"/>
      <c r="F225" s="61"/>
      <c r="G225" s="61"/>
      <c r="H225" s="523"/>
      <c r="K225" s="61"/>
    </row>
    <row r="226" spans="2:11" s="60" customFormat="1" x14ac:dyDescent="0.2">
      <c r="B226" s="66"/>
      <c r="C226" s="61"/>
      <c r="D226" s="61"/>
      <c r="E226" s="61"/>
      <c r="F226" s="61"/>
      <c r="G226" s="61"/>
      <c r="H226" s="523"/>
      <c r="K226" s="61"/>
    </row>
    <row r="227" spans="2:11" s="60" customFormat="1" x14ac:dyDescent="0.2">
      <c r="B227" s="66"/>
      <c r="C227" s="61"/>
      <c r="D227" s="61"/>
      <c r="E227" s="61"/>
      <c r="F227" s="61"/>
      <c r="G227" s="61"/>
      <c r="H227" s="523"/>
      <c r="K227" s="61"/>
    </row>
    <row r="228" spans="2:11" s="60" customFormat="1" x14ac:dyDescent="0.2">
      <c r="B228" s="66"/>
      <c r="C228" s="61"/>
      <c r="D228" s="61"/>
      <c r="E228" s="61"/>
      <c r="F228" s="61"/>
      <c r="G228" s="61"/>
      <c r="H228" s="523"/>
      <c r="K228" s="61"/>
    </row>
    <row r="229" spans="2:11" s="60" customFormat="1" x14ac:dyDescent="0.2">
      <c r="B229" s="66"/>
      <c r="C229" s="61"/>
      <c r="D229" s="61"/>
      <c r="E229" s="61"/>
      <c r="F229" s="61"/>
      <c r="G229" s="61"/>
      <c r="H229" s="523"/>
      <c r="K229" s="61"/>
    </row>
    <row r="230" spans="2:11" s="60" customFormat="1" x14ac:dyDescent="0.2">
      <c r="B230" s="66"/>
      <c r="C230" s="61"/>
      <c r="D230" s="61"/>
      <c r="E230" s="61"/>
      <c r="F230" s="61"/>
      <c r="G230" s="61"/>
      <c r="H230" s="523"/>
      <c r="K230" s="61"/>
    </row>
    <row r="231" spans="2:11" s="60" customFormat="1" x14ac:dyDescent="0.2">
      <c r="B231" s="66"/>
      <c r="C231" s="61"/>
      <c r="D231" s="61"/>
      <c r="E231" s="61"/>
      <c r="F231" s="61"/>
      <c r="G231" s="61"/>
      <c r="H231" s="523"/>
      <c r="K231" s="61"/>
    </row>
    <row r="232" spans="2:11" s="60" customFormat="1" x14ac:dyDescent="0.2">
      <c r="B232" s="66"/>
      <c r="C232" s="61"/>
      <c r="D232" s="61"/>
      <c r="E232" s="61"/>
      <c r="F232" s="61"/>
      <c r="G232" s="61"/>
      <c r="H232" s="523"/>
      <c r="K232" s="61"/>
    </row>
    <row r="233" spans="2:11" s="60" customFormat="1" x14ac:dyDescent="0.2">
      <c r="B233" s="66"/>
      <c r="C233" s="61"/>
      <c r="D233" s="61"/>
      <c r="E233" s="61"/>
      <c r="F233" s="61"/>
      <c r="G233" s="61"/>
      <c r="H233" s="523"/>
      <c r="K233" s="61"/>
    </row>
    <row r="234" spans="2:11" s="60" customFormat="1" x14ac:dyDescent="0.2">
      <c r="B234" s="66"/>
      <c r="C234" s="61"/>
      <c r="D234" s="61"/>
      <c r="E234" s="61"/>
      <c r="F234" s="61"/>
      <c r="G234" s="61"/>
      <c r="H234" s="523"/>
      <c r="K234" s="61"/>
    </row>
    <row r="235" spans="2:11" s="60" customFormat="1" x14ac:dyDescent="0.2">
      <c r="B235" s="66"/>
      <c r="C235" s="61"/>
      <c r="D235" s="61"/>
      <c r="E235" s="61"/>
      <c r="F235" s="61"/>
      <c r="G235" s="61"/>
      <c r="H235" s="523"/>
      <c r="K235" s="61"/>
    </row>
    <row r="236" spans="2:11" s="60" customFormat="1" x14ac:dyDescent="0.2">
      <c r="B236" s="66"/>
      <c r="C236" s="61"/>
      <c r="D236" s="61"/>
      <c r="E236" s="61"/>
      <c r="F236" s="61"/>
      <c r="G236" s="61"/>
      <c r="H236" s="523"/>
      <c r="K236" s="61"/>
    </row>
    <row r="237" spans="2:11" s="60" customFormat="1" x14ac:dyDescent="0.2">
      <c r="B237" s="66"/>
      <c r="C237" s="61"/>
      <c r="D237" s="61"/>
      <c r="E237" s="61"/>
      <c r="F237" s="61"/>
      <c r="G237" s="61"/>
      <c r="H237" s="523"/>
      <c r="K237" s="61"/>
    </row>
    <row r="238" spans="2:11" s="60" customFormat="1" x14ac:dyDescent="0.2">
      <c r="B238" s="66"/>
      <c r="C238" s="61"/>
      <c r="D238" s="61"/>
      <c r="E238" s="61"/>
      <c r="F238" s="61"/>
      <c r="G238" s="61"/>
      <c r="H238" s="523"/>
      <c r="K238" s="61"/>
    </row>
    <row r="239" spans="2:11" s="60" customFormat="1" x14ac:dyDescent="0.2">
      <c r="B239" s="66"/>
      <c r="C239" s="61"/>
      <c r="D239" s="61"/>
      <c r="E239" s="61"/>
      <c r="F239" s="61"/>
      <c r="G239" s="61"/>
      <c r="H239" s="523"/>
      <c r="K239" s="61"/>
    </row>
    <row r="240" spans="2:11" s="60" customFormat="1" x14ac:dyDescent="0.2">
      <c r="B240" s="66"/>
      <c r="C240" s="61"/>
      <c r="D240" s="61"/>
      <c r="E240" s="61"/>
      <c r="F240" s="61"/>
      <c r="G240" s="61"/>
      <c r="H240" s="523"/>
      <c r="K240" s="61"/>
    </row>
    <row r="241" spans="2:11" s="60" customFormat="1" x14ac:dyDescent="0.2">
      <c r="B241" s="66"/>
      <c r="C241" s="61"/>
      <c r="D241" s="61"/>
      <c r="E241" s="61"/>
      <c r="F241" s="61"/>
      <c r="G241" s="61"/>
      <c r="H241" s="523"/>
      <c r="K241" s="61"/>
    </row>
    <row r="242" spans="2:11" s="60" customFormat="1" x14ac:dyDescent="0.2">
      <c r="B242" s="66"/>
      <c r="C242" s="61"/>
      <c r="D242" s="61"/>
      <c r="E242" s="61"/>
      <c r="F242" s="61"/>
      <c r="G242" s="61"/>
      <c r="H242" s="523"/>
      <c r="K242" s="61"/>
    </row>
    <row r="243" spans="2:11" s="60" customFormat="1" x14ac:dyDescent="0.2">
      <c r="B243" s="66"/>
      <c r="C243" s="61"/>
      <c r="D243" s="61"/>
      <c r="E243" s="61"/>
      <c r="F243" s="61"/>
      <c r="G243" s="61"/>
      <c r="H243" s="523"/>
      <c r="K243" s="61"/>
    </row>
    <row r="244" spans="2:11" s="60" customFormat="1" x14ac:dyDescent="0.2">
      <c r="B244" s="66"/>
      <c r="C244" s="61"/>
      <c r="D244" s="61"/>
      <c r="E244" s="61"/>
      <c r="F244" s="61"/>
      <c r="G244" s="61"/>
      <c r="H244" s="523"/>
      <c r="K244" s="61"/>
    </row>
    <row r="245" spans="2:11" s="60" customFormat="1" x14ac:dyDescent="0.2">
      <c r="B245" s="66"/>
      <c r="C245" s="61"/>
      <c r="D245" s="61"/>
      <c r="E245" s="61"/>
      <c r="F245" s="61"/>
      <c r="G245" s="61"/>
      <c r="H245" s="523"/>
      <c r="K245" s="61"/>
    </row>
    <row r="246" spans="2:11" s="60" customFormat="1" x14ac:dyDescent="0.2">
      <c r="B246" s="66"/>
      <c r="C246" s="61"/>
      <c r="D246" s="61"/>
      <c r="E246" s="61"/>
      <c r="F246" s="61"/>
      <c r="G246" s="61"/>
      <c r="H246" s="523"/>
      <c r="K246" s="61"/>
    </row>
    <row r="247" spans="2:11" s="60" customFormat="1" x14ac:dyDescent="0.2">
      <c r="B247" s="66"/>
      <c r="C247" s="61"/>
      <c r="D247" s="61"/>
      <c r="E247" s="61"/>
      <c r="F247" s="61"/>
      <c r="G247" s="61"/>
      <c r="H247" s="523"/>
      <c r="K247" s="61"/>
    </row>
    <row r="248" spans="2:11" s="60" customFormat="1" x14ac:dyDescent="0.2">
      <c r="B248" s="66"/>
      <c r="C248" s="61"/>
      <c r="D248" s="61"/>
      <c r="E248" s="61"/>
      <c r="F248" s="61"/>
      <c r="G248" s="61"/>
      <c r="H248" s="523"/>
      <c r="K248" s="61"/>
    </row>
    <row r="249" spans="2:11" s="60" customFormat="1" x14ac:dyDescent="0.2">
      <c r="B249" s="66"/>
      <c r="C249" s="61"/>
      <c r="D249" s="61"/>
      <c r="E249" s="61"/>
      <c r="F249" s="61"/>
      <c r="G249" s="61"/>
      <c r="H249" s="523"/>
      <c r="K249" s="61"/>
    </row>
    <row r="250" spans="2:11" s="60" customFormat="1" x14ac:dyDescent="0.2">
      <c r="B250" s="66"/>
      <c r="C250" s="61"/>
      <c r="D250" s="61"/>
      <c r="E250" s="61"/>
      <c r="F250" s="61"/>
      <c r="G250" s="61"/>
      <c r="H250" s="523"/>
      <c r="K250" s="61"/>
    </row>
    <row r="251" spans="2:11" s="60" customFormat="1" x14ac:dyDescent="0.2">
      <c r="B251" s="66"/>
      <c r="C251" s="61"/>
      <c r="D251" s="61"/>
      <c r="E251" s="61"/>
      <c r="F251" s="61"/>
      <c r="G251" s="61"/>
      <c r="H251" s="523"/>
      <c r="K251" s="61"/>
    </row>
    <row r="252" spans="2:11" s="60" customFormat="1" x14ac:dyDescent="0.2">
      <c r="B252" s="66"/>
      <c r="C252" s="61"/>
      <c r="D252" s="61"/>
      <c r="E252" s="61"/>
      <c r="F252" s="61"/>
      <c r="G252" s="61"/>
      <c r="H252" s="523"/>
      <c r="K252" s="61"/>
    </row>
    <row r="253" spans="2:11" s="60" customFormat="1" x14ac:dyDescent="0.2">
      <c r="B253" s="66"/>
      <c r="C253" s="61"/>
      <c r="D253" s="61"/>
      <c r="E253" s="61"/>
      <c r="F253" s="61"/>
      <c r="G253" s="61"/>
      <c r="H253" s="523"/>
      <c r="K253" s="61"/>
    </row>
    <row r="254" spans="2:11" s="60" customFormat="1" x14ac:dyDescent="0.2">
      <c r="B254" s="66"/>
      <c r="C254" s="61"/>
      <c r="D254" s="61"/>
      <c r="E254" s="61"/>
      <c r="F254" s="61"/>
      <c r="G254" s="61"/>
      <c r="H254" s="523"/>
      <c r="K254" s="61"/>
    </row>
    <row r="255" spans="2:11" s="60" customFormat="1" x14ac:dyDescent="0.2">
      <c r="B255" s="66"/>
      <c r="C255" s="61"/>
      <c r="D255" s="61"/>
      <c r="E255" s="61"/>
      <c r="F255" s="61"/>
      <c r="G255" s="61"/>
      <c r="H255" s="523"/>
      <c r="K255" s="61"/>
    </row>
    <row r="256" spans="2:11" s="60" customFormat="1" x14ac:dyDescent="0.2">
      <c r="B256" s="66"/>
      <c r="C256" s="61"/>
      <c r="D256" s="61"/>
      <c r="E256" s="61"/>
      <c r="F256" s="61"/>
      <c r="G256" s="61"/>
      <c r="H256" s="523"/>
      <c r="K256" s="61"/>
    </row>
    <row r="257" spans="2:11" s="60" customFormat="1" x14ac:dyDescent="0.2">
      <c r="B257" s="66"/>
      <c r="C257" s="61"/>
      <c r="D257" s="61"/>
      <c r="E257" s="61"/>
      <c r="F257" s="61"/>
      <c r="G257" s="61"/>
      <c r="H257" s="523"/>
      <c r="K257" s="61"/>
    </row>
    <row r="258" spans="2:11" s="60" customFormat="1" x14ac:dyDescent="0.2">
      <c r="B258" s="66"/>
      <c r="C258" s="61"/>
      <c r="D258" s="61"/>
      <c r="E258" s="61"/>
      <c r="F258" s="61"/>
      <c r="G258" s="61"/>
      <c r="H258" s="523"/>
      <c r="K258" s="61"/>
    </row>
    <row r="259" spans="2:11" s="60" customFormat="1" x14ac:dyDescent="0.2">
      <c r="B259" s="66"/>
      <c r="C259" s="61"/>
      <c r="D259" s="61"/>
      <c r="E259" s="61"/>
      <c r="F259" s="61"/>
      <c r="G259" s="61"/>
      <c r="H259" s="523"/>
      <c r="K259" s="61"/>
    </row>
    <row r="260" spans="2:11" s="60" customFormat="1" x14ac:dyDescent="0.2">
      <c r="B260" s="66"/>
      <c r="C260" s="61"/>
      <c r="D260" s="61"/>
      <c r="E260" s="61"/>
      <c r="F260" s="61"/>
      <c r="G260" s="61"/>
      <c r="H260" s="523"/>
      <c r="K260" s="61"/>
    </row>
    <row r="261" spans="2:11" s="60" customFormat="1" x14ac:dyDescent="0.2">
      <c r="B261" s="66"/>
      <c r="C261" s="61"/>
      <c r="D261" s="61"/>
      <c r="E261" s="61"/>
      <c r="F261" s="61"/>
      <c r="G261" s="61"/>
      <c r="H261" s="523"/>
      <c r="K261" s="61"/>
    </row>
    <row r="262" spans="2:11" s="60" customFormat="1" x14ac:dyDescent="0.2">
      <c r="B262" s="66"/>
      <c r="C262" s="61"/>
      <c r="D262" s="61"/>
      <c r="E262" s="61"/>
      <c r="F262" s="61"/>
      <c r="G262" s="61"/>
      <c r="H262" s="523"/>
      <c r="K262" s="61"/>
    </row>
    <row r="263" spans="2:11" s="60" customFormat="1" x14ac:dyDescent="0.2">
      <c r="B263" s="66"/>
      <c r="C263" s="61"/>
      <c r="D263" s="61"/>
      <c r="E263" s="61"/>
      <c r="F263" s="61"/>
      <c r="G263" s="61"/>
      <c r="H263" s="523"/>
      <c r="K263" s="61"/>
    </row>
    <row r="264" spans="2:11" s="60" customFormat="1" x14ac:dyDescent="0.2">
      <c r="B264" s="66"/>
      <c r="C264" s="61"/>
      <c r="D264" s="61"/>
      <c r="E264" s="61"/>
      <c r="F264" s="61"/>
      <c r="G264" s="61"/>
      <c r="H264" s="523"/>
      <c r="K264" s="61"/>
    </row>
    <row r="265" spans="2:11" s="60" customFormat="1" x14ac:dyDescent="0.2">
      <c r="B265" s="66"/>
      <c r="C265" s="61"/>
      <c r="D265" s="61"/>
      <c r="E265" s="61"/>
      <c r="F265" s="61"/>
      <c r="G265" s="61"/>
      <c r="H265" s="523"/>
      <c r="K265" s="61"/>
    </row>
    <row r="266" spans="2:11" s="60" customFormat="1" x14ac:dyDescent="0.2">
      <c r="B266" s="66"/>
      <c r="C266" s="61"/>
      <c r="D266" s="61"/>
      <c r="E266" s="61"/>
      <c r="F266" s="61"/>
      <c r="G266" s="61"/>
      <c r="H266" s="523"/>
      <c r="K266" s="61"/>
    </row>
    <row r="267" spans="2:11" s="60" customFormat="1" x14ac:dyDescent="0.2">
      <c r="B267" s="66"/>
      <c r="C267" s="61"/>
      <c r="D267" s="61"/>
      <c r="E267" s="61"/>
      <c r="F267" s="61"/>
      <c r="G267" s="61"/>
      <c r="H267" s="523"/>
      <c r="K267" s="61"/>
    </row>
    <row r="268" spans="2:11" s="60" customFormat="1" x14ac:dyDescent="0.2">
      <c r="B268" s="66"/>
      <c r="C268" s="61"/>
      <c r="D268" s="61"/>
      <c r="E268" s="61"/>
      <c r="F268" s="61"/>
      <c r="G268" s="61"/>
      <c r="H268" s="523"/>
      <c r="K268" s="61"/>
    </row>
    <row r="269" spans="2:11" s="60" customFormat="1" x14ac:dyDescent="0.2">
      <c r="B269" s="66"/>
      <c r="C269" s="61"/>
      <c r="D269" s="61"/>
      <c r="E269" s="61"/>
      <c r="F269" s="61"/>
      <c r="G269" s="61"/>
      <c r="H269" s="523"/>
      <c r="K269" s="61"/>
    </row>
    <row r="270" spans="2:11" s="60" customFormat="1" x14ac:dyDescent="0.2">
      <c r="B270" s="66"/>
      <c r="C270" s="61"/>
      <c r="D270" s="61"/>
      <c r="E270" s="61"/>
      <c r="F270" s="61"/>
      <c r="G270" s="61"/>
      <c r="H270" s="523"/>
      <c r="K270" s="61"/>
    </row>
    <row r="271" spans="2:11" s="60" customFormat="1" x14ac:dyDescent="0.2">
      <c r="B271" s="66"/>
      <c r="C271" s="61"/>
      <c r="D271" s="61"/>
      <c r="E271" s="61"/>
      <c r="F271" s="61"/>
      <c r="G271" s="61"/>
      <c r="H271" s="523"/>
      <c r="K271" s="61"/>
    </row>
    <row r="272" spans="2:11" s="60" customFormat="1" x14ac:dyDescent="0.2">
      <c r="B272" s="66"/>
      <c r="C272" s="61"/>
      <c r="D272" s="61"/>
      <c r="E272" s="61"/>
      <c r="F272" s="61"/>
      <c r="G272" s="61"/>
      <c r="H272" s="523"/>
      <c r="K272" s="61"/>
    </row>
    <row r="273" spans="2:11" s="60" customFormat="1" x14ac:dyDescent="0.2">
      <c r="B273" s="66"/>
      <c r="C273" s="61"/>
      <c r="D273" s="61"/>
      <c r="E273" s="61"/>
      <c r="F273" s="61"/>
      <c r="G273" s="61"/>
      <c r="H273" s="523"/>
      <c r="K273" s="61"/>
    </row>
    <row r="274" spans="2:11" s="60" customFormat="1" x14ac:dyDescent="0.2">
      <c r="B274" s="66"/>
      <c r="C274" s="61"/>
      <c r="D274" s="61"/>
      <c r="E274" s="61"/>
      <c r="F274" s="61"/>
      <c r="G274" s="61"/>
      <c r="H274" s="523"/>
      <c r="K274" s="61"/>
    </row>
    <row r="275" spans="2:11" s="60" customFormat="1" x14ac:dyDescent="0.2">
      <c r="B275" s="66"/>
      <c r="C275" s="61"/>
      <c r="D275" s="61"/>
      <c r="E275" s="61"/>
      <c r="F275" s="61"/>
      <c r="G275" s="61"/>
      <c r="H275" s="523"/>
      <c r="K275" s="61"/>
    </row>
    <row r="276" spans="2:11" s="60" customFormat="1" x14ac:dyDescent="0.2">
      <c r="B276" s="66"/>
      <c r="C276" s="61"/>
      <c r="D276" s="61"/>
      <c r="E276" s="61"/>
      <c r="F276" s="61"/>
      <c r="G276" s="61"/>
      <c r="H276" s="523"/>
      <c r="K276" s="61"/>
    </row>
    <row r="277" spans="2:11" s="60" customFormat="1" x14ac:dyDescent="0.2">
      <c r="B277" s="66"/>
      <c r="C277" s="61"/>
      <c r="D277" s="61"/>
      <c r="E277" s="61"/>
      <c r="F277" s="61"/>
      <c r="G277" s="61"/>
      <c r="H277" s="523"/>
      <c r="K277" s="61"/>
    </row>
    <row r="278" spans="2:11" s="60" customFormat="1" x14ac:dyDescent="0.2">
      <c r="B278" s="66"/>
      <c r="C278" s="61"/>
      <c r="D278" s="61"/>
      <c r="E278" s="61"/>
      <c r="F278" s="61"/>
      <c r="G278" s="61"/>
      <c r="H278" s="523"/>
      <c r="K278" s="61"/>
    </row>
    <row r="279" spans="2:11" s="60" customFormat="1" x14ac:dyDescent="0.2">
      <c r="B279" s="66"/>
      <c r="C279" s="61"/>
      <c r="D279" s="61"/>
      <c r="E279" s="61"/>
      <c r="F279" s="61"/>
      <c r="G279" s="61"/>
      <c r="H279" s="523"/>
      <c r="K279" s="61"/>
    </row>
    <row r="280" spans="2:11" s="60" customFormat="1" x14ac:dyDescent="0.2">
      <c r="B280" s="66"/>
      <c r="C280" s="61"/>
      <c r="D280" s="61"/>
      <c r="E280" s="61"/>
      <c r="F280" s="61"/>
      <c r="G280" s="61"/>
      <c r="H280" s="523"/>
      <c r="K280" s="61"/>
    </row>
    <row r="281" spans="2:11" s="60" customFormat="1" x14ac:dyDescent="0.2">
      <c r="B281" s="66"/>
      <c r="C281" s="61"/>
      <c r="D281" s="61"/>
      <c r="E281" s="61"/>
      <c r="F281" s="61"/>
      <c r="G281" s="61"/>
      <c r="H281" s="523"/>
      <c r="K281" s="61"/>
    </row>
    <row r="282" spans="2:11" s="60" customFormat="1" x14ac:dyDescent="0.2">
      <c r="B282" s="66"/>
      <c r="C282" s="61"/>
      <c r="D282" s="61"/>
      <c r="E282" s="61"/>
      <c r="F282" s="61"/>
      <c r="G282" s="61"/>
      <c r="H282" s="523"/>
      <c r="K282" s="61"/>
    </row>
    <row r="283" spans="2:11" s="60" customFormat="1" x14ac:dyDescent="0.2">
      <c r="B283" s="66"/>
      <c r="C283" s="61"/>
      <c r="D283" s="61"/>
      <c r="E283" s="61"/>
      <c r="F283" s="61"/>
      <c r="G283" s="61"/>
      <c r="H283" s="523"/>
      <c r="K283" s="61"/>
    </row>
    <row r="284" spans="2:11" s="60" customFormat="1" x14ac:dyDescent="0.2">
      <c r="B284" s="66"/>
      <c r="C284" s="61"/>
      <c r="D284" s="61"/>
      <c r="E284" s="61"/>
      <c r="F284" s="61"/>
      <c r="G284" s="61"/>
      <c r="H284" s="523"/>
      <c r="K284" s="61"/>
    </row>
    <row r="285" spans="2:11" s="60" customFormat="1" x14ac:dyDescent="0.2">
      <c r="B285" s="66"/>
      <c r="C285" s="61"/>
      <c r="D285" s="61"/>
      <c r="E285" s="61"/>
      <c r="F285" s="61"/>
      <c r="G285" s="61"/>
      <c r="H285" s="523"/>
      <c r="K285" s="61"/>
    </row>
    <row r="286" spans="2:11" s="60" customFormat="1" x14ac:dyDescent="0.2">
      <c r="B286" s="66"/>
      <c r="C286" s="61"/>
      <c r="D286" s="61"/>
      <c r="E286" s="61"/>
      <c r="F286" s="61"/>
      <c r="G286" s="61"/>
      <c r="H286" s="523"/>
      <c r="K286" s="61"/>
    </row>
    <row r="287" spans="2:11" s="60" customFormat="1" x14ac:dyDescent="0.2">
      <c r="B287" s="66"/>
      <c r="C287" s="61"/>
      <c r="D287" s="61"/>
      <c r="E287" s="61"/>
      <c r="F287" s="61"/>
      <c r="G287" s="61"/>
      <c r="H287" s="523"/>
      <c r="K287" s="61"/>
    </row>
    <row r="288" spans="2:11" s="60" customFormat="1" x14ac:dyDescent="0.2">
      <c r="B288" s="66"/>
      <c r="C288" s="61"/>
      <c r="D288" s="61"/>
      <c r="E288" s="61"/>
      <c r="F288" s="61"/>
      <c r="G288" s="61"/>
      <c r="H288" s="523"/>
      <c r="K288" s="61"/>
    </row>
    <row r="289" spans="2:11" s="60" customFormat="1" x14ac:dyDescent="0.2">
      <c r="B289" s="66"/>
      <c r="C289" s="61"/>
      <c r="D289" s="61"/>
      <c r="E289" s="61"/>
      <c r="F289" s="61"/>
      <c r="G289" s="61"/>
      <c r="H289" s="523"/>
      <c r="K289" s="61"/>
    </row>
    <row r="290" spans="2:11" s="60" customFormat="1" x14ac:dyDescent="0.2">
      <c r="B290" s="66"/>
      <c r="C290" s="61"/>
      <c r="D290" s="61"/>
      <c r="E290" s="61"/>
      <c r="F290" s="61"/>
      <c r="G290" s="61"/>
      <c r="H290" s="523"/>
      <c r="K290" s="61"/>
    </row>
    <row r="291" spans="2:11" s="60" customFormat="1" x14ac:dyDescent="0.2">
      <c r="B291" s="66"/>
      <c r="C291" s="61"/>
      <c r="D291" s="61"/>
      <c r="E291" s="61"/>
      <c r="F291" s="61"/>
      <c r="G291" s="61"/>
      <c r="H291" s="523"/>
      <c r="K291" s="61"/>
    </row>
    <row r="292" spans="2:11" s="60" customFormat="1" x14ac:dyDescent="0.2">
      <c r="B292" s="66"/>
      <c r="C292" s="61"/>
      <c r="D292" s="61"/>
      <c r="E292" s="61"/>
      <c r="F292" s="61"/>
      <c r="G292" s="61"/>
      <c r="H292" s="523"/>
      <c r="K292" s="61"/>
    </row>
    <row r="293" spans="2:11" s="60" customFormat="1" x14ac:dyDescent="0.2">
      <c r="B293" s="66"/>
      <c r="C293" s="61"/>
      <c r="D293" s="61"/>
      <c r="E293" s="61"/>
      <c r="F293" s="61"/>
      <c r="G293" s="61"/>
      <c r="H293" s="523"/>
      <c r="K293" s="61"/>
    </row>
    <row r="294" spans="2:11" s="60" customFormat="1" x14ac:dyDescent="0.2">
      <c r="B294" s="66"/>
      <c r="C294" s="61"/>
      <c r="D294" s="61"/>
      <c r="E294" s="61"/>
      <c r="F294" s="61"/>
      <c r="G294" s="61"/>
      <c r="H294" s="523"/>
      <c r="K294" s="61"/>
    </row>
    <row r="295" spans="2:11" s="60" customFormat="1" x14ac:dyDescent="0.2">
      <c r="B295" s="66"/>
      <c r="C295" s="61"/>
      <c r="D295" s="61"/>
      <c r="E295" s="61"/>
      <c r="F295" s="61"/>
      <c r="G295" s="61"/>
      <c r="H295" s="523"/>
      <c r="K295" s="61"/>
    </row>
    <row r="296" spans="2:11" s="60" customFormat="1" x14ac:dyDescent="0.2">
      <c r="B296" s="66"/>
      <c r="C296" s="61"/>
      <c r="D296" s="61"/>
      <c r="E296" s="61"/>
      <c r="F296" s="61"/>
      <c r="G296" s="61"/>
      <c r="H296" s="523"/>
      <c r="K296" s="61"/>
    </row>
    <row r="297" spans="2:11" s="60" customFormat="1" x14ac:dyDescent="0.2">
      <c r="B297" s="66"/>
      <c r="C297" s="61"/>
      <c r="D297" s="61"/>
      <c r="E297" s="61"/>
      <c r="F297" s="61"/>
      <c r="G297" s="61"/>
      <c r="H297" s="523"/>
      <c r="K297" s="61"/>
    </row>
    <row r="298" spans="2:11" s="60" customFormat="1" x14ac:dyDescent="0.2">
      <c r="B298" s="66"/>
      <c r="C298" s="61"/>
      <c r="D298" s="61"/>
      <c r="E298" s="61"/>
      <c r="F298" s="61"/>
      <c r="G298" s="61"/>
      <c r="H298" s="523"/>
      <c r="K298" s="61"/>
    </row>
    <row r="299" spans="2:11" s="60" customFormat="1" x14ac:dyDescent="0.2">
      <c r="B299" s="66"/>
      <c r="C299" s="61"/>
      <c r="D299" s="61"/>
      <c r="E299" s="61"/>
      <c r="F299" s="61"/>
      <c r="G299" s="61"/>
      <c r="H299" s="523"/>
      <c r="K299" s="61"/>
    </row>
    <row r="300" spans="2:11" s="60" customFormat="1" x14ac:dyDescent="0.2">
      <c r="B300" s="66"/>
      <c r="C300" s="61"/>
      <c r="D300" s="61"/>
      <c r="E300" s="61"/>
      <c r="F300" s="61"/>
      <c r="G300" s="61"/>
      <c r="H300" s="523"/>
      <c r="K300" s="61"/>
    </row>
    <row r="301" spans="2:11" s="60" customFormat="1" x14ac:dyDescent="0.2">
      <c r="B301" s="66"/>
      <c r="C301" s="61"/>
      <c r="D301" s="61"/>
      <c r="E301" s="61"/>
      <c r="F301" s="61"/>
      <c r="G301" s="61"/>
      <c r="H301" s="523"/>
      <c r="K301" s="61"/>
    </row>
    <row r="302" spans="2:11" s="60" customFormat="1" x14ac:dyDescent="0.2">
      <c r="B302" s="66"/>
      <c r="C302" s="61"/>
      <c r="D302" s="61"/>
      <c r="E302" s="61"/>
      <c r="F302" s="61"/>
      <c r="G302" s="61"/>
      <c r="H302" s="523"/>
      <c r="K302" s="61"/>
    </row>
    <row r="303" spans="2:11" s="60" customFormat="1" x14ac:dyDescent="0.2">
      <c r="B303" s="66"/>
      <c r="C303" s="61"/>
      <c r="D303" s="61"/>
      <c r="E303" s="61"/>
      <c r="F303" s="61"/>
      <c r="G303" s="61"/>
      <c r="H303" s="523"/>
      <c r="K303" s="61"/>
    </row>
    <row r="304" spans="2:11" s="60" customFormat="1" x14ac:dyDescent="0.2">
      <c r="B304" s="66"/>
      <c r="C304" s="61"/>
      <c r="D304" s="61"/>
      <c r="E304" s="61"/>
      <c r="F304" s="61"/>
      <c r="G304" s="61"/>
      <c r="H304" s="523"/>
      <c r="K304" s="61"/>
    </row>
    <row r="305" spans="2:11" s="60" customFormat="1" x14ac:dyDescent="0.2">
      <c r="B305" s="66"/>
      <c r="C305" s="61"/>
      <c r="D305" s="61"/>
      <c r="E305" s="61"/>
      <c r="F305" s="61"/>
      <c r="G305" s="61"/>
      <c r="H305" s="523"/>
      <c r="K305" s="61"/>
    </row>
    <row r="306" spans="2:11" s="60" customFormat="1" x14ac:dyDescent="0.2">
      <c r="B306" s="66"/>
      <c r="C306" s="61"/>
      <c r="D306" s="61"/>
      <c r="E306" s="61"/>
      <c r="F306" s="61"/>
      <c r="G306" s="61"/>
      <c r="H306" s="523"/>
      <c r="K306" s="61"/>
    </row>
    <row r="307" spans="2:11" s="60" customFormat="1" x14ac:dyDescent="0.2">
      <c r="B307" s="66"/>
      <c r="C307" s="61"/>
      <c r="D307" s="61"/>
      <c r="E307" s="61"/>
      <c r="F307" s="61"/>
      <c r="G307" s="61"/>
      <c r="H307" s="523"/>
      <c r="K307" s="61"/>
    </row>
    <row r="308" spans="2:11" s="60" customFormat="1" x14ac:dyDescent="0.2">
      <c r="B308" s="66"/>
      <c r="C308" s="61"/>
      <c r="D308" s="61"/>
      <c r="E308" s="61"/>
      <c r="F308" s="61"/>
      <c r="G308" s="61"/>
      <c r="H308" s="523"/>
      <c r="K308" s="61"/>
    </row>
    <row r="309" spans="2:11" s="60" customFormat="1" x14ac:dyDescent="0.2">
      <c r="B309" s="66"/>
      <c r="C309" s="61"/>
      <c r="D309" s="61"/>
      <c r="E309" s="61"/>
      <c r="F309" s="61"/>
      <c r="G309" s="61"/>
      <c r="H309" s="523"/>
      <c r="K309" s="61"/>
    </row>
    <row r="310" spans="2:11" s="60" customFormat="1" x14ac:dyDescent="0.2">
      <c r="B310" s="66"/>
      <c r="C310" s="61"/>
      <c r="D310" s="61"/>
      <c r="E310" s="61"/>
      <c r="F310" s="61"/>
      <c r="G310" s="61"/>
      <c r="H310" s="523"/>
      <c r="K310" s="61"/>
    </row>
    <row r="311" spans="2:11" s="60" customFormat="1" x14ac:dyDescent="0.2">
      <c r="B311" s="66"/>
      <c r="C311" s="61"/>
      <c r="D311" s="61"/>
      <c r="E311" s="61"/>
      <c r="F311" s="61"/>
      <c r="G311" s="61"/>
      <c r="H311" s="523"/>
      <c r="K311" s="61"/>
    </row>
    <row r="312" spans="2:11" s="60" customFormat="1" x14ac:dyDescent="0.2">
      <c r="B312" s="66"/>
      <c r="C312" s="61"/>
      <c r="D312" s="61"/>
      <c r="E312" s="61"/>
      <c r="F312" s="61"/>
      <c r="G312" s="61"/>
      <c r="H312" s="523"/>
      <c r="K312" s="61"/>
    </row>
    <row r="313" spans="2:11" s="60" customFormat="1" x14ac:dyDescent="0.2">
      <c r="B313" s="66"/>
      <c r="C313" s="61"/>
      <c r="D313" s="61"/>
      <c r="E313" s="61"/>
      <c r="F313" s="61"/>
      <c r="G313" s="61"/>
      <c r="H313" s="523"/>
      <c r="K313" s="61"/>
    </row>
    <row r="314" spans="2:11" s="60" customFormat="1" x14ac:dyDescent="0.2">
      <c r="B314" s="66"/>
      <c r="C314" s="61"/>
      <c r="D314" s="61"/>
      <c r="E314" s="61"/>
      <c r="F314" s="61"/>
      <c r="G314" s="61"/>
      <c r="H314" s="523"/>
      <c r="K314" s="61"/>
    </row>
    <row r="315" spans="2:11" s="60" customFormat="1" x14ac:dyDescent="0.2">
      <c r="B315" s="66"/>
      <c r="C315" s="61"/>
      <c r="D315" s="61"/>
      <c r="E315" s="61"/>
      <c r="F315" s="61"/>
      <c r="G315" s="61"/>
      <c r="H315" s="523"/>
      <c r="K315" s="61"/>
    </row>
    <row r="316" spans="2:11" s="60" customFormat="1" x14ac:dyDescent="0.2">
      <c r="B316" s="66"/>
      <c r="C316" s="61"/>
      <c r="D316" s="61"/>
      <c r="E316" s="61"/>
      <c r="F316" s="61"/>
      <c r="G316" s="61"/>
      <c r="H316" s="523"/>
      <c r="K316" s="61"/>
    </row>
    <row r="317" spans="2:11" s="60" customFormat="1" x14ac:dyDescent="0.2">
      <c r="B317" s="66"/>
      <c r="C317" s="61"/>
      <c r="D317" s="61"/>
      <c r="E317" s="61"/>
      <c r="F317" s="61"/>
      <c r="G317" s="61"/>
      <c r="H317" s="523"/>
      <c r="K317" s="61"/>
    </row>
    <row r="318" spans="2:11" s="60" customFormat="1" x14ac:dyDescent="0.2">
      <c r="B318" s="66"/>
      <c r="C318" s="61"/>
      <c r="D318" s="61"/>
      <c r="E318" s="61"/>
      <c r="F318" s="61"/>
      <c r="G318" s="61"/>
      <c r="H318" s="523"/>
      <c r="K318" s="61"/>
    </row>
    <row r="319" spans="2:11" s="60" customFormat="1" x14ac:dyDescent="0.2">
      <c r="B319" s="66"/>
      <c r="C319" s="61"/>
      <c r="D319" s="61"/>
      <c r="E319" s="61"/>
      <c r="F319" s="61"/>
      <c r="G319" s="61"/>
      <c r="H319" s="523"/>
      <c r="K319" s="61"/>
    </row>
    <row r="320" spans="2:11" s="60" customFormat="1" x14ac:dyDescent="0.2">
      <c r="B320" s="66"/>
      <c r="C320" s="61"/>
      <c r="D320" s="61"/>
      <c r="E320" s="61"/>
      <c r="F320" s="61"/>
      <c r="G320" s="61"/>
      <c r="H320" s="523"/>
      <c r="K320" s="61"/>
    </row>
    <row r="321" spans="2:11" s="60" customFormat="1" x14ac:dyDescent="0.2">
      <c r="B321" s="66"/>
      <c r="C321" s="61"/>
      <c r="D321" s="61"/>
      <c r="E321" s="61"/>
      <c r="F321" s="61"/>
      <c r="G321" s="61"/>
      <c r="H321" s="523"/>
      <c r="K321" s="61"/>
    </row>
    <row r="322" spans="2:11" s="60" customFormat="1" x14ac:dyDescent="0.2">
      <c r="B322" s="66"/>
      <c r="C322" s="61"/>
      <c r="D322" s="61"/>
      <c r="E322" s="61"/>
      <c r="F322" s="61"/>
      <c r="G322" s="61"/>
      <c r="H322" s="523"/>
      <c r="K322" s="61"/>
    </row>
    <row r="323" spans="2:11" s="60" customFormat="1" x14ac:dyDescent="0.2">
      <c r="B323" s="66"/>
      <c r="C323" s="61"/>
      <c r="D323" s="61"/>
      <c r="E323" s="61"/>
      <c r="F323" s="61"/>
      <c r="G323" s="61"/>
      <c r="H323" s="523"/>
      <c r="K323" s="61"/>
    </row>
    <row r="324" spans="2:11" s="60" customFormat="1" x14ac:dyDescent="0.2">
      <c r="B324" s="66"/>
      <c r="C324" s="61"/>
      <c r="D324" s="61"/>
      <c r="E324" s="61"/>
      <c r="F324" s="61"/>
      <c r="G324" s="61"/>
      <c r="H324" s="523"/>
      <c r="K324" s="61"/>
    </row>
    <row r="325" spans="2:11" s="60" customFormat="1" x14ac:dyDescent="0.2">
      <c r="B325" s="66"/>
      <c r="C325" s="61"/>
      <c r="D325" s="61"/>
      <c r="E325" s="61"/>
      <c r="F325" s="61"/>
      <c r="G325" s="61"/>
      <c r="H325" s="523"/>
      <c r="K325" s="61"/>
    </row>
    <row r="326" spans="2:11" s="60" customFormat="1" x14ac:dyDescent="0.2">
      <c r="B326" s="66"/>
      <c r="C326" s="61"/>
      <c r="D326" s="61"/>
      <c r="E326" s="61"/>
      <c r="F326" s="61"/>
      <c r="G326" s="61"/>
      <c r="H326" s="523"/>
      <c r="K326" s="61"/>
    </row>
    <row r="327" spans="2:11" s="60" customFormat="1" x14ac:dyDescent="0.2">
      <c r="B327" s="66"/>
      <c r="C327" s="61"/>
      <c r="D327" s="61"/>
      <c r="E327" s="61"/>
      <c r="F327" s="61"/>
      <c r="G327" s="61"/>
      <c r="H327" s="523"/>
      <c r="K327" s="61"/>
    </row>
    <row r="328" spans="2:11" s="60" customFormat="1" x14ac:dyDescent="0.2">
      <c r="B328" s="66"/>
      <c r="C328" s="61"/>
      <c r="D328" s="61"/>
      <c r="E328" s="61"/>
      <c r="F328" s="61"/>
      <c r="G328" s="61"/>
      <c r="H328" s="523"/>
      <c r="K328" s="61"/>
    </row>
    <row r="329" spans="2:11" s="60" customFormat="1" x14ac:dyDescent="0.2">
      <c r="B329" s="66"/>
      <c r="C329" s="61"/>
      <c r="D329" s="61"/>
      <c r="E329" s="61"/>
      <c r="F329" s="61"/>
      <c r="G329" s="61"/>
      <c r="H329" s="523"/>
      <c r="K329" s="61"/>
    </row>
    <row r="330" spans="2:11" s="60" customFormat="1" x14ac:dyDescent="0.2">
      <c r="B330" s="66"/>
      <c r="C330" s="61"/>
      <c r="D330" s="61"/>
      <c r="E330" s="61"/>
      <c r="F330" s="61"/>
      <c r="G330" s="61"/>
      <c r="H330" s="523"/>
      <c r="K330" s="61"/>
    </row>
    <row r="331" spans="2:11" s="60" customFormat="1" x14ac:dyDescent="0.2">
      <c r="B331" s="66"/>
      <c r="C331" s="61"/>
      <c r="D331" s="61"/>
      <c r="E331" s="61"/>
      <c r="F331" s="61"/>
      <c r="G331" s="61"/>
      <c r="H331" s="523"/>
      <c r="K331" s="61"/>
    </row>
    <row r="332" spans="2:11" s="60" customFormat="1" x14ac:dyDescent="0.2">
      <c r="B332" s="66"/>
      <c r="C332" s="61"/>
      <c r="D332" s="61"/>
      <c r="E332" s="61"/>
      <c r="F332" s="61"/>
      <c r="G332" s="61"/>
      <c r="H332" s="523"/>
      <c r="K332" s="61"/>
    </row>
    <row r="333" spans="2:11" s="60" customFormat="1" x14ac:dyDescent="0.2">
      <c r="B333" s="66"/>
      <c r="C333" s="61"/>
      <c r="D333" s="61"/>
      <c r="E333" s="61"/>
      <c r="F333" s="61"/>
      <c r="G333" s="61"/>
      <c r="H333" s="523"/>
      <c r="K333" s="61"/>
    </row>
    <row r="334" spans="2:11" s="60" customFormat="1" x14ac:dyDescent="0.2">
      <c r="B334" s="66"/>
      <c r="C334" s="61"/>
      <c r="D334" s="61"/>
      <c r="E334" s="61"/>
      <c r="F334" s="61"/>
      <c r="G334" s="61"/>
      <c r="H334" s="523"/>
      <c r="K334" s="61"/>
    </row>
    <row r="335" spans="2:11" s="60" customFormat="1" x14ac:dyDescent="0.2">
      <c r="B335" s="66"/>
      <c r="C335" s="61"/>
      <c r="D335" s="61"/>
      <c r="E335" s="61"/>
      <c r="F335" s="61"/>
      <c r="G335" s="61"/>
      <c r="H335" s="523"/>
      <c r="K335" s="61"/>
    </row>
    <row r="336" spans="2:11" s="60" customFormat="1" x14ac:dyDescent="0.2">
      <c r="B336" s="66"/>
      <c r="C336" s="61"/>
      <c r="D336" s="61"/>
      <c r="E336" s="61"/>
      <c r="F336" s="61"/>
      <c r="G336" s="61"/>
      <c r="H336" s="523"/>
      <c r="K336" s="61"/>
    </row>
    <row r="337" spans="2:11" s="60" customFormat="1" x14ac:dyDescent="0.2">
      <c r="B337" s="66"/>
      <c r="C337" s="61"/>
      <c r="D337" s="61"/>
      <c r="E337" s="61"/>
      <c r="F337" s="61"/>
      <c r="G337" s="61"/>
      <c r="H337" s="523"/>
      <c r="K337" s="61"/>
    </row>
    <row r="338" spans="2:11" s="60" customFormat="1" x14ac:dyDescent="0.2">
      <c r="B338" s="66"/>
      <c r="C338" s="61"/>
      <c r="D338" s="61"/>
      <c r="E338" s="61"/>
      <c r="F338" s="61"/>
      <c r="G338" s="61"/>
      <c r="H338" s="523"/>
      <c r="K338" s="61"/>
    </row>
    <row r="339" spans="2:11" s="60" customFormat="1" x14ac:dyDescent="0.2">
      <c r="B339" s="66"/>
      <c r="C339" s="61"/>
      <c r="D339" s="61"/>
      <c r="E339" s="61"/>
      <c r="F339" s="61"/>
      <c r="G339" s="61"/>
      <c r="H339" s="523"/>
      <c r="K339" s="61"/>
    </row>
    <row r="340" spans="2:11" s="60" customFormat="1" x14ac:dyDescent="0.2">
      <c r="B340" s="66"/>
      <c r="C340" s="61"/>
      <c r="D340" s="61"/>
      <c r="E340" s="61"/>
      <c r="F340" s="61"/>
      <c r="G340" s="61"/>
      <c r="H340" s="523"/>
      <c r="K340" s="61"/>
    </row>
    <row r="341" spans="2:11" s="60" customFormat="1" x14ac:dyDescent="0.2">
      <c r="B341" s="66"/>
      <c r="C341" s="61"/>
      <c r="D341" s="61"/>
      <c r="E341" s="61"/>
      <c r="F341" s="61"/>
      <c r="G341" s="61"/>
      <c r="H341" s="523"/>
      <c r="K341" s="61"/>
    </row>
    <row r="342" spans="2:11" s="60" customFormat="1" x14ac:dyDescent="0.2">
      <c r="B342" s="66"/>
      <c r="C342" s="61"/>
      <c r="D342" s="61"/>
      <c r="E342" s="61"/>
      <c r="F342" s="61"/>
      <c r="G342" s="61"/>
      <c r="H342" s="523"/>
      <c r="K342" s="61"/>
    </row>
    <row r="343" spans="2:11" s="60" customFormat="1" x14ac:dyDescent="0.2">
      <c r="B343" s="66"/>
      <c r="C343" s="61"/>
      <c r="D343" s="61"/>
      <c r="E343" s="61"/>
      <c r="F343" s="61"/>
      <c r="G343" s="61"/>
      <c r="H343" s="523"/>
      <c r="K343" s="61"/>
    </row>
    <row r="344" spans="2:11" s="60" customFormat="1" x14ac:dyDescent="0.2">
      <c r="B344" s="66"/>
      <c r="C344" s="61"/>
      <c r="D344" s="61"/>
      <c r="E344" s="61"/>
      <c r="F344" s="61"/>
      <c r="G344" s="61"/>
      <c r="H344" s="523"/>
      <c r="K344" s="61"/>
    </row>
    <row r="345" spans="2:11" s="60" customFormat="1" x14ac:dyDescent="0.2">
      <c r="B345" s="66"/>
      <c r="C345" s="61"/>
      <c r="D345" s="61"/>
      <c r="E345" s="61"/>
      <c r="F345" s="61"/>
      <c r="G345" s="61"/>
      <c r="H345" s="523"/>
      <c r="K345" s="61"/>
    </row>
    <row r="346" spans="2:11" s="60" customFormat="1" x14ac:dyDescent="0.2">
      <c r="B346" s="66"/>
      <c r="C346" s="61"/>
      <c r="D346" s="61"/>
      <c r="E346" s="61"/>
      <c r="F346" s="61"/>
      <c r="G346" s="61"/>
      <c r="H346" s="523"/>
      <c r="K346" s="61"/>
    </row>
    <row r="347" spans="2:11" s="60" customFormat="1" x14ac:dyDescent="0.2">
      <c r="B347" s="66"/>
      <c r="C347" s="61"/>
      <c r="D347" s="61"/>
      <c r="E347" s="61"/>
      <c r="F347" s="61"/>
      <c r="G347" s="61"/>
      <c r="H347" s="523"/>
      <c r="K347" s="61"/>
    </row>
    <row r="348" spans="2:11" s="60" customFormat="1" x14ac:dyDescent="0.2">
      <c r="B348" s="66"/>
      <c r="C348" s="61"/>
      <c r="D348" s="61"/>
      <c r="E348" s="61"/>
      <c r="F348" s="61"/>
      <c r="G348" s="61"/>
      <c r="H348" s="523"/>
      <c r="K348" s="61"/>
    </row>
    <row r="349" spans="2:11" s="60" customFormat="1" x14ac:dyDescent="0.2">
      <c r="B349" s="66"/>
      <c r="C349" s="61"/>
      <c r="D349" s="61"/>
      <c r="E349" s="61"/>
      <c r="F349" s="61"/>
      <c r="G349" s="61"/>
      <c r="H349" s="523"/>
      <c r="K349" s="61"/>
    </row>
    <row r="350" spans="2:11" s="60" customFormat="1" x14ac:dyDescent="0.2">
      <c r="B350" s="66"/>
      <c r="C350" s="61"/>
      <c r="D350" s="61"/>
      <c r="E350" s="61"/>
      <c r="F350" s="61"/>
      <c r="G350" s="61"/>
      <c r="H350" s="523"/>
      <c r="K350" s="61"/>
    </row>
    <row r="351" spans="2:11" s="60" customFormat="1" x14ac:dyDescent="0.2">
      <c r="B351" s="66"/>
      <c r="C351" s="61"/>
      <c r="D351" s="61"/>
      <c r="E351" s="61"/>
      <c r="F351" s="61"/>
      <c r="G351" s="61"/>
      <c r="H351" s="523"/>
      <c r="K351" s="61"/>
    </row>
    <row r="352" spans="2:11" s="60" customFormat="1" x14ac:dyDescent="0.2">
      <c r="B352" s="66"/>
      <c r="C352" s="61"/>
      <c r="D352" s="61"/>
      <c r="E352" s="61"/>
      <c r="F352" s="61"/>
      <c r="G352" s="61"/>
      <c r="H352" s="523"/>
      <c r="K352" s="61"/>
    </row>
    <row r="353" spans="2:11" s="60" customFormat="1" x14ac:dyDescent="0.2">
      <c r="B353" s="66"/>
      <c r="C353" s="61"/>
      <c r="D353" s="61"/>
      <c r="E353" s="61"/>
      <c r="F353" s="61"/>
      <c r="G353" s="61"/>
      <c r="H353" s="523"/>
      <c r="K353" s="61"/>
    </row>
    <row r="354" spans="2:11" s="60" customFormat="1" x14ac:dyDescent="0.2">
      <c r="B354" s="66"/>
      <c r="C354" s="61"/>
      <c r="D354" s="61"/>
      <c r="E354" s="61"/>
      <c r="F354" s="61"/>
      <c r="G354" s="61"/>
      <c r="H354" s="523"/>
      <c r="K354" s="61"/>
    </row>
    <row r="355" spans="2:11" s="60" customFormat="1" x14ac:dyDescent="0.2">
      <c r="B355" s="66"/>
      <c r="C355" s="61"/>
      <c r="D355" s="61"/>
      <c r="E355" s="61"/>
      <c r="F355" s="61"/>
      <c r="G355" s="61"/>
      <c r="H355" s="523"/>
      <c r="K355" s="61"/>
    </row>
    <row r="356" spans="2:11" s="60" customFormat="1" x14ac:dyDescent="0.2">
      <c r="B356" s="66"/>
      <c r="C356" s="61"/>
      <c r="D356" s="61"/>
      <c r="E356" s="61"/>
      <c r="F356" s="61"/>
      <c r="G356" s="61"/>
      <c r="H356" s="523"/>
      <c r="K356" s="61"/>
    </row>
    <row r="357" spans="2:11" s="60" customFormat="1" x14ac:dyDescent="0.2">
      <c r="B357" s="66"/>
      <c r="C357" s="61"/>
      <c r="D357" s="61"/>
      <c r="E357" s="61"/>
      <c r="F357" s="61"/>
      <c r="G357" s="61"/>
      <c r="H357" s="523"/>
      <c r="K357" s="61"/>
    </row>
    <row r="358" spans="2:11" s="60" customFormat="1" x14ac:dyDescent="0.2">
      <c r="B358" s="66"/>
      <c r="C358" s="61"/>
      <c r="D358" s="61"/>
      <c r="E358" s="61"/>
      <c r="F358" s="61"/>
      <c r="G358" s="61"/>
      <c r="H358" s="523"/>
      <c r="K358" s="61"/>
    </row>
    <row r="359" spans="2:11" s="60" customFormat="1" x14ac:dyDescent="0.2">
      <c r="B359" s="66"/>
      <c r="C359" s="61"/>
      <c r="D359" s="61"/>
      <c r="E359" s="61"/>
      <c r="F359" s="61"/>
      <c r="G359" s="61"/>
      <c r="H359" s="523"/>
      <c r="K359" s="61"/>
    </row>
    <row r="360" spans="2:11" s="60" customFormat="1" x14ac:dyDescent="0.2">
      <c r="B360" s="66"/>
      <c r="C360" s="61"/>
      <c r="D360" s="61"/>
      <c r="E360" s="61"/>
      <c r="F360" s="61"/>
      <c r="G360" s="61"/>
      <c r="H360" s="523"/>
      <c r="K360" s="61"/>
    </row>
    <row r="361" spans="2:11" s="60" customFormat="1" x14ac:dyDescent="0.2">
      <c r="B361" s="66"/>
      <c r="C361" s="61"/>
      <c r="D361" s="61"/>
      <c r="E361" s="61"/>
      <c r="F361" s="61"/>
      <c r="G361" s="61"/>
      <c r="H361" s="523"/>
      <c r="K361" s="61"/>
    </row>
    <row r="362" spans="2:11" s="60" customFormat="1" x14ac:dyDescent="0.2">
      <c r="B362" s="66"/>
      <c r="C362" s="61"/>
      <c r="D362" s="61"/>
      <c r="E362" s="61"/>
      <c r="F362" s="61"/>
      <c r="G362" s="61"/>
      <c r="H362" s="523"/>
      <c r="K362" s="61"/>
    </row>
    <row r="363" spans="2:11" s="60" customFormat="1" x14ac:dyDescent="0.2">
      <c r="B363" s="66"/>
      <c r="C363" s="61"/>
      <c r="D363" s="61"/>
      <c r="E363" s="61"/>
      <c r="F363" s="61"/>
      <c r="G363" s="61"/>
      <c r="H363" s="523"/>
      <c r="K363" s="61"/>
    </row>
    <row r="364" spans="2:11" s="60" customFormat="1" x14ac:dyDescent="0.2">
      <c r="B364" s="66"/>
      <c r="C364" s="61"/>
      <c r="D364" s="61"/>
      <c r="E364" s="61"/>
      <c r="F364" s="61"/>
      <c r="G364" s="61"/>
      <c r="H364" s="523"/>
      <c r="K364" s="61"/>
    </row>
    <row r="365" spans="2:11" s="60" customFormat="1" x14ac:dyDescent="0.2">
      <c r="B365" s="66"/>
      <c r="C365" s="61"/>
      <c r="D365" s="61"/>
      <c r="E365" s="61"/>
      <c r="F365" s="61"/>
      <c r="G365" s="61"/>
      <c r="H365" s="523"/>
      <c r="K365" s="61"/>
    </row>
    <row r="366" spans="2:11" s="60" customFormat="1" x14ac:dyDescent="0.2">
      <c r="B366" s="66"/>
      <c r="C366" s="61"/>
      <c r="D366" s="61"/>
      <c r="E366" s="61"/>
      <c r="F366" s="61"/>
      <c r="G366" s="61"/>
      <c r="H366" s="523"/>
      <c r="K366" s="61"/>
    </row>
    <row r="367" spans="2:11" s="60" customFormat="1" x14ac:dyDescent="0.2">
      <c r="B367" s="66"/>
      <c r="C367" s="61"/>
      <c r="D367" s="61"/>
      <c r="E367" s="61"/>
      <c r="F367" s="61"/>
      <c r="G367" s="61"/>
      <c r="H367" s="523"/>
      <c r="K367" s="61"/>
    </row>
    <row r="368" spans="2:11" s="60" customFormat="1" x14ac:dyDescent="0.2">
      <c r="B368" s="66"/>
      <c r="C368" s="61"/>
      <c r="D368" s="61"/>
      <c r="E368" s="61"/>
      <c r="F368" s="61"/>
      <c r="G368" s="61"/>
      <c r="H368" s="523"/>
      <c r="K368" s="61"/>
    </row>
    <row r="369" spans="2:11" s="60" customFormat="1" x14ac:dyDescent="0.2">
      <c r="B369" s="66"/>
      <c r="C369" s="61"/>
      <c r="D369" s="61"/>
      <c r="E369" s="61"/>
      <c r="F369" s="61"/>
      <c r="G369" s="61"/>
      <c r="H369" s="523"/>
      <c r="K369" s="61"/>
    </row>
    <row r="370" spans="2:11" s="60" customFormat="1" x14ac:dyDescent="0.2">
      <c r="B370" s="66"/>
      <c r="C370" s="61"/>
      <c r="D370" s="61"/>
      <c r="E370" s="61"/>
      <c r="F370" s="61"/>
      <c r="G370" s="61"/>
      <c r="H370" s="523"/>
      <c r="K370" s="61"/>
    </row>
    <row r="371" spans="2:11" s="60" customFormat="1" x14ac:dyDescent="0.2">
      <c r="B371" s="66"/>
      <c r="C371" s="61"/>
      <c r="D371" s="61"/>
      <c r="E371" s="61"/>
      <c r="F371" s="61"/>
      <c r="G371" s="61"/>
      <c r="H371" s="523"/>
      <c r="K371" s="61"/>
    </row>
    <row r="372" spans="2:11" s="60" customFormat="1" x14ac:dyDescent="0.2">
      <c r="B372" s="66"/>
      <c r="C372" s="61"/>
      <c r="D372" s="61"/>
      <c r="E372" s="61"/>
      <c r="F372" s="61"/>
      <c r="G372" s="61"/>
      <c r="H372" s="523"/>
      <c r="K372" s="61"/>
    </row>
    <row r="373" spans="2:11" s="60" customFormat="1" x14ac:dyDescent="0.2">
      <c r="B373" s="66"/>
      <c r="C373" s="61"/>
      <c r="D373" s="61"/>
      <c r="E373" s="61"/>
      <c r="F373" s="61"/>
      <c r="G373" s="61"/>
      <c r="H373" s="523"/>
      <c r="K373" s="61"/>
    </row>
    <row r="374" spans="2:11" s="60" customFormat="1" x14ac:dyDescent="0.2">
      <c r="B374" s="66"/>
      <c r="C374" s="61"/>
      <c r="D374" s="61"/>
      <c r="E374" s="61"/>
      <c r="F374" s="61"/>
      <c r="G374" s="61"/>
      <c r="H374" s="523"/>
      <c r="K374" s="61"/>
    </row>
    <row r="375" spans="2:11" s="60" customFormat="1" x14ac:dyDescent="0.2">
      <c r="B375" s="66"/>
      <c r="C375" s="61"/>
      <c r="D375" s="61"/>
      <c r="E375" s="61"/>
      <c r="F375" s="61"/>
      <c r="G375" s="61"/>
      <c r="H375" s="523"/>
      <c r="K375" s="61"/>
    </row>
    <row r="376" spans="2:11" s="60" customFormat="1" x14ac:dyDescent="0.2">
      <c r="B376" s="66"/>
      <c r="C376" s="61"/>
      <c r="D376" s="61"/>
      <c r="E376" s="61"/>
      <c r="F376" s="61"/>
      <c r="G376" s="61"/>
      <c r="H376" s="523"/>
      <c r="K376" s="61"/>
    </row>
    <row r="377" spans="2:11" s="60" customFormat="1" x14ac:dyDescent="0.2">
      <c r="B377" s="66"/>
      <c r="C377" s="61"/>
      <c r="D377" s="61"/>
      <c r="E377" s="61"/>
      <c r="F377" s="61"/>
      <c r="G377" s="61"/>
      <c r="H377" s="523"/>
      <c r="K377" s="61"/>
    </row>
    <row r="378" spans="2:11" s="60" customFormat="1" x14ac:dyDescent="0.2">
      <c r="B378" s="66"/>
      <c r="C378" s="61"/>
      <c r="D378" s="61"/>
      <c r="E378" s="61"/>
      <c r="F378" s="61"/>
      <c r="G378" s="61"/>
      <c r="H378" s="523"/>
      <c r="K378" s="61"/>
    </row>
    <row r="379" spans="2:11" s="60" customFormat="1" x14ac:dyDescent="0.2">
      <c r="B379" s="66"/>
      <c r="C379" s="61"/>
      <c r="D379" s="61"/>
      <c r="E379" s="61"/>
      <c r="F379" s="61"/>
      <c r="G379" s="61"/>
      <c r="H379" s="523"/>
      <c r="K379" s="61"/>
    </row>
    <row r="380" spans="2:11" s="60" customFormat="1" x14ac:dyDescent="0.2">
      <c r="B380" s="66"/>
      <c r="C380" s="61"/>
      <c r="D380" s="61"/>
      <c r="E380" s="61"/>
      <c r="F380" s="61"/>
      <c r="G380" s="61"/>
      <c r="H380" s="523"/>
      <c r="K380" s="61"/>
    </row>
    <row r="381" spans="2:11" s="60" customFormat="1" x14ac:dyDescent="0.2">
      <c r="B381" s="66"/>
      <c r="C381" s="61"/>
      <c r="D381" s="61"/>
      <c r="E381" s="61"/>
      <c r="F381" s="61"/>
      <c r="G381" s="61"/>
      <c r="H381" s="523"/>
      <c r="K381" s="61"/>
    </row>
    <row r="382" spans="2:11" s="60" customFormat="1" x14ac:dyDescent="0.2">
      <c r="B382" s="66"/>
      <c r="C382" s="61"/>
      <c r="D382" s="61"/>
      <c r="E382" s="61"/>
      <c r="F382" s="61"/>
      <c r="G382" s="61"/>
      <c r="H382" s="523"/>
      <c r="K382" s="61"/>
    </row>
    <row r="383" spans="2:11" s="60" customFormat="1" x14ac:dyDescent="0.2">
      <c r="B383" s="66"/>
      <c r="C383" s="61"/>
      <c r="D383" s="61"/>
      <c r="E383" s="61"/>
      <c r="F383" s="61"/>
      <c r="G383" s="61"/>
      <c r="H383" s="523"/>
      <c r="K383" s="61"/>
    </row>
    <row r="384" spans="2:11" s="60" customFormat="1" x14ac:dyDescent="0.2">
      <c r="B384" s="66"/>
      <c r="C384" s="61"/>
      <c r="D384" s="61"/>
      <c r="E384" s="61"/>
      <c r="F384" s="61"/>
      <c r="G384" s="61"/>
      <c r="H384" s="523"/>
      <c r="K384" s="61"/>
    </row>
    <row r="385" spans="2:11" s="60" customFormat="1" x14ac:dyDescent="0.2">
      <c r="B385" s="66"/>
      <c r="C385" s="61"/>
      <c r="D385" s="61"/>
      <c r="E385" s="61"/>
      <c r="F385" s="61"/>
      <c r="G385" s="61"/>
      <c r="H385" s="523"/>
      <c r="K385" s="61"/>
    </row>
    <row r="386" spans="2:11" s="60" customFormat="1" x14ac:dyDescent="0.2">
      <c r="B386" s="66"/>
      <c r="C386" s="61"/>
      <c r="D386" s="61"/>
      <c r="E386" s="61"/>
      <c r="F386" s="61"/>
      <c r="G386" s="61"/>
      <c r="H386" s="523"/>
      <c r="K386" s="61"/>
    </row>
    <row r="387" spans="2:11" s="60" customFormat="1" x14ac:dyDescent="0.2">
      <c r="B387" s="66"/>
      <c r="C387" s="61"/>
      <c r="D387" s="61"/>
      <c r="E387" s="61"/>
      <c r="F387" s="61"/>
      <c r="G387" s="61"/>
      <c r="H387" s="523"/>
      <c r="K387" s="61"/>
    </row>
    <row r="388" spans="2:11" s="60" customFormat="1" x14ac:dyDescent="0.2">
      <c r="B388" s="66"/>
      <c r="C388" s="61"/>
      <c r="D388" s="61"/>
      <c r="E388" s="61"/>
      <c r="F388" s="61"/>
      <c r="G388" s="61"/>
      <c r="H388" s="523"/>
      <c r="K388" s="61"/>
    </row>
    <row r="389" spans="2:11" s="60" customFormat="1" x14ac:dyDescent="0.2">
      <c r="B389" s="66"/>
      <c r="C389" s="61"/>
      <c r="D389" s="61"/>
      <c r="E389" s="61"/>
      <c r="F389" s="61"/>
      <c r="G389" s="61"/>
      <c r="H389" s="523"/>
      <c r="K389" s="61"/>
    </row>
    <row r="390" spans="2:11" s="60" customFormat="1" x14ac:dyDescent="0.2">
      <c r="B390" s="66"/>
      <c r="C390" s="61"/>
      <c r="D390" s="61"/>
      <c r="E390" s="61"/>
      <c r="F390" s="61"/>
      <c r="G390" s="61"/>
      <c r="H390" s="523"/>
      <c r="K390" s="61"/>
    </row>
    <row r="391" spans="2:11" s="60" customFormat="1" x14ac:dyDescent="0.2">
      <c r="B391" s="66"/>
      <c r="C391" s="61"/>
      <c r="D391" s="61"/>
      <c r="E391" s="61"/>
      <c r="F391" s="61"/>
      <c r="G391" s="61"/>
      <c r="H391" s="523"/>
      <c r="K391" s="61"/>
    </row>
    <row r="392" spans="2:11" s="60" customFormat="1" x14ac:dyDescent="0.2">
      <c r="B392" s="66"/>
      <c r="C392" s="61"/>
      <c r="D392" s="61"/>
      <c r="E392" s="61"/>
      <c r="F392" s="61"/>
      <c r="G392" s="61"/>
      <c r="H392" s="523"/>
      <c r="K392" s="61"/>
    </row>
    <row r="393" spans="2:11" s="60" customFormat="1" x14ac:dyDescent="0.2">
      <c r="B393" s="66"/>
      <c r="C393" s="61"/>
      <c r="D393" s="61"/>
      <c r="E393" s="61"/>
      <c r="F393" s="61"/>
      <c r="G393" s="61"/>
      <c r="H393" s="523"/>
      <c r="K393" s="61"/>
    </row>
    <row r="394" spans="2:11" s="60" customFormat="1" x14ac:dyDescent="0.2">
      <c r="B394" s="66"/>
      <c r="C394" s="61"/>
      <c r="D394" s="61"/>
      <c r="E394" s="61"/>
      <c r="F394" s="61"/>
      <c r="G394" s="61"/>
      <c r="H394" s="523"/>
      <c r="K394" s="61"/>
    </row>
    <row r="395" spans="2:11" s="60" customFormat="1" x14ac:dyDescent="0.2">
      <c r="B395" s="66"/>
      <c r="C395" s="61"/>
      <c r="D395" s="61"/>
      <c r="E395" s="61"/>
      <c r="F395" s="61"/>
      <c r="G395" s="61"/>
      <c r="H395" s="523"/>
      <c r="K395" s="61"/>
    </row>
    <row r="396" spans="2:11" s="60" customFormat="1" x14ac:dyDescent="0.2">
      <c r="B396" s="66"/>
      <c r="C396" s="61"/>
      <c r="D396" s="61"/>
      <c r="E396" s="61"/>
      <c r="F396" s="61"/>
      <c r="G396" s="61"/>
      <c r="H396" s="523"/>
      <c r="K396" s="61"/>
    </row>
    <row r="397" spans="2:11" s="60" customFormat="1" x14ac:dyDescent="0.2">
      <c r="B397" s="66"/>
      <c r="C397" s="61"/>
      <c r="D397" s="61"/>
      <c r="E397" s="61"/>
      <c r="F397" s="61"/>
      <c r="G397" s="61"/>
      <c r="H397" s="523"/>
      <c r="K397" s="61"/>
    </row>
    <row r="398" spans="2:11" s="60" customFormat="1" x14ac:dyDescent="0.2">
      <c r="B398" s="66"/>
      <c r="C398" s="61"/>
      <c r="D398" s="61"/>
      <c r="E398" s="61"/>
      <c r="F398" s="61"/>
      <c r="G398" s="61"/>
      <c r="H398" s="523"/>
      <c r="K398" s="61"/>
    </row>
    <row r="399" spans="2:11" s="60" customFormat="1" x14ac:dyDescent="0.2">
      <c r="B399" s="66"/>
      <c r="C399" s="61"/>
      <c r="D399" s="61"/>
      <c r="E399" s="61"/>
      <c r="F399" s="61"/>
      <c r="G399" s="61"/>
      <c r="H399" s="523"/>
      <c r="K399" s="61"/>
    </row>
    <row r="400" spans="2:11" s="60" customFormat="1" x14ac:dyDescent="0.2">
      <c r="B400" s="66"/>
      <c r="C400" s="61"/>
      <c r="D400" s="61"/>
      <c r="E400" s="61"/>
      <c r="F400" s="61"/>
      <c r="G400" s="61"/>
      <c r="H400" s="523"/>
      <c r="K400" s="61"/>
    </row>
    <row r="401" spans="2:11" s="60" customFormat="1" x14ac:dyDescent="0.2">
      <c r="B401" s="66"/>
      <c r="C401" s="61"/>
      <c r="D401" s="61"/>
      <c r="E401" s="61"/>
      <c r="F401" s="61"/>
      <c r="G401" s="61"/>
      <c r="H401" s="523"/>
      <c r="K401" s="61"/>
    </row>
    <row r="402" spans="2:11" s="60" customFormat="1" x14ac:dyDescent="0.2">
      <c r="B402" s="66"/>
      <c r="C402" s="61"/>
      <c r="D402" s="61"/>
      <c r="E402" s="61"/>
      <c r="F402" s="61"/>
      <c r="G402" s="61"/>
      <c r="H402" s="523"/>
      <c r="K402" s="61"/>
    </row>
    <row r="403" spans="2:11" s="60" customFormat="1" x14ac:dyDescent="0.2">
      <c r="B403" s="66"/>
      <c r="C403" s="61"/>
      <c r="D403" s="61"/>
      <c r="E403" s="61"/>
      <c r="F403" s="61"/>
      <c r="G403" s="61"/>
      <c r="H403" s="523"/>
      <c r="K403" s="61"/>
    </row>
    <row r="404" spans="2:11" s="60" customFormat="1" x14ac:dyDescent="0.2">
      <c r="B404" s="66"/>
      <c r="C404" s="61"/>
      <c r="D404" s="61"/>
      <c r="E404" s="61"/>
      <c r="F404" s="61"/>
      <c r="G404" s="61"/>
      <c r="H404" s="523"/>
      <c r="K404" s="61"/>
    </row>
    <row r="405" spans="2:11" s="60" customFormat="1" x14ac:dyDescent="0.2">
      <c r="B405" s="66"/>
      <c r="C405" s="61"/>
      <c r="D405" s="61"/>
      <c r="E405" s="61"/>
      <c r="F405" s="61"/>
      <c r="G405" s="61"/>
      <c r="H405" s="523"/>
      <c r="K405" s="61"/>
    </row>
    <row r="406" spans="2:11" s="60" customFormat="1" x14ac:dyDescent="0.2">
      <c r="B406" s="66"/>
      <c r="C406" s="61"/>
      <c r="D406" s="61"/>
      <c r="E406" s="61"/>
      <c r="F406" s="61"/>
      <c r="G406" s="61"/>
      <c r="H406" s="523"/>
      <c r="K406" s="61"/>
    </row>
    <row r="407" spans="2:11" s="60" customFormat="1" x14ac:dyDescent="0.2">
      <c r="B407" s="66"/>
      <c r="C407" s="61"/>
      <c r="D407" s="61"/>
      <c r="E407" s="61"/>
      <c r="F407" s="61"/>
      <c r="G407" s="61"/>
      <c r="H407" s="523"/>
      <c r="K407" s="61"/>
    </row>
    <row r="408" spans="2:11" s="60" customFormat="1" x14ac:dyDescent="0.2">
      <c r="B408" s="66"/>
      <c r="C408" s="61"/>
      <c r="D408" s="61"/>
      <c r="E408" s="61"/>
      <c r="F408" s="61"/>
      <c r="G408" s="61"/>
      <c r="H408" s="523"/>
      <c r="K408" s="61"/>
    </row>
    <row r="409" spans="2:11" s="60" customFormat="1" x14ac:dyDescent="0.2">
      <c r="B409" s="66"/>
      <c r="C409" s="61"/>
      <c r="D409" s="61"/>
      <c r="E409" s="61"/>
      <c r="F409" s="61"/>
      <c r="G409" s="61"/>
      <c r="H409" s="523"/>
      <c r="K409" s="61"/>
    </row>
    <row r="410" spans="2:11" s="60" customFormat="1" x14ac:dyDescent="0.2">
      <c r="B410" s="66"/>
      <c r="C410" s="61"/>
      <c r="D410" s="61"/>
      <c r="E410" s="61"/>
      <c r="F410" s="61"/>
      <c r="G410" s="61"/>
      <c r="H410" s="523"/>
      <c r="K410" s="61"/>
    </row>
    <row r="411" spans="2:11" s="60" customFormat="1" x14ac:dyDescent="0.2">
      <c r="B411" s="66"/>
      <c r="C411" s="61"/>
      <c r="D411" s="61"/>
      <c r="E411" s="61"/>
      <c r="F411" s="61"/>
      <c r="G411" s="61"/>
      <c r="H411" s="523"/>
      <c r="K411" s="61"/>
    </row>
    <row r="412" spans="2:11" s="60" customFormat="1" x14ac:dyDescent="0.2">
      <c r="B412" s="66"/>
      <c r="C412" s="61"/>
      <c r="D412" s="61"/>
      <c r="E412" s="61"/>
      <c r="F412" s="61"/>
      <c r="G412" s="61"/>
      <c r="H412" s="523"/>
      <c r="K412" s="61"/>
    </row>
    <row r="413" spans="2:11" s="60" customFormat="1" x14ac:dyDescent="0.2">
      <c r="B413" s="66"/>
      <c r="C413" s="61"/>
      <c r="D413" s="61"/>
      <c r="E413" s="61"/>
      <c r="F413" s="61"/>
      <c r="G413" s="61"/>
      <c r="H413" s="523"/>
      <c r="K413" s="61"/>
    </row>
    <row r="414" spans="2:11" s="60" customFormat="1" x14ac:dyDescent="0.2">
      <c r="B414" s="66"/>
      <c r="C414" s="61"/>
      <c r="D414" s="61"/>
      <c r="E414" s="61"/>
      <c r="F414" s="61"/>
      <c r="G414" s="61"/>
      <c r="H414" s="523"/>
      <c r="K414" s="61"/>
    </row>
    <row r="415" spans="2:11" s="60" customFormat="1" x14ac:dyDescent="0.2">
      <c r="B415" s="66"/>
      <c r="C415" s="61"/>
      <c r="D415" s="61"/>
      <c r="E415" s="61"/>
      <c r="F415" s="61"/>
      <c r="G415" s="61"/>
      <c r="H415" s="523"/>
      <c r="K415" s="61"/>
    </row>
    <row r="416" spans="2:11" s="60" customFormat="1" x14ac:dyDescent="0.2">
      <c r="B416" s="66"/>
      <c r="C416" s="61"/>
      <c r="D416" s="61"/>
      <c r="E416" s="61"/>
      <c r="F416" s="61"/>
      <c r="G416" s="61"/>
      <c r="H416" s="523"/>
      <c r="K416" s="61"/>
    </row>
    <row r="417" spans="2:11" s="60" customFormat="1" x14ac:dyDescent="0.2">
      <c r="B417" s="66"/>
      <c r="C417" s="61"/>
      <c r="D417" s="61"/>
      <c r="E417" s="61"/>
      <c r="F417" s="61"/>
      <c r="G417" s="61"/>
      <c r="H417" s="523"/>
      <c r="K417" s="61"/>
    </row>
    <row r="418" spans="2:11" s="60" customFormat="1" x14ac:dyDescent="0.2">
      <c r="B418" s="66"/>
      <c r="C418" s="61"/>
      <c r="D418" s="61"/>
      <c r="E418" s="61"/>
      <c r="F418" s="61"/>
      <c r="G418" s="61"/>
      <c r="H418" s="523"/>
      <c r="K418" s="61"/>
    </row>
    <row r="419" spans="2:11" s="60" customFormat="1" x14ac:dyDescent="0.2">
      <c r="B419" s="66"/>
      <c r="C419" s="61"/>
      <c r="D419" s="61"/>
      <c r="E419" s="61"/>
      <c r="F419" s="61"/>
      <c r="G419" s="61"/>
      <c r="H419" s="523"/>
      <c r="K419" s="61"/>
    </row>
    <row r="420" spans="2:11" s="60" customFormat="1" x14ac:dyDescent="0.2">
      <c r="B420" s="66"/>
      <c r="C420" s="61"/>
      <c r="D420" s="61"/>
      <c r="E420" s="61"/>
      <c r="F420" s="61"/>
      <c r="G420" s="61"/>
      <c r="H420" s="523"/>
      <c r="K420" s="61"/>
    </row>
    <row r="421" spans="2:11" s="60" customFormat="1" x14ac:dyDescent="0.2">
      <c r="B421" s="66"/>
      <c r="C421" s="61"/>
      <c r="D421" s="61"/>
      <c r="E421" s="61"/>
      <c r="F421" s="61"/>
      <c r="G421" s="61"/>
      <c r="H421" s="523"/>
      <c r="K421" s="61"/>
    </row>
    <row r="422" spans="2:11" s="60" customFormat="1" x14ac:dyDescent="0.2">
      <c r="B422" s="66"/>
      <c r="C422" s="61"/>
      <c r="D422" s="61"/>
      <c r="E422" s="61"/>
      <c r="F422" s="61"/>
      <c r="G422" s="61"/>
      <c r="H422" s="523"/>
      <c r="K422" s="61"/>
    </row>
    <row r="423" spans="2:11" s="60" customFormat="1" x14ac:dyDescent="0.2">
      <c r="B423" s="66"/>
      <c r="C423" s="61"/>
      <c r="D423" s="61"/>
      <c r="E423" s="61"/>
      <c r="F423" s="61"/>
      <c r="G423" s="61"/>
      <c r="H423" s="523"/>
      <c r="K423" s="61"/>
    </row>
    <row r="424" spans="2:11" s="60" customFormat="1" x14ac:dyDescent="0.2">
      <c r="B424" s="66"/>
      <c r="C424" s="61"/>
      <c r="D424" s="61"/>
      <c r="E424" s="61"/>
      <c r="F424" s="61"/>
      <c r="G424" s="61"/>
      <c r="H424" s="523"/>
      <c r="K424" s="61"/>
    </row>
    <row r="425" spans="2:11" s="60" customFormat="1" x14ac:dyDescent="0.2">
      <c r="B425" s="66"/>
      <c r="C425" s="61"/>
      <c r="D425" s="61"/>
      <c r="E425" s="61"/>
      <c r="F425" s="61"/>
      <c r="G425" s="61"/>
      <c r="H425" s="523"/>
      <c r="K425" s="61"/>
    </row>
    <row r="426" spans="2:11" s="60" customFormat="1" x14ac:dyDescent="0.2">
      <c r="B426" s="66"/>
      <c r="C426" s="61"/>
      <c r="D426" s="61"/>
      <c r="E426" s="61"/>
      <c r="F426" s="61"/>
      <c r="G426" s="61"/>
      <c r="H426" s="523"/>
      <c r="K426" s="61"/>
    </row>
    <row r="427" spans="2:11" s="60" customFormat="1" x14ac:dyDescent="0.2">
      <c r="B427" s="66"/>
      <c r="C427" s="61"/>
      <c r="D427" s="61"/>
      <c r="E427" s="61"/>
      <c r="F427" s="61"/>
      <c r="G427" s="61"/>
      <c r="H427" s="523"/>
      <c r="K427" s="61"/>
    </row>
    <row r="428" spans="2:11" s="60" customFormat="1" x14ac:dyDescent="0.2">
      <c r="B428" s="66"/>
      <c r="C428" s="61"/>
      <c r="D428" s="61"/>
      <c r="E428" s="61"/>
      <c r="F428" s="61"/>
      <c r="G428" s="61"/>
      <c r="H428" s="523"/>
      <c r="K428" s="61"/>
    </row>
    <row r="429" spans="2:11" s="60" customFormat="1" x14ac:dyDescent="0.2">
      <c r="B429" s="66"/>
      <c r="C429" s="61"/>
      <c r="D429" s="61"/>
      <c r="E429" s="61"/>
      <c r="F429" s="61"/>
      <c r="G429" s="61"/>
      <c r="H429" s="523"/>
      <c r="K429" s="61"/>
    </row>
    <row r="430" spans="2:11" s="60" customFormat="1" x14ac:dyDescent="0.2">
      <c r="B430" s="66"/>
      <c r="C430" s="61"/>
      <c r="D430" s="61"/>
      <c r="E430" s="61"/>
      <c r="F430" s="61"/>
      <c r="G430" s="61"/>
      <c r="H430" s="523"/>
      <c r="K430" s="61"/>
    </row>
    <row r="431" spans="2:11" s="60" customFormat="1" x14ac:dyDescent="0.2">
      <c r="B431" s="66"/>
      <c r="C431" s="61"/>
      <c r="D431" s="61"/>
      <c r="E431" s="61"/>
      <c r="F431" s="61"/>
      <c r="G431" s="61"/>
      <c r="H431" s="523"/>
      <c r="K431" s="61"/>
    </row>
    <row r="432" spans="2:11" s="60" customFormat="1" x14ac:dyDescent="0.2">
      <c r="B432" s="66"/>
      <c r="C432" s="61"/>
      <c r="D432" s="61"/>
      <c r="E432" s="61"/>
      <c r="F432" s="61"/>
      <c r="G432" s="61"/>
      <c r="H432" s="523"/>
      <c r="K432" s="61"/>
    </row>
    <row r="433" spans="2:11" s="60" customFormat="1" x14ac:dyDescent="0.2">
      <c r="B433" s="66"/>
      <c r="C433" s="61"/>
      <c r="D433" s="61"/>
      <c r="E433" s="61"/>
      <c r="F433" s="61"/>
      <c r="G433" s="61"/>
      <c r="H433" s="523"/>
      <c r="K433" s="61"/>
    </row>
    <row r="434" spans="2:11" s="60" customFormat="1" x14ac:dyDescent="0.2">
      <c r="B434" s="66"/>
      <c r="C434" s="61"/>
      <c r="D434" s="61"/>
      <c r="E434" s="61"/>
      <c r="F434" s="61"/>
      <c r="G434" s="61"/>
      <c r="H434" s="523"/>
      <c r="K434" s="61"/>
    </row>
    <row r="435" spans="2:11" s="60" customFormat="1" x14ac:dyDescent="0.2">
      <c r="B435" s="66"/>
      <c r="C435" s="61"/>
      <c r="D435" s="61"/>
      <c r="E435" s="61"/>
      <c r="F435" s="61"/>
      <c r="G435" s="61"/>
      <c r="H435" s="523"/>
      <c r="K435" s="61"/>
    </row>
    <row r="436" spans="2:11" s="60" customFormat="1" x14ac:dyDescent="0.2">
      <c r="B436" s="66"/>
      <c r="C436" s="61"/>
      <c r="D436" s="61"/>
      <c r="E436" s="61"/>
      <c r="F436" s="61"/>
      <c r="G436" s="61"/>
      <c r="H436" s="523"/>
      <c r="K436" s="61"/>
    </row>
    <row r="437" spans="2:11" s="60" customFormat="1" x14ac:dyDescent="0.2">
      <c r="B437" s="66"/>
      <c r="C437" s="61"/>
      <c r="D437" s="61"/>
      <c r="E437" s="61"/>
      <c r="F437" s="61"/>
      <c r="G437" s="61"/>
      <c r="H437" s="523"/>
      <c r="K437" s="61"/>
    </row>
    <row r="438" spans="2:11" s="60" customFormat="1" x14ac:dyDescent="0.2">
      <c r="B438" s="66"/>
      <c r="C438" s="61"/>
      <c r="D438" s="61"/>
      <c r="E438" s="61"/>
      <c r="F438" s="61"/>
      <c r="G438" s="61"/>
      <c r="H438" s="523"/>
      <c r="K438" s="61"/>
    </row>
    <row r="439" spans="2:11" s="60" customFormat="1" x14ac:dyDescent="0.2">
      <c r="B439" s="66"/>
      <c r="C439" s="61"/>
      <c r="D439" s="61"/>
      <c r="E439" s="61"/>
      <c r="F439" s="61"/>
      <c r="G439" s="61"/>
      <c r="H439" s="523"/>
      <c r="K439" s="61"/>
    </row>
    <row r="440" spans="2:11" s="60" customFormat="1" x14ac:dyDescent="0.2">
      <c r="B440" s="66"/>
      <c r="C440" s="61"/>
      <c r="D440" s="61"/>
      <c r="E440" s="61"/>
      <c r="F440" s="61"/>
      <c r="G440" s="61"/>
      <c r="H440" s="523"/>
      <c r="K440" s="61"/>
    </row>
    <row r="441" spans="2:11" s="60" customFormat="1" x14ac:dyDescent="0.2">
      <c r="B441" s="66"/>
      <c r="C441" s="61"/>
      <c r="D441" s="61"/>
      <c r="E441" s="61"/>
      <c r="F441" s="61"/>
      <c r="G441" s="61"/>
      <c r="H441" s="523"/>
      <c r="K441" s="61"/>
    </row>
    <row r="442" spans="2:11" s="60" customFormat="1" x14ac:dyDescent="0.2">
      <c r="B442" s="66"/>
      <c r="C442" s="61"/>
      <c r="D442" s="61"/>
      <c r="E442" s="61"/>
      <c r="F442" s="61"/>
      <c r="G442" s="61"/>
      <c r="H442" s="523"/>
      <c r="K442" s="61"/>
    </row>
    <row r="443" spans="2:11" s="60" customFormat="1" x14ac:dyDescent="0.2">
      <c r="B443" s="66"/>
      <c r="C443" s="61"/>
      <c r="D443" s="61"/>
      <c r="E443" s="61"/>
      <c r="F443" s="61"/>
      <c r="G443" s="61"/>
      <c r="H443" s="523"/>
      <c r="K443" s="61"/>
    </row>
    <row r="444" spans="2:11" s="60" customFormat="1" x14ac:dyDescent="0.2">
      <c r="B444" s="66"/>
      <c r="C444" s="61"/>
      <c r="D444" s="61"/>
      <c r="E444" s="61"/>
      <c r="F444" s="61"/>
      <c r="G444" s="61"/>
      <c r="H444" s="523"/>
      <c r="K444" s="61"/>
    </row>
    <row r="445" spans="2:11" s="60" customFormat="1" x14ac:dyDescent="0.2">
      <c r="B445" s="66"/>
      <c r="C445" s="61"/>
      <c r="D445" s="61"/>
      <c r="E445" s="61"/>
      <c r="F445" s="61"/>
      <c r="G445" s="61"/>
      <c r="H445" s="523"/>
      <c r="K445" s="61"/>
    </row>
    <row r="446" spans="2:11" s="60" customFormat="1" x14ac:dyDescent="0.2">
      <c r="B446" s="66"/>
      <c r="C446" s="61"/>
      <c r="D446" s="61"/>
      <c r="E446" s="61"/>
      <c r="F446" s="61"/>
      <c r="G446" s="61"/>
      <c r="H446" s="523"/>
      <c r="K446" s="61"/>
    </row>
    <row r="447" spans="2:11" s="60" customFormat="1" x14ac:dyDescent="0.2">
      <c r="B447" s="66"/>
      <c r="C447" s="61"/>
      <c r="D447" s="61"/>
      <c r="E447" s="61"/>
      <c r="F447" s="61"/>
      <c r="G447" s="61"/>
      <c r="H447" s="523"/>
      <c r="K447" s="61"/>
    </row>
    <row r="448" spans="2:11" s="60" customFormat="1" x14ac:dyDescent="0.2">
      <c r="B448" s="66"/>
      <c r="C448" s="61"/>
      <c r="D448" s="61"/>
      <c r="E448" s="61"/>
      <c r="F448" s="61"/>
      <c r="G448" s="61"/>
      <c r="H448" s="523"/>
      <c r="K448" s="61"/>
    </row>
    <row r="449" spans="2:11" s="60" customFormat="1" x14ac:dyDescent="0.2">
      <c r="B449" s="66"/>
      <c r="C449" s="61"/>
      <c r="D449" s="61"/>
      <c r="E449" s="61"/>
      <c r="F449" s="61"/>
      <c r="G449" s="61"/>
      <c r="H449" s="523"/>
      <c r="K449" s="61"/>
    </row>
    <row r="450" spans="2:11" s="60" customFormat="1" x14ac:dyDescent="0.2">
      <c r="B450" s="66"/>
      <c r="C450" s="61"/>
      <c r="D450" s="61"/>
      <c r="E450" s="61"/>
      <c r="F450" s="61"/>
      <c r="G450" s="61"/>
      <c r="H450" s="523"/>
      <c r="K450" s="61"/>
    </row>
    <row r="451" spans="2:11" s="60" customFormat="1" x14ac:dyDescent="0.2">
      <c r="B451" s="66"/>
      <c r="C451" s="61"/>
      <c r="D451" s="61"/>
      <c r="E451" s="61"/>
      <c r="F451" s="61"/>
      <c r="G451" s="61"/>
      <c r="H451" s="523"/>
      <c r="K451" s="61"/>
    </row>
    <row r="452" spans="2:11" s="60" customFormat="1" x14ac:dyDescent="0.2">
      <c r="B452" s="66"/>
      <c r="C452" s="61"/>
      <c r="D452" s="61"/>
      <c r="E452" s="61"/>
      <c r="F452" s="61"/>
      <c r="G452" s="61"/>
      <c r="H452" s="523"/>
      <c r="K452" s="61"/>
    </row>
    <row r="453" spans="2:11" s="60" customFormat="1" x14ac:dyDescent="0.2">
      <c r="B453" s="66"/>
      <c r="C453" s="61"/>
      <c r="D453" s="61"/>
      <c r="E453" s="61"/>
      <c r="F453" s="61"/>
      <c r="G453" s="61"/>
      <c r="H453" s="523"/>
      <c r="K453" s="61"/>
    </row>
    <row r="454" spans="2:11" s="60" customFormat="1" x14ac:dyDescent="0.2">
      <c r="B454" s="66"/>
      <c r="C454" s="61"/>
      <c r="D454" s="61"/>
      <c r="E454" s="61"/>
      <c r="F454" s="61"/>
      <c r="G454" s="61"/>
      <c r="H454" s="523"/>
      <c r="K454" s="61"/>
    </row>
    <row r="455" spans="2:11" s="60" customFormat="1" x14ac:dyDescent="0.2">
      <c r="B455" s="66"/>
      <c r="C455" s="61"/>
      <c r="D455" s="61"/>
      <c r="E455" s="61"/>
      <c r="F455" s="61"/>
      <c r="G455" s="61"/>
      <c r="H455" s="523"/>
      <c r="K455" s="61"/>
    </row>
    <row r="456" spans="2:11" s="60" customFormat="1" x14ac:dyDescent="0.2">
      <c r="B456" s="66"/>
      <c r="C456" s="61"/>
      <c r="D456" s="61"/>
      <c r="E456" s="61"/>
      <c r="F456" s="61"/>
      <c r="G456" s="61"/>
      <c r="H456" s="523"/>
      <c r="K456" s="61"/>
    </row>
    <row r="457" spans="2:11" s="60" customFormat="1" x14ac:dyDescent="0.2">
      <c r="B457" s="66"/>
      <c r="C457" s="61"/>
      <c r="D457" s="61"/>
      <c r="E457" s="61"/>
      <c r="F457" s="61"/>
      <c r="G457" s="61"/>
      <c r="H457" s="523"/>
      <c r="K457" s="61"/>
    </row>
    <row r="458" spans="2:11" s="60" customFormat="1" x14ac:dyDescent="0.2">
      <c r="B458" s="66"/>
      <c r="C458" s="61"/>
      <c r="D458" s="61"/>
      <c r="E458" s="61"/>
      <c r="F458" s="61"/>
      <c r="G458" s="61"/>
      <c r="H458" s="523"/>
      <c r="K458" s="61"/>
    </row>
    <row r="459" spans="2:11" s="60" customFormat="1" x14ac:dyDescent="0.2">
      <c r="B459" s="66"/>
      <c r="C459" s="61"/>
      <c r="D459" s="61"/>
      <c r="E459" s="61"/>
      <c r="F459" s="61"/>
      <c r="G459" s="61"/>
      <c r="H459" s="523"/>
      <c r="K459" s="61"/>
    </row>
    <row r="460" spans="2:11" s="60" customFormat="1" x14ac:dyDescent="0.2">
      <c r="B460" s="66"/>
      <c r="C460" s="61"/>
      <c r="D460" s="61"/>
      <c r="E460" s="61"/>
      <c r="F460" s="61"/>
      <c r="G460" s="61"/>
      <c r="H460" s="523"/>
      <c r="K460" s="61"/>
    </row>
    <row r="461" spans="2:11" s="60" customFormat="1" x14ac:dyDescent="0.2">
      <c r="B461" s="66"/>
      <c r="C461" s="61"/>
      <c r="D461" s="61"/>
      <c r="E461" s="61"/>
      <c r="F461" s="61"/>
      <c r="G461" s="61"/>
      <c r="H461" s="523"/>
      <c r="K461" s="61"/>
    </row>
    <row r="462" spans="2:11" s="60" customFormat="1" x14ac:dyDescent="0.2">
      <c r="B462" s="66"/>
      <c r="C462" s="61"/>
      <c r="D462" s="61"/>
      <c r="E462" s="61"/>
      <c r="F462" s="61"/>
      <c r="G462" s="61"/>
      <c r="H462" s="523"/>
      <c r="K462" s="61"/>
    </row>
    <row r="463" spans="2:11" s="60" customFormat="1" x14ac:dyDescent="0.2">
      <c r="B463" s="66"/>
      <c r="C463" s="61"/>
      <c r="D463" s="61"/>
      <c r="E463" s="61"/>
      <c r="F463" s="61"/>
      <c r="G463" s="61"/>
      <c r="H463" s="523"/>
      <c r="K463" s="61"/>
    </row>
    <row r="464" spans="2:11" s="60" customFormat="1" x14ac:dyDescent="0.2">
      <c r="B464" s="66"/>
      <c r="C464" s="61"/>
      <c r="D464" s="61"/>
      <c r="E464" s="61"/>
      <c r="F464" s="61"/>
      <c r="G464" s="61"/>
      <c r="H464" s="523"/>
      <c r="K464" s="61"/>
    </row>
    <row r="465" spans="2:11" s="60" customFormat="1" x14ac:dyDescent="0.2">
      <c r="B465" s="66"/>
      <c r="C465" s="61"/>
      <c r="D465" s="61"/>
      <c r="E465" s="61"/>
      <c r="F465" s="61"/>
      <c r="G465" s="61"/>
      <c r="H465" s="523"/>
      <c r="K465" s="61"/>
    </row>
    <row r="466" spans="2:11" s="60" customFormat="1" x14ac:dyDescent="0.2">
      <c r="B466" s="66"/>
      <c r="C466" s="61"/>
      <c r="D466" s="61"/>
      <c r="E466" s="61"/>
      <c r="F466" s="61"/>
      <c r="G466" s="61"/>
      <c r="H466" s="523"/>
      <c r="K466" s="61"/>
    </row>
    <row r="467" spans="2:11" s="60" customFormat="1" x14ac:dyDescent="0.2">
      <c r="B467" s="66"/>
      <c r="C467" s="61"/>
      <c r="D467" s="61"/>
      <c r="E467" s="61"/>
      <c r="F467" s="61"/>
      <c r="G467" s="61"/>
      <c r="H467" s="523"/>
      <c r="K467" s="61"/>
    </row>
    <row r="468" spans="2:11" s="60" customFormat="1" x14ac:dyDescent="0.2">
      <c r="B468" s="66"/>
      <c r="C468" s="61"/>
      <c r="D468" s="61"/>
      <c r="E468" s="61"/>
      <c r="F468" s="61"/>
      <c r="G468" s="61"/>
      <c r="H468" s="523"/>
      <c r="K468" s="61"/>
    </row>
    <row r="469" spans="2:11" s="60" customFormat="1" x14ac:dyDescent="0.2">
      <c r="B469" s="66"/>
      <c r="C469" s="61"/>
      <c r="D469" s="61"/>
      <c r="E469" s="61"/>
      <c r="F469" s="61"/>
      <c r="G469" s="61"/>
      <c r="H469" s="523"/>
      <c r="K469" s="61"/>
    </row>
    <row r="470" spans="2:11" s="60" customFormat="1" x14ac:dyDescent="0.2">
      <c r="B470" s="66"/>
      <c r="C470" s="61"/>
      <c r="D470" s="61"/>
      <c r="E470" s="61"/>
      <c r="F470" s="61"/>
      <c r="G470" s="61"/>
      <c r="H470" s="523"/>
      <c r="K470" s="61"/>
    </row>
    <row r="471" spans="2:11" s="60" customFormat="1" x14ac:dyDescent="0.2">
      <c r="B471" s="66"/>
      <c r="C471" s="61"/>
      <c r="D471" s="61"/>
      <c r="E471" s="61"/>
      <c r="F471" s="61"/>
      <c r="G471" s="61"/>
      <c r="H471" s="523"/>
      <c r="K471" s="61"/>
    </row>
    <row r="472" spans="2:11" s="60" customFormat="1" x14ac:dyDescent="0.2">
      <c r="B472" s="66"/>
      <c r="C472" s="61"/>
      <c r="D472" s="61"/>
      <c r="E472" s="61"/>
      <c r="F472" s="61"/>
      <c r="G472" s="61"/>
      <c r="H472" s="523"/>
      <c r="K472" s="61"/>
    </row>
    <row r="473" spans="2:11" s="60" customFormat="1" x14ac:dyDescent="0.2">
      <c r="B473" s="66"/>
      <c r="C473" s="61"/>
      <c r="D473" s="61"/>
      <c r="E473" s="61"/>
      <c r="F473" s="61"/>
      <c r="G473" s="61"/>
      <c r="H473" s="523"/>
      <c r="K473" s="61"/>
    </row>
    <row r="474" spans="2:11" s="60" customFormat="1" x14ac:dyDescent="0.2">
      <c r="B474" s="66"/>
      <c r="C474" s="61"/>
      <c r="D474" s="61"/>
      <c r="E474" s="61"/>
      <c r="F474" s="61"/>
      <c r="G474" s="61"/>
      <c r="H474" s="523"/>
      <c r="K474" s="61"/>
    </row>
    <row r="475" spans="2:11" s="60" customFormat="1" x14ac:dyDescent="0.2">
      <c r="B475" s="66"/>
      <c r="C475" s="61"/>
      <c r="D475" s="61"/>
      <c r="E475" s="61"/>
      <c r="F475" s="61"/>
      <c r="G475" s="61"/>
      <c r="H475" s="523"/>
      <c r="K475" s="61"/>
    </row>
    <row r="476" spans="2:11" s="60" customFormat="1" x14ac:dyDescent="0.2">
      <c r="B476" s="66"/>
      <c r="C476" s="61"/>
      <c r="D476" s="61"/>
      <c r="E476" s="61"/>
      <c r="F476" s="61"/>
      <c r="G476" s="61"/>
      <c r="H476" s="523"/>
      <c r="K476" s="61"/>
    </row>
    <row r="477" spans="2:11" s="60" customFormat="1" x14ac:dyDescent="0.2">
      <c r="B477" s="66"/>
      <c r="C477" s="61"/>
      <c r="D477" s="61"/>
      <c r="E477" s="61"/>
      <c r="F477" s="61"/>
      <c r="G477" s="61"/>
      <c r="H477" s="523"/>
      <c r="K477" s="61"/>
    </row>
    <row r="478" spans="2:11" s="60" customFormat="1" x14ac:dyDescent="0.2">
      <c r="B478" s="66"/>
      <c r="C478" s="61"/>
      <c r="D478" s="61"/>
      <c r="E478" s="61"/>
      <c r="F478" s="61"/>
      <c r="G478" s="61"/>
      <c r="H478" s="523"/>
      <c r="K478" s="61"/>
    </row>
    <row r="479" spans="2:11" s="60" customFormat="1" x14ac:dyDescent="0.2">
      <c r="B479" s="66"/>
      <c r="C479" s="61"/>
      <c r="D479" s="61"/>
      <c r="E479" s="61"/>
      <c r="F479" s="61"/>
      <c r="G479" s="61"/>
      <c r="H479" s="523"/>
      <c r="K479" s="61"/>
    </row>
    <row r="480" spans="2:11" s="60" customFormat="1" x14ac:dyDescent="0.2">
      <c r="B480" s="66"/>
      <c r="C480" s="61"/>
      <c r="D480" s="61"/>
      <c r="E480" s="61"/>
      <c r="F480" s="61"/>
      <c r="G480" s="61"/>
      <c r="H480" s="523"/>
      <c r="K480" s="61"/>
    </row>
    <row r="481" spans="2:11" s="60" customFormat="1" x14ac:dyDescent="0.2">
      <c r="B481" s="66"/>
      <c r="C481" s="61"/>
      <c r="D481" s="61"/>
      <c r="E481" s="61"/>
      <c r="F481" s="61"/>
      <c r="G481" s="61"/>
      <c r="H481" s="523"/>
      <c r="K481" s="61"/>
    </row>
    <row r="482" spans="2:11" s="60" customFormat="1" x14ac:dyDescent="0.2">
      <c r="B482" s="66"/>
      <c r="C482" s="61"/>
      <c r="D482" s="61"/>
      <c r="E482" s="61"/>
      <c r="F482" s="61"/>
      <c r="G482" s="61"/>
      <c r="H482" s="523"/>
      <c r="K482" s="61"/>
    </row>
    <row r="483" spans="2:11" s="60" customFormat="1" x14ac:dyDescent="0.2">
      <c r="B483" s="66"/>
      <c r="C483" s="61"/>
      <c r="D483" s="61"/>
      <c r="E483" s="61"/>
      <c r="F483" s="61"/>
      <c r="G483" s="61"/>
      <c r="H483" s="523"/>
      <c r="K483" s="61"/>
    </row>
    <row r="484" spans="2:11" s="60" customFormat="1" x14ac:dyDescent="0.2">
      <c r="B484" s="66"/>
      <c r="C484" s="61"/>
      <c r="D484" s="61"/>
      <c r="E484" s="61"/>
      <c r="F484" s="61"/>
      <c r="G484" s="61"/>
      <c r="H484" s="523"/>
      <c r="K484" s="61"/>
    </row>
    <row r="485" spans="2:11" s="60" customFormat="1" x14ac:dyDescent="0.2">
      <c r="B485" s="66"/>
      <c r="C485" s="61"/>
      <c r="D485" s="61"/>
      <c r="E485" s="61"/>
      <c r="F485" s="61"/>
      <c r="G485" s="61"/>
      <c r="H485" s="523"/>
      <c r="K485" s="61"/>
    </row>
    <row r="486" spans="2:11" s="60" customFormat="1" x14ac:dyDescent="0.2">
      <c r="B486" s="66"/>
      <c r="C486" s="61"/>
      <c r="D486" s="61"/>
      <c r="E486" s="61"/>
      <c r="F486" s="61"/>
      <c r="G486" s="61"/>
      <c r="H486" s="523"/>
      <c r="K486" s="61"/>
    </row>
    <row r="487" spans="2:11" s="60" customFormat="1" x14ac:dyDescent="0.2">
      <c r="B487" s="66"/>
      <c r="C487" s="61"/>
      <c r="D487" s="61"/>
      <c r="E487" s="61"/>
      <c r="F487" s="61"/>
      <c r="G487" s="61"/>
      <c r="H487" s="523"/>
      <c r="K487" s="61"/>
    </row>
    <row r="488" spans="2:11" s="60" customFormat="1" x14ac:dyDescent="0.2">
      <c r="B488" s="66"/>
      <c r="C488" s="61"/>
      <c r="D488" s="61"/>
      <c r="E488" s="61"/>
      <c r="F488" s="61"/>
      <c r="G488" s="61"/>
      <c r="H488" s="523"/>
      <c r="K488" s="61"/>
    </row>
    <row r="489" spans="2:11" s="60" customFormat="1" x14ac:dyDescent="0.2">
      <c r="B489" s="66"/>
      <c r="C489" s="61"/>
      <c r="D489" s="61"/>
      <c r="E489" s="61"/>
      <c r="F489" s="61"/>
      <c r="G489" s="61"/>
      <c r="H489" s="523"/>
      <c r="K489" s="61"/>
    </row>
    <row r="490" spans="2:11" s="60" customFormat="1" x14ac:dyDescent="0.2">
      <c r="B490" s="66"/>
      <c r="C490" s="61"/>
      <c r="D490" s="61"/>
      <c r="E490" s="61"/>
      <c r="F490" s="61"/>
      <c r="G490" s="61"/>
      <c r="H490" s="523"/>
      <c r="K490" s="61"/>
    </row>
    <row r="491" spans="2:11" s="60" customFormat="1" x14ac:dyDescent="0.2">
      <c r="B491" s="66"/>
      <c r="C491" s="61"/>
      <c r="D491" s="61"/>
      <c r="E491" s="61"/>
      <c r="F491" s="61"/>
      <c r="G491" s="61"/>
      <c r="H491" s="523"/>
      <c r="K491" s="61"/>
    </row>
    <row r="492" spans="2:11" s="60" customFormat="1" x14ac:dyDescent="0.2">
      <c r="B492" s="66"/>
      <c r="C492" s="61"/>
      <c r="D492" s="61"/>
      <c r="E492" s="61"/>
      <c r="F492" s="61"/>
      <c r="G492" s="61"/>
      <c r="H492" s="523"/>
      <c r="K492" s="61"/>
    </row>
    <row r="493" spans="2:11" s="60" customFormat="1" x14ac:dyDescent="0.2">
      <c r="B493" s="66"/>
      <c r="C493" s="61"/>
      <c r="D493" s="61"/>
      <c r="E493" s="61"/>
      <c r="F493" s="61"/>
      <c r="G493" s="61"/>
      <c r="H493" s="523"/>
      <c r="K493" s="61"/>
    </row>
    <row r="494" spans="2:11" s="60" customFormat="1" x14ac:dyDescent="0.2">
      <c r="B494" s="66"/>
      <c r="C494" s="61"/>
      <c r="D494" s="61"/>
      <c r="E494" s="61"/>
      <c r="F494" s="61"/>
      <c r="G494" s="61"/>
      <c r="H494" s="523"/>
      <c r="K494" s="61"/>
    </row>
    <row r="495" spans="2:11" s="60" customFormat="1" x14ac:dyDescent="0.2">
      <c r="B495" s="66"/>
      <c r="C495" s="61"/>
      <c r="D495" s="61"/>
      <c r="E495" s="61"/>
      <c r="F495" s="61"/>
      <c r="G495" s="61"/>
      <c r="H495" s="523"/>
      <c r="K495" s="61"/>
    </row>
    <row r="496" spans="2:11" s="60" customFormat="1" x14ac:dyDescent="0.2">
      <c r="B496" s="66"/>
      <c r="C496" s="61"/>
      <c r="D496" s="61"/>
      <c r="E496" s="61"/>
      <c r="F496" s="61"/>
      <c r="G496" s="61"/>
      <c r="H496" s="523"/>
      <c r="K496" s="61"/>
    </row>
    <row r="497" spans="2:11" s="60" customFormat="1" x14ac:dyDescent="0.2">
      <c r="B497" s="66"/>
      <c r="C497" s="61"/>
      <c r="D497" s="61"/>
      <c r="E497" s="61"/>
      <c r="F497" s="61"/>
      <c r="G497" s="61"/>
      <c r="H497" s="523"/>
      <c r="K497" s="61"/>
    </row>
    <row r="498" spans="2:11" s="60" customFormat="1" x14ac:dyDescent="0.2">
      <c r="B498" s="66"/>
      <c r="C498" s="61"/>
      <c r="D498" s="61"/>
      <c r="E498" s="61"/>
      <c r="F498" s="61"/>
      <c r="G498" s="61"/>
      <c r="H498" s="523"/>
      <c r="K498" s="61"/>
    </row>
    <row r="499" spans="2:11" s="60" customFormat="1" x14ac:dyDescent="0.2">
      <c r="B499" s="66"/>
      <c r="C499" s="61"/>
      <c r="D499" s="61"/>
      <c r="E499" s="61"/>
      <c r="F499" s="61"/>
      <c r="G499" s="61"/>
      <c r="H499" s="523"/>
      <c r="K499" s="61"/>
    </row>
    <row r="500" spans="2:11" s="60" customFormat="1" x14ac:dyDescent="0.2">
      <c r="B500" s="66"/>
      <c r="C500" s="61"/>
      <c r="D500" s="61"/>
      <c r="E500" s="61"/>
      <c r="F500" s="61"/>
      <c r="G500" s="61"/>
      <c r="H500" s="523"/>
      <c r="K500" s="61"/>
    </row>
    <row r="501" spans="2:11" s="60" customFormat="1" x14ac:dyDescent="0.2">
      <c r="B501" s="66"/>
      <c r="C501" s="61"/>
      <c r="D501" s="61"/>
      <c r="E501" s="61"/>
      <c r="F501" s="61"/>
      <c r="G501" s="61"/>
      <c r="H501" s="523"/>
      <c r="K501" s="61"/>
    </row>
    <row r="502" spans="2:11" s="60" customFormat="1" x14ac:dyDescent="0.2">
      <c r="B502" s="66"/>
      <c r="C502" s="61"/>
      <c r="D502" s="61"/>
      <c r="E502" s="61"/>
      <c r="F502" s="61"/>
      <c r="G502" s="61"/>
      <c r="H502" s="523"/>
      <c r="K502" s="61"/>
    </row>
    <row r="503" spans="2:11" s="60" customFormat="1" x14ac:dyDescent="0.2">
      <c r="B503" s="66"/>
      <c r="C503" s="61"/>
      <c r="D503" s="61"/>
      <c r="E503" s="61"/>
      <c r="F503" s="61"/>
      <c r="G503" s="61"/>
      <c r="H503" s="523"/>
      <c r="K503" s="61"/>
    </row>
    <row r="504" spans="2:11" s="60" customFormat="1" x14ac:dyDescent="0.2">
      <c r="B504" s="66"/>
      <c r="C504" s="61"/>
      <c r="D504" s="61"/>
      <c r="E504" s="61"/>
      <c r="F504" s="61"/>
      <c r="G504" s="61"/>
      <c r="H504" s="523"/>
      <c r="K504" s="61"/>
    </row>
    <row r="505" spans="2:11" s="60" customFormat="1" x14ac:dyDescent="0.2">
      <c r="B505" s="66"/>
      <c r="C505" s="61"/>
      <c r="D505" s="61"/>
      <c r="E505" s="61"/>
      <c r="F505" s="61"/>
      <c r="G505" s="61"/>
      <c r="H505" s="523"/>
      <c r="K505" s="61"/>
    </row>
    <row r="506" spans="2:11" s="60" customFormat="1" x14ac:dyDescent="0.2">
      <c r="B506" s="66"/>
      <c r="C506" s="61"/>
      <c r="D506" s="61"/>
      <c r="E506" s="61"/>
      <c r="F506" s="61"/>
      <c r="G506" s="61"/>
      <c r="H506" s="523"/>
      <c r="K506" s="61"/>
    </row>
    <row r="507" spans="2:11" s="60" customFormat="1" x14ac:dyDescent="0.2">
      <c r="B507" s="66"/>
      <c r="C507" s="61"/>
      <c r="D507" s="61"/>
      <c r="E507" s="61"/>
      <c r="F507" s="61"/>
      <c r="G507" s="61"/>
      <c r="H507" s="523"/>
      <c r="K507" s="61"/>
    </row>
    <row r="508" spans="2:11" s="60" customFormat="1" x14ac:dyDescent="0.2">
      <c r="B508" s="66"/>
      <c r="C508" s="61"/>
      <c r="D508" s="61"/>
      <c r="E508" s="61"/>
      <c r="F508" s="61"/>
      <c r="G508" s="61"/>
      <c r="H508" s="523"/>
      <c r="K508" s="61"/>
    </row>
    <row r="509" spans="2:11" s="60" customFormat="1" x14ac:dyDescent="0.2">
      <c r="B509" s="66"/>
      <c r="C509" s="61"/>
      <c r="D509" s="61"/>
      <c r="E509" s="61"/>
      <c r="F509" s="61"/>
      <c r="G509" s="61"/>
      <c r="H509" s="523"/>
      <c r="K509" s="61"/>
    </row>
    <row r="510" spans="2:11" s="60" customFormat="1" x14ac:dyDescent="0.2">
      <c r="B510" s="66"/>
      <c r="C510" s="61"/>
      <c r="D510" s="61"/>
      <c r="E510" s="61"/>
      <c r="F510" s="61"/>
      <c r="G510" s="61"/>
      <c r="H510" s="523"/>
      <c r="K510" s="61"/>
    </row>
    <row r="511" spans="2:11" s="60" customFormat="1" x14ac:dyDescent="0.2">
      <c r="B511" s="66"/>
      <c r="C511" s="61"/>
      <c r="D511" s="61"/>
      <c r="E511" s="61"/>
      <c r="F511" s="61"/>
      <c r="G511" s="61"/>
      <c r="H511" s="523"/>
      <c r="K511" s="61"/>
    </row>
    <row r="512" spans="2:11" s="60" customFormat="1" x14ac:dyDescent="0.2">
      <c r="B512" s="66"/>
      <c r="C512" s="61"/>
      <c r="D512" s="61"/>
      <c r="E512" s="61"/>
      <c r="F512" s="61"/>
      <c r="G512" s="61"/>
      <c r="H512" s="523"/>
      <c r="K512" s="61"/>
    </row>
    <row r="513" spans="2:11" s="60" customFormat="1" x14ac:dyDescent="0.2">
      <c r="B513" s="66"/>
      <c r="C513" s="61"/>
      <c r="D513" s="61"/>
      <c r="E513" s="61"/>
      <c r="F513" s="61"/>
      <c r="G513" s="61"/>
      <c r="H513" s="523"/>
      <c r="K513" s="61"/>
    </row>
    <row r="514" spans="2:11" s="60" customFormat="1" x14ac:dyDescent="0.2">
      <c r="B514" s="66"/>
      <c r="C514" s="61"/>
      <c r="D514" s="61"/>
      <c r="E514" s="61"/>
      <c r="F514" s="61"/>
      <c r="G514" s="61"/>
      <c r="H514" s="523"/>
      <c r="K514" s="61"/>
    </row>
    <row r="515" spans="2:11" s="60" customFormat="1" x14ac:dyDescent="0.2">
      <c r="B515" s="66"/>
      <c r="C515" s="61"/>
      <c r="D515" s="61"/>
      <c r="E515" s="61"/>
      <c r="F515" s="61"/>
      <c r="G515" s="61"/>
      <c r="H515" s="523"/>
      <c r="K515" s="61"/>
    </row>
    <row r="516" spans="2:11" s="60" customFormat="1" x14ac:dyDescent="0.2">
      <c r="B516" s="66"/>
      <c r="C516" s="61"/>
      <c r="D516" s="61"/>
      <c r="E516" s="61"/>
      <c r="F516" s="61"/>
      <c r="G516" s="61"/>
      <c r="H516" s="523"/>
      <c r="K516" s="61"/>
    </row>
    <row r="517" spans="2:11" s="60" customFormat="1" x14ac:dyDescent="0.2">
      <c r="B517" s="66"/>
      <c r="C517" s="61"/>
      <c r="D517" s="61"/>
      <c r="E517" s="61"/>
      <c r="F517" s="61"/>
      <c r="G517" s="61"/>
      <c r="H517" s="523"/>
      <c r="K517" s="61"/>
    </row>
    <row r="518" spans="2:11" s="60" customFormat="1" x14ac:dyDescent="0.2">
      <c r="B518" s="66"/>
      <c r="C518" s="61"/>
      <c r="D518" s="61"/>
      <c r="E518" s="61"/>
      <c r="F518" s="61"/>
      <c r="G518" s="61"/>
      <c r="H518" s="523"/>
      <c r="K518" s="61"/>
    </row>
    <row r="519" spans="2:11" s="60" customFormat="1" x14ac:dyDescent="0.2">
      <c r="B519" s="66"/>
      <c r="C519" s="61"/>
      <c r="D519" s="61"/>
      <c r="E519" s="61"/>
      <c r="F519" s="61"/>
      <c r="G519" s="61"/>
      <c r="H519" s="523"/>
      <c r="K519" s="61"/>
    </row>
    <row r="520" spans="2:11" s="60" customFormat="1" x14ac:dyDescent="0.2">
      <c r="B520" s="66"/>
      <c r="C520" s="61"/>
      <c r="D520" s="61"/>
      <c r="E520" s="61"/>
      <c r="F520" s="61"/>
      <c r="G520" s="61"/>
      <c r="H520" s="523"/>
      <c r="K520" s="61"/>
    </row>
    <row r="521" spans="2:11" s="60" customFormat="1" x14ac:dyDescent="0.2">
      <c r="B521" s="66"/>
      <c r="C521" s="61"/>
      <c r="D521" s="61"/>
      <c r="E521" s="61"/>
      <c r="F521" s="61"/>
      <c r="G521" s="61"/>
      <c r="H521" s="523"/>
      <c r="K521" s="61"/>
    </row>
    <row r="522" spans="2:11" s="60" customFormat="1" x14ac:dyDescent="0.2">
      <c r="B522" s="66"/>
      <c r="C522" s="61"/>
      <c r="D522" s="61"/>
      <c r="E522" s="61"/>
      <c r="F522" s="61"/>
      <c r="G522" s="61"/>
      <c r="H522" s="523"/>
      <c r="K522" s="61"/>
    </row>
    <row r="523" spans="2:11" s="60" customFormat="1" x14ac:dyDescent="0.2">
      <c r="B523" s="66"/>
      <c r="C523" s="61"/>
      <c r="D523" s="61"/>
      <c r="E523" s="61"/>
      <c r="F523" s="61"/>
      <c r="G523" s="61"/>
      <c r="H523" s="523"/>
      <c r="K523" s="61"/>
    </row>
    <row r="524" spans="2:11" s="60" customFormat="1" x14ac:dyDescent="0.2">
      <c r="B524" s="66"/>
      <c r="C524" s="61"/>
      <c r="D524" s="61"/>
      <c r="E524" s="61"/>
      <c r="F524" s="61"/>
      <c r="G524" s="61"/>
      <c r="H524" s="523"/>
      <c r="K524" s="61"/>
    </row>
    <row r="525" spans="2:11" s="60" customFormat="1" x14ac:dyDescent="0.2">
      <c r="B525" s="66"/>
      <c r="C525" s="61"/>
      <c r="D525" s="61"/>
      <c r="E525" s="61"/>
      <c r="F525" s="61"/>
      <c r="G525" s="61"/>
      <c r="H525" s="523"/>
      <c r="K525" s="61"/>
    </row>
    <row r="526" spans="2:11" s="60" customFormat="1" x14ac:dyDescent="0.2">
      <c r="B526" s="66"/>
      <c r="C526" s="61"/>
      <c r="D526" s="61"/>
      <c r="E526" s="61"/>
      <c r="F526" s="61"/>
      <c r="G526" s="61"/>
      <c r="H526" s="523"/>
      <c r="K526" s="61"/>
    </row>
    <row r="527" spans="2:11" s="60" customFormat="1" x14ac:dyDescent="0.2">
      <c r="B527" s="66"/>
      <c r="C527" s="61"/>
      <c r="D527" s="61"/>
      <c r="E527" s="61"/>
      <c r="F527" s="61"/>
      <c r="G527" s="61"/>
      <c r="H527" s="523"/>
      <c r="K527" s="61"/>
    </row>
    <row r="528" spans="2:11" s="60" customFormat="1" x14ac:dyDescent="0.2">
      <c r="B528" s="66"/>
      <c r="C528" s="61"/>
      <c r="D528" s="61"/>
      <c r="E528" s="61"/>
      <c r="F528" s="61"/>
      <c r="G528" s="61"/>
      <c r="H528" s="523"/>
      <c r="K528" s="61"/>
    </row>
    <row r="529" spans="2:11" s="60" customFormat="1" x14ac:dyDescent="0.2">
      <c r="B529" s="66"/>
      <c r="C529" s="61"/>
      <c r="D529" s="61"/>
      <c r="E529" s="61"/>
      <c r="F529" s="61"/>
      <c r="G529" s="61"/>
      <c r="H529" s="523"/>
      <c r="K529" s="61"/>
    </row>
    <row r="530" spans="2:11" s="60" customFormat="1" x14ac:dyDescent="0.2">
      <c r="B530" s="66"/>
      <c r="C530" s="61"/>
      <c r="D530" s="61"/>
      <c r="E530" s="61"/>
      <c r="F530" s="61"/>
      <c r="G530" s="61"/>
      <c r="H530" s="523"/>
      <c r="K530" s="61"/>
    </row>
    <row r="531" spans="2:11" s="60" customFormat="1" x14ac:dyDescent="0.2">
      <c r="B531" s="66"/>
      <c r="C531" s="61"/>
      <c r="D531" s="61"/>
      <c r="E531" s="61"/>
      <c r="F531" s="61"/>
      <c r="G531" s="61"/>
      <c r="H531" s="523"/>
      <c r="K531" s="61"/>
    </row>
    <row r="532" spans="2:11" s="60" customFormat="1" x14ac:dyDescent="0.2">
      <c r="B532" s="66"/>
      <c r="C532" s="61"/>
      <c r="D532" s="61"/>
      <c r="E532" s="61"/>
      <c r="F532" s="61"/>
      <c r="G532" s="61"/>
      <c r="H532" s="523"/>
      <c r="K532" s="61"/>
    </row>
    <row r="533" spans="2:11" s="60" customFormat="1" x14ac:dyDescent="0.2">
      <c r="B533" s="66"/>
      <c r="C533" s="61"/>
      <c r="D533" s="61"/>
      <c r="E533" s="61"/>
      <c r="F533" s="61"/>
      <c r="G533" s="61"/>
      <c r="H533" s="523"/>
      <c r="K533" s="61"/>
    </row>
    <row r="534" spans="2:11" s="60" customFormat="1" x14ac:dyDescent="0.2">
      <c r="B534" s="66"/>
      <c r="C534" s="61"/>
      <c r="D534" s="61"/>
      <c r="E534" s="61"/>
      <c r="F534" s="61"/>
      <c r="G534" s="61"/>
      <c r="H534" s="523"/>
      <c r="K534" s="61"/>
    </row>
    <row r="535" spans="2:11" s="60" customFormat="1" x14ac:dyDescent="0.2">
      <c r="B535" s="66"/>
      <c r="C535" s="61"/>
      <c r="D535" s="61"/>
      <c r="E535" s="61"/>
      <c r="F535" s="61"/>
      <c r="G535" s="61"/>
      <c r="H535" s="523"/>
      <c r="K535" s="61"/>
    </row>
    <row r="536" spans="2:11" s="60" customFormat="1" x14ac:dyDescent="0.2">
      <c r="B536" s="66"/>
      <c r="C536" s="61"/>
      <c r="D536" s="61"/>
      <c r="E536" s="61"/>
      <c r="F536" s="61"/>
      <c r="G536" s="61"/>
      <c r="H536" s="523"/>
      <c r="K536" s="61"/>
    </row>
    <row r="537" spans="2:11" s="60" customFormat="1" x14ac:dyDescent="0.2">
      <c r="B537" s="66"/>
      <c r="C537" s="61"/>
      <c r="D537" s="61"/>
      <c r="E537" s="61"/>
      <c r="F537" s="61"/>
      <c r="G537" s="61"/>
      <c r="H537" s="523"/>
      <c r="K537" s="61"/>
    </row>
    <row r="538" spans="2:11" s="60" customFormat="1" x14ac:dyDescent="0.2">
      <c r="B538" s="66"/>
      <c r="C538" s="61"/>
      <c r="D538" s="61"/>
      <c r="E538" s="61"/>
      <c r="F538" s="61"/>
      <c r="G538" s="61"/>
      <c r="H538" s="523"/>
      <c r="K538" s="61"/>
    </row>
    <row r="539" spans="2:11" s="60" customFormat="1" x14ac:dyDescent="0.2">
      <c r="B539" s="66"/>
      <c r="C539" s="61"/>
      <c r="D539" s="61"/>
      <c r="E539" s="61"/>
      <c r="F539" s="61"/>
      <c r="G539" s="61"/>
      <c r="H539" s="523"/>
      <c r="K539" s="61"/>
    </row>
    <row r="540" spans="2:11" s="60" customFormat="1" x14ac:dyDescent="0.2">
      <c r="B540" s="66"/>
      <c r="C540" s="61"/>
      <c r="D540" s="61"/>
      <c r="E540" s="61"/>
      <c r="F540" s="61"/>
      <c r="G540" s="61"/>
      <c r="H540" s="523"/>
      <c r="K540" s="61"/>
    </row>
    <row r="541" spans="2:11" s="60" customFormat="1" x14ac:dyDescent="0.2">
      <c r="B541" s="66"/>
      <c r="C541" s="61"/>
      <c r="D541" s="61"/>
      <c r="E541" s="61"/>
      <c r="F541" s="61"/>
      <c r="G541" s="61"/>
      <c r="H541" s="523"/>
      <c r="K541" s="61"/>
    </row>
    <row r="542" spans="2:11" s="60" customFormat="1" x14ac:dyDescent="0.2">
      <c r="B542" s="66"/>
      <c r="C542" s="61"/>
      <c r="D542" s="61"/>
      <c r="E542" s="61"/>
      <c r="F542" s="61"/>
      <c r="G542" s="61"/>
      <c r="H542" s="523"/>
      <c r="K542" s="61"/>
    </row>
    <row r="543" spans="2:11" s="60" customFormat="1" x14ac:dyDescent="0.2">
      <c r="B543" s="66"/>
      <c r="C543" s="61"/>
      <c r="D543" s="61"/>
      <c r="E543" s="61"/>
      <c r="F543" s="61"/>
      <c r="G543" s="61"/>
      <c r="H543" s="523"/>
      <c r="K543" s="61"/>
    </row>
    <row r="544" spans="2:11" s="60" customFormat="1" x14ac:dyDescent="0.2">
      <c r="B544" s="66"/>
      <c r="C544" s="61"/>
      <c r="D544" s="61"/>
      <c r="E544" s="61"/>
      <c r="F544" s="61"/>
      <c r="G544" s="61"/>
      <c r="H544" s="523"/>
      <c r="K544" s="61"/>
    </row>
    <row r="545" spans="2:11" s="60" customFormat="1" x14ac:dyDescent="0.2">
      <c r="B545" s="66"/>
      <c r="C545" s="61"/>
      <c r="D545" s="61"/>
      <c r="E545" s="61"/>
      <c r="F545" s="61"/>
      <c r="G545" s="61"/>
      <c r="H545" s="523"/>
      <c r="K545" s="61"/>
    </row>
    <row r="546" spans="2:11" s="60" customFormat="1" x14ac:dyDescent="0.2">
      <c r="B546" s="66"/>
      <c r="C546" s="61"/>
      <c r="D546" s="61"/>
      <c r="E546" s="61"/>
      <c r="F546" s="61"/>
      <c r="G546" s="61"/>
      <c r="H546" s="523"/>
      <c r="K546" s="61"/>
    </row>
    <row r="547" spans="2:11" s="60" customFormat="1" x14ac:dyDescent="0.2">
      <c r="B547" s="66"/>
      <c r="C547" s="61"/>
      <c r="D547" s="61"/>
      <c r="E547" s="61"/>
      <c r="F547" s="61"/>
      <c r="G547" s="61"/>
      <c r="H547" s="523"/>
      <c r="K547" s="61"/>
    </row>
    <row r="548" spans="2:11" s="60" customFormat="1" x14ac:dyDescent="0.2">
      <c r="B548" s="66"/>
      <c r="C548" s="61"/>
      <c r="D548" s="61"/>
      <c r="E548" s="61"/>
      <c r="F548" s="61"/>
      <c r="G548" s="61"/>
      <c r="H548" s="523"/>
      <c r="K548" s="61"/>
    </row>
    <row r="549" spans="2:11" s="60" customFormat="1" x14ac:dyDescent="0.2">
      <c r="B549" s="66"/>
      <c r="C549" s="61"/>
      <c r="D549" s="61"/>
      <c r="E549" s="61"/>
      <c r="F549" s="61"/>
      <c r="G549" s="61"/>
      <c r="H549" s="523"/>
      <c r="K549" s="61"/>
    </row>
    <row r="550" spans="2:11" s="60" customFormat="1" x14ac:dyDescent="0.2">
      <c r="B550" s="66"/>
      <c r="C550" s="61"/>
      <c r="D550" s="61"/>
      <c r="E550" s="61"/>
      <c r="F550" s="61"/>
      <c r="G550" s="61"/>
      <c r="H550" s="523"/>
      <c r="K550" s="61"/>
    </row>
    <row r="551" spans="2:11" s="60" customFormat="1" x14ac:dyDescent="0.2">
      <c r="B551" s="66"/>
      <c r="C551" s="61"/>
      <c r="D551" s="61"/>
      <c r="E551" s="61"/>
      <c r="F551" s="61"/>
      <c r="G551" s="61"/>
      <c r="H551" s="523"/>
      <c r="K551" s="61"/>
    </row>
    <row r="552" spans="2:11" s="60" customFormat="1" x14ac:dyDescent="0.2">
      <c r="B552" s="66"/>
      <c r="C552" s="61"/>
      <c r="D552" s="61"/>
      <c r="E552" s="61"/>
      <c r="F552" s="61"/>
      <c r="G552" s="61"/>
      <c r="H552" s="523"/>
      <c r="K552" s="61"/>
    </row>
    <row r="553" spans="2:11" s="60" customFormat="1" x14ac:dyDescent="0.2">
      <c r="B553" s="66"/>
      <c r="C553" s="61"/>
      <c r="D553" s="61"/>
      <c r="E553" s="61"/>
      <c r="F553" s="61"/>
      <c r="G553" s="61"/>
      <c r="H553" s="523"/>
      <c r="K553" s="61"/>
    </row>
    <row r="554" spans="2:11" s="60" customFormat="1" x14ac:dyDescent="0.2">
      <c r="B554" s="66"/>
      <c r="C554" s="61"/>
      <c r="D554" s="61"/>
      <c r="E554" s="61"/>
      <c r="F554" s="61"/>
      <c r="G554" s="61"/>
      <c r="H554" s="523"/>
      <c r="K554" s="61"/>
    </row>
    <row r="555" spans="2:11" s="60" customFormat="1" x14ac:dyDescent="0.2">
      <c r="B555" s="66"/>
      <c r="C555" s="61"/>
      <c r="D555" s="61"/>
      <c r="E555" s="61"/>
      <c r="F555" s="61"/>
      <c r="G555" s="61"/>
      <c r="H555" s="523"/>
      <c r="K555" s="61"/>
    </row>
    <row r="556" spans="2:11" s="60" customFormat="1" x14ac:dyDescent="0.2">
      <c r="B556" s="66"/>
      <c r="C556" s="61"/>
      <c r="D556" s="61"/>
      <c r="E556" s="61"/>
      <c r="F556" s="61"/>
      <c r="G556" s="61"/>
      <c r="H556" s="523"/>
      <c r="K556" s="61"/>
    </row>
    <row r="557" spans="2:11" s="60" customFormat="1" x14ac:dyDescent="0.2">
      <c r="B557" s="66"/>
      <c r="C557" s="61"/>
      <c r="D557" s="61"/>
      <c r="E557" s="61"/>
      <c r="F557" s="61"/>
      <c r="G557" s="61"/>
      <c r="H557" s="523"/>
      <c r="K557" s="61"/>
    </row>
    <row r="558" spans="2:11" s="60" customFormat="1" x14ac:dyDescent="0.2">
      <c r="B558" s="66"/>
      <c r="C558" s="61"/>
      <c r="D558" s="61"/>
      <c r="E558" s="61"/>
      <c r="F558" s="61"/>
      <c r="G558" s="61"/>
      <c r="H558" s="523"/>
      <c r="K558" s="61"/>
    </row>
    <row r="559" spans="2:11" s="60" customFormat="1" x14ac:dyDescent="0.2">
      <c r="B559" s="66"/>
      <c r="C559" s="61"/>
      <c r="D559" s="61"/>
      <c r="E559" s="61"/>
      <c r="F559" s="61"/>
      <c r="G559" s="61"/>
      <c r="H559" s="523"/>
      <c r="K559" s="61"/>
    </row>
    <row r="560" spans="2:11" s="60" customFormat="1" x14ac:dyDescent="0.2">
      <c r="B560" s="66"/>
      <c r="C560" s="61"/>
      <c r="D560" s="61"/>
      <c r="E560" s="61"/>
      <c r="F560" s="61"/>
      <c r="G560" s="61"/>
      <c r="H560" s="523"/>
      <c r="K560" s="61"/>
    </row>
    <row r="561" spans="2:11" s="60" customFormat="1" x14ac:dyDescent="0.2">
      <c r="B561" s="66"/>
      <c r="C561" s="61"/>
      <c r="D561" s="61"/>
      <c r="E561" s="61"/>
      <c r="F561" s="61"/>
      <c r="G561" s="61"/>
      <c r="H561" s="523"/>
      <c r="K561" s="61"/>
    </row>
    <row r="562" spans="2:11" s="60" customFormat="1" x14ac:dyDescent="0.2">
      <c r="B562" s="66"/>
      <c r="C562" s="61"/>
      <c r="D562" s="61"/>
      <c r="E562" s="61"/>
      <c r="F562" s="61"/>
      <c r="G562" s="61"/>
      <c r="H562" s="523"/>
      <c r="K562" s="61"/>
    </row>
    <row r="563" spans="2:11" s="60" customFormat="1" x14ac:dyDescent="0.2">
      <c r="B563" s="66"/>
      <c r="C563" s="61"/>
      <c r="D563" s="61"/>
      <c r="E563" s="61"/>
      <c r="F563" s="61"/>
      <c r="G563" s="61"/>
      <c r="H563" s="523"/>
      <c r="K563" s="61"/>
    </row>
    <row r="564" spans="2:11" s="60" customFormat="1" x14ac:dyDescent="0.2">
      <c r="B564" s="66"/>
      <c r="C564" s="61"/>
      <c r="D564" s="61"/>
      <c r="E564" s="61"/>
      <c r="F564" s="61"/>
      <c r="G564" s="61"/>
      <c r="H564" s="523"/>
      <c r="K564" s="61"/>
    </row>
    <row r="565" spans="2:11" s="60" customFormat="1" x14ac:dyDescent="0.2">
      <c r="B565" s="66"/>
      <c r="C565" s="61"/>
      <c r="D565" s="61"/>
      <c r="E565" s="61"/>
      <c r="F565" s="61"/>
      <c r="G565" s="61"/>
      <c r="H565" s="523"/>
      <c r="K565" s="61"/>
    </row>
    <row r="566" spans="2:11" s="60" customFormat="1" x14ac:dyDescent="0.2">
      <c r="B566" s="66"/>
      <c r="C566" s="61"/>
      <c r="D566" s="61"/>
      <c r="E566" s="61"/>
      <c r="F566" s="61"/>
      <c r="G566" s="61"/>
      <c r="H566" s="523"/>
      <c r="K566" s="61"/>
    </row>
    <row r="567" spans="2:11" s="60" customFormat="1" x14ac:dyDescent="0.2">
      <c r="B567" s="66"/>
      <c r="C567" s="61"/>
      <c r="D567" s="61"/>
      <c r="E567" s="61"/>
      <c r="F567" s="61"/>
      <c r="G567" s="61"/>
      <c r="H567" s="523"/>
      <c r="K567" s="61"/>
    </row>
    <row r="568" spans="2:11" s="60" customFormat="1" x14ac:dyDescent="0.2">
      <c r="B568" s="66"/>
      <c r="C568" s="61"/>
      <c r="D568" s="61"/>
      <c r="E568" s="61"/>
      <c r="F568" s="61"/>
      <c r="G568" s="61"/>
      <c r="H568" s="523"/>
      <c r="K568" s="61"/>
    </row>
    <row r="569" spans="2:11" s="60" customFormat="1" x14ac:dyDescent="0.2">
      <c r="B569" s="66"/>
      <c r="C569" s="61"/>
      <c r="D569" s="61"/>
      <c r="E569" s="61"/>
      <c r="F569" s="61"/>
      <c r="G569" s="61"/>
      <c r="H569" s="523"/>
      <c r="K569" s="61"/>
    </row>
    <row r="570" spans="2:11" s="60" customFormat="1" x14ac:dyDescent="0.2">
      <c r="B570" s="66"/>
      <c r="C570" s="61"/>
      <c r="D570" s="61"/>
      <c r="E570" s="61"/>
      <c r="F570" s="61"/>
      <c r="G570" s="61"/>
      <c r="H570" s="523"/>
      <c r="K570" s="61"/>
    </row>
    <row r="571" spans="2:11" s="60" customFormat="1" x14ac:dyDescent="0.2">
      <c r="B571" s="66"/>
      <c r="C571" s="61"/>
      <c r="D571" s="61"/>
      <c r="E571" s="61"/>
      <c r="F571" s="61"/>
      <c r="G571" s="61"/>
      <c r="H571" s="523"/>
      <c r="K571" s="61"/>
    </row>
    <row r="572" spans="2:11" s="60" customFormat="1" x14ac:dyDescent="0.2">
      <c r="B572" s="66"/>
      <c r="C572" s="61"/>
      <c r="D572" s="61"/>
      <c r="E572" s="61"/>
      <c r="F572" s="61"/>
      <c r="G572" s="61"/>
      <c r="H572" s="523"/>
      <c r="K572" s="61"/>
    </row>
    <row r="573" spans="2:11" s="60" customFormat="1" x14ac:dyDescent="0.2">
      <c r="B573" s="66"/>
      <c r="C573" s="61"/>
      <c r="D573" s="61"/>
      <c r="E573" s="61"/>
      <c r="F573" s="61"/>
      <c r="G573" s="61"/>
      <c r="H573" s="523"/>
      <c r="K573" s="61"/>
    </row>
    <row r="574" spans="2:11" s="60" customFormat="1" x14ac:dyDescent="0.2">
      <c r="B574" s="66"/>
      <c r="C574" s="61"/>
      <c r="D574" s="61"/>
      <c r="E574" s="61"/>
      <c r="F574" s="61"/>
      <c r="G574" s="61"/>
      <c r="H574" s="523"/>
      <c r="K574" s="61"/>
    </row>
    <row r="575" spans="2:11" s="60" customFormat="1" x14ac:dyDescent="0.2">
      <c r="B575" s="66"/>
      <c r="C575" s="61"/>
      <c r="D575" s="61"/>
      <c r="E575" s="61"/>
      <c r="F575" s="61"/>
      <c r="G575" s="61"/>
      <c r="H575" s="523"/>
      <c r="K575" s="61"/>
    </row>
    <row r="576" spans="2:11" s="60" customFormat="1" x14ac:dyDescent="0.2">
      <c r="B576" s="66"/>
      <c r="C576" s="61"/>
      <c r="D576" s="61"/>
      <c r="E576" s="61"/>
      <c r="F576" s="61"/>
      <c r="G576" s="61"/>
      <c r="H576" s="523"/>
      <c r="K576" s="61"/>
    </row>
    <row r="577" spans="2:11" s="60" customFormat="1" x14ac:dyDescent="0.2">
      <c r="B577" s="66"/>
      <c r="C577" s="61"/>
      <c r="D577" s="61"/>
      <c r="E577" s="61"/>
      <c r="F577" s="61"/>
      <c r="G577" s="61"/>
      <c r="H577" s="523"/>
      <c r="K577" s="61"/>
    </row>
    <row r="578" spans="2:11" s="60" customFormat="1" x14ac:dyDescent="0.2">
      <c r="B578" s="66"/>
      <c r="C578" s="61"/>
      <c r="D578" s="61"/>
      <c r="E578" s="61"/>
      <c r="F578" s="61"/>
      <c r="G578" s="61"/>
      <c r="H578" s="523"/>
      <c r="K578" s="61"/>
    </row>
    <row r="579" spans="2:11" s="60" customFormat="1" x14ac:dyDescent="0.2">
      <c r="B579" s="66"/>
      <c r="C579" s="61"/>
      <c r="D579" s="61"/>
      <c r="E579" s="61"/>
      <c r="F579" s="61"/>
      <c r="G579" s="61"/>
      <c r="H579" s="523"/>
      <c r="K579" s="61"/>
    </row>
    <row r="580" spans="2:11" s="60" customFormat="1" x14ac:dyDescent="0.2">
      <c r="B580" s="66"/>
      <c r="C580" s="61"/>
      <c r="D580" s="61"/>
      <c r="E580" s="61"/>
      <c r="F580" s="61"/>
      <c r="G580" s="61"/>
      <c r="H580" s="523"/>
      <c r="K580" s="61"/>
    </row>
    <row r="581" spans="2:11" s="60" customFormat="1" x14ac:dyDescent="0.2">
      <c r="B581" s="66"/>
      <c r="C581" s="61"/>
      <c r="D581" s="61"/>
      <c r="E581" s="61"/>
      <c r="F581" s="61"/>
      <c r="G581" s="61"/>
      <c r="H581" s="523"/>
      <c r="K581" s="61"/>
    </row>
    <row r="582" spans="2:11" s="60" customFormat="1" x14ac:dyDescent="0.2">
      <c r="B582" s="66"/>
      <c r="C582" s="61"/>
      <c r="D582" s="61"/>
      <c r="E582" s="61"/>
      <c r="F582" s="61"/>
      <c r="G582" s="61"/>
      <c r="H582" s="523"/>
      <c r="K582" s="61"/>
    </row>
    <row r="583" spans="2:11" s="60" customFormat="1" x14ac:dyDescent="0.2">
      <c r="B583" s="66"/>
      <c r="C583" s="61"/>
      <c r="D583" s="61"/>
      <c r="E583" s="61"/>
      <c r="F583" s="61"/>
      <c r="G583" s="61"/>
      <c r="H583" s="523"/>
      <c r="K583" s="61"/>
    </row>
    <row r="584" spans="2:11" s="60" customFormat="1" x14ac:dyDescent="0.2">
      <c r="B584" s="66"/>
      <c r="C584" s="61"/>
      <c r="D584" s="61"/>
      <c r="E584" s="61"/>
      <c r="F584" s="61"/>
      <c r="G584" s="61"/>
      <c r="H584" s="523"/>
      <c r="K584" s="61"/>
    </row>
    <row r="585" spans="2:11" s="60" customFormat="1" x14ac:dyDescent="0.2">
      <c r="B585" s="66"/>
      <c r="C585" s="61"/>
      <c r="D585" s="61"/>
      <c r="E585" s="61"/>
      <c r="F585" s="61"/>
      <c r="G585" s="61"/>
      <c r="H585" s="523"/>
      <c r="K585" s="61"/>
    </row>
    <row r="586" spans="2:11" s="60" customFormat="1" x14ac:dyDescent="0.2">
      <c r="B586" s="66"/>
      <c r="C586" s="61"/>
      <c r="D586" s="61"/>
      <c r="E586" s="61"/>
      <c r="F586" s="61"/>
      <c r="G586" s="61"/>
      <c r="H586" s="523"/>
      <c r="K586" s="61"/>
    </row>
    <row r="587" spans="2:11" s="60" customFormat="1" x14ac:dyDescent="0.2">
      <c r="B587" s="66"/>
      <c r="C587" s="61"/>
      <c r="D587" s="61"/>
      <c r="E587" s="61"/>
      <c r="F587" s="61"/>
      <c r="G587" s="61"/>
      <c r="H587" s="523"/>
      <c r="K587" s="61"/>
    </row>
    <row r="588" spans="2:11" s="60" customFormat="1" x14ac:dyDescent="0.2">
      <c r="B588" s="66"/>
      <c r="C588" s="61"/>
      <c r="D588" s="61"/>
      <c r="E588" s="61"/>
      <c r="F588" s="61"/>
      <c r="G588" s="61"/>
      <c r="H588" s="523"/>
      <c r="K588" s="61"/>
    </row>
    <row r="589" spans="2:11" s="60" customFormat="1" x14ac:dyDescent="0.2">
      <c r="B589" s="66"/>
      <c r="C589" s="61"/>
      <c r="D589" s="61"/>
      <c r="E589" s="61"/>
      <c r="F589" s="61"/>
      <c r="G589" s="61"/>
      <c r="H589" s="523"/>
      <c r="K589" s="61"/>
    </row>
    <row r="590" spans="2:11" s="60" customFormat="1" x14ac:dyDescent="0.2">
      <c r="B590" s="66"/>
      <c r="C590" s="61"/>
      <c r="D590" s="61"/>
      <c r="E590" s="61"/>
      <c r="F590" s="61"/>
      <c r="G590" s="61"/>
      <c r="H590" s="523"/>
      <c r="K590" s="61"/>
    </row>
    <row r="591" spans="2:11" s="60" customFormat="1" x14ac:dyDescent="0.2">
      <c r="B591" s="66"/>
      <c r="C591" s="61"/>
      <c r="D591" s="61"/>
      <c r="E591" s="61"/>
      <c r="F591" s="61"/>
      <c r="G591" s="61"/>
      <c r="H591" s="523"/>
      <c r="K591" s="61"/>
    </row>
    <row r="592" spans="2:11" s="60" customFormat="1" x14ac:dyDescent="0.2">
      <c r="B592" s="66"/>
      <c r="C592" s="61"/>
      <c r="D592" s="61"/>
      <c r="E592" s="61"/>
      <c r="F592" s="61"/>
      <c r="G592" s="61"/>
      <c r="H592" s="523"/>
      <c r="K592" s="61"/>
    </row>
    <row r="593" spans="2:11" s="60" customFormat="1" x14ac:dyDescent="0.2">
      <c r="B593" s="66"/>
      <c r="C593" s="61"/>
      <c r="D593" s="61"/>
      <c r="E593" s="61"/>
      <c r="F593" s="61"/>
      <c r="G593" s="61"/>
      <c r="H593" s="523"/>
      <c r="K593" s="61"/>
    </row>
    <row r="594" spans="2:11" s="60" customFormat="1" x14ac:dyDescent="0.2">
      <c r="B594" s="66"/>
      <c r="C594" s="61"/>
      <c r="D594" s="61"/>
      <c r="E594" s="61"/>
      <c r="F594" s="61"/>
      <c r="G594" s="61"/>
      <c r="H594" s="523"/>
      <c r="K594" s="61"/>
    </row>
    <row r="595" spans="2:11" s="60" customFormat="1" x14ac:dyDescent="0.2">
      <c r="B595" s="66"/>
      <c r="C595" s="61"/>
      <c r="D595" s="61"/>
      <c r="E595" s="61"/>
      <c r="F595" s="61"/>
      <c r="G595" s="61"/>
      <c r="H595" s="523"/>
      <c r="K595" s="61"/>
    </row>
    <row r="596" spans="2:11" s="60" customFormat="1" x14ac:dyDescent="0.2">
      <c r="B596" s="66"/>
      <c r="C596" s="61"/>
      <c r="D596" s="61"/>
      <c r="E596" s="61"/>
      <c r="F596" s="61"/>
      <c r="G596" s="61"/>
      <c r="H596" s="523"/>
      <c r="K596" s="61"/>
    </row>
    <row r="597" spans="2:11" s="60" customFormat="1" x14ac:dyDescent="0.2">
      <c r="B597" s="66"/>
      <c r="C597" s="61"/>
      <c r="D597" s="61"/>
      <c r="E597" s="61"/>
      <c r="F597" s="61"/>
      <c r="G597" s="61"/>
      <c r="H597" s="523"/>
      <c r="K597" s="61"/>
    </row>
    <row r="598" spans="2:11" s="60" customFormat="1" x14ac:dyDescent="0.2">
      <c r="B598" s="66"/>
      <c r="C598" s="61"/>
      <c r="D598" s="61"/>
      <c r="E598" s="61"/>
      <c r="F598" s="61"/>
      <c r="G598" s="61"/>
      <c r="H598" s="523"/>
      <c r="K598" s="61"/>
    </row>
    <row r="599" spans="2:11" s="60" customFormat="1" x14ac:dyDescent="0.2">
      <c r="B599" s="66"/>
      <c r="C599" s="61"/>
      <c r="D599" s="61"/>
      <c r="E599" s="61"/>
      <c r="F599" s="61"/>
      <c r="G599" s="61"/>
      <c r="H599" s="523"/>
      <c r="K599" s="61"/>
    </row>
    <row r="600" spans="2:11" s="60" customFormat="1" x14ac:dyDescent="0.2">
      <c r="B600" s="66"/>
      <c r="C600" s="61"/>
      <c r="D600" s="61"/>
      <c r="E600" s="61"/>
      <c r="F600" s="61"/>
      <c r="G600" s="61"/>
      <c r="H600" s="523"/>
      <c r="K600" s="61"/>
    </row>
    <row r="601" spans="2:11" s="60" customFormat="1" x14ac:dyDescent="0.2">
      <c r="B601" s="66"/>
      <c r="C601" s="61"/>
      <c r="D601" s="61"/>
      <c r="E601" s="61"/>
      <c r="F601" s="61"/>
      <c r="G601" s="61"/>
      <c r="H601" s="523"/>
      <c r="K601" s="61"/>
    </row>
    <row r="602" spans="2:11" s="60" customFormat="1" x14ac:dyDescent="0.2">
      <c r="B602" s="66"/>
      <c r="C602" s="61"/>
      <c r="D602" s="61"/>
      <c r="E602" s="61"/>
      <c r="F602" s="61"/>
      <c r="G602" s="61"/>
      <c r="H602" s="523"/>
      <c r="K602" s="61"/>
    </row>
    <row r="603" spans="2:11" s="60" customFormat="1" x14ac:dyDescent="0.2">
      <c r="B603" s="66"/>
      <c r="C603" s="61"/>
      <c r="D603" s="61"/>
      <c r="E603" s="61"/>
      <c r="F603" s="61"/>
      <c r="G603" s="61"/>
      <c r="H603" s="523"/>
      <c r="K603" s="61"/>
    </row>
    <row r="604" spans="2:11" s="60" customFormat="1" x14ac:dyDescent="0.2">
      <c r="B604" s="66"/>
      <c r="C604" s="61"/>
      <c r="D604" s="61"/>
      <c r="E604" s="61"/>
      <c r="F604" s="61"/>
      <c r="G604" s="61"/>
      <c r="H604" s="523"/>
      <c r="K604" s="61"/>
    </row>
    <row r="605" spans="2:11" s="60" customFormat="1" x14ac:dyDescent="0.2">
      <c r="B605" s="66"/>
      <c r="C605" s="61"/>
      <c r="D605" s="61"/>
      <c r="E605" s="61"/>
      <c r="F605" s="61"/>
      <c r="G605" s="61"/>
      <c r="H605" s="523"/>
      <c r="K605" s="61"/>
    </row>
    <row r="606" spans="2:11" s="60" customFormat="1" x14ac:dyDescent="0.2">
      <c r="B606" s="66"/>
      <c r="C606" s="61"/>
      <c r="D606" s="61"/>
      <c r="E606" s="61"/>
      <c r="F606" s="61"/>
      <c r="G606" s="61"/>
      <c r="H606" s="523"/>
      <c r="K606" s="61"/>
    </row>
    <row r="607" spans="2:11" s="60" customFormat="1" x14ac:dyDescent="0.2">
      <c r="B607" s="66"/>
      <c r="C607" s="61"/>
      <c r="D607" s="61"/>
      <c r="E607" s="61"/>
      <c r="F607" s="61"/>
      <c r="G607" s="61"/>
      <c r="H607" s="523"/>
      <c r="K607" s="61"/>
    </row>
    <row r="608" spans="2:11" s="60" customFormat="1" x14ac:dyDescent="0.2">
      <c r="B608" s="66"/>
      <c r="C608" s="61"/>
      <c r="D608" s="61"/>
      <c r="E608" s="61"/>
      <c r="F608" s="61"/>
      <c r="G608" s="61"/>
      <c r="H608" s="523"/>
      <c r="K608" s="61"/>
    </row>
    <row r="609" spans="2:11" s="60" customFormat="1" x14ac:dyDescent="0.2">
      <c r="B609" s="66"/>
      <c r="C609" s="61"/>
      <c r="D609" s="61"/>
      <c r="E609" s="61"/>
      <c r="F609" s="61"/>
      <c r="G609" s="61"/>
      <c r="H609" s="523"/>
      <c r="K609" s="61"/>
    </row>
    <row r="610" spans="2:11" s="60" customFormat="1" x14ac:dyDescent="0.2">
      <c r="B610" s="66"/>
      <c r="C610" s="61"/>
      <c r="D610" s="61"/>
      <c r="E610" s="61"/>
      <c r="F610" s="61"/>
      <c r="G610" s="61"/>
      <c r="H610" s="523"/>
      <c r="K610" s="61"/>
    </row>
    <row r="611" spans="2:11" s="60" customFormat="1" x14ac:dyDescent="0.2">
      <c r="B611" s="66"/>
      <c r="C611" s="61"/>
      <c r="D611" s="61"/>
      <c r="E611" s="61"/>
      <c r="F611" s="61"/>
      <c r="G611" s="61"/>
      <c r="H611" s="523"/>
      <c r="K611" s="61"/>
    </row>
    <row r="612" spans="2:11" s="60" customFormat="1" x14ac:dyDescent="0.2">
      <c r="B612" s="66"/>
      <c r="C612" s="61"/>
      <c r="D612" s="61"/>
      <c r="E612" s="61"/>
      <c r="F612" s="61"/>
      <c r="G612" s="61"/>
      <c r="H612" s="523"/>
      <c r="K612" s="61"/>
    </row>
    <row r="613" spans="2:11" s="60" customFormat="1" x14ac:dyDescent="0.2">
      <c r="B613" s="66"/>
      <c r="C613" s="61"/>
      <c r="D613" s="61"/>
      <c r="E613" s="61"/>
      <c r="F613" s="61"/>
      <c r="G613" s="61"/>
      <c r="H613" s="523"/>
      <c r="K613" s="61"/>
    </row>
    <row r="614" spans="2:11" s="60" customFormat="1" x14ac:dyDescent="0.2">
      <c r="B614" s="66"/>
      <c r="C614" s="61"/>
      <c r="D614" s="61"/>
      <c r="E614" s="61"/>
      <c r="F614" s="61"/>
      <c r="G614" s="61"/>
      <c r="H614" s="523"/>
      <c r="K614" s="61"/>
    </row>
    <row r="615" spans="2:11" s="60" customFormat="1" x14ac:dyDescent="0.2">
      <c r="B615" s="66"/>
      <c r="C615" s="61"/>
      <c r="D615" s="61"/>
      <c r="E615" s="61"/>
      <c r="F615" s="61"/>
      <c r="G615" s="61"/>
      <c r="H615" s="523"/>
      <c r="K615" s="61"/>
    </row>
    <row r="616" spans="2:11" s="60" customFormat="1" x14ac:dyDescent="0.2">
      <c r="B616" s="66"/>
      <c r="C616" s="61"/>
      <c r="D616" s="61"/>
      <c r="E616" s="61"/>
      <c r="F616" s="61"/>
      <c r="G616" s="61"/>
      <c r="H616" s="523"/>
      <c r="K616" s="61"/>
    </row>
    <row r="617" spans="2:11" s="60" customFormat="1" x14ac:dyDescent="0.2">
      <c r="B617" s="66"/>
      <c r="C617" s="61"/>
      <c r="D617" s="61"/>
      <c r="E617" s="61"/>
      <c r="F617" s="61"/>
      <c r="G617" s="61"/>
      <c r="H617" s="523"/>
      <c r="K617" s="61"/>
    </row>
    <row r="618" spans="2:11" s="60" customFormat="1" x14ac:dyDescent="0.2">
      <c r="B618" s="66"/>
      <c r="C618" s="61"/>
      <c r="D618" s="61"/>
      <c r="E618" s="61"/>
      <c r="F618" s="61"/>
      <c r="G618" s="61"/>
      <c r="H618" s="523"/>
      <c r="K618" s="61"/>
    </row>
    <row r="619" spans="2:11" s="60" customFormat="1" x14ac:dyDescent="0.2">
      <c r="B619" s="66"/>
      <c r="C619" s="61"/>
      <c r="D619" s="61"/>
      <c r="E619" s="61"/>
      <c r="F619" s="61"/>
      <c r="G619" s="61"/>
      <c r="H619" s="523"/>
      <c r="K619" s="61"/>
    </row>
    <row r="620" spans="2:11" s="60" customFormat="1" x14ac:dyDescent="0.2">
      <c r="B620" s="66"/>
      <c r="C620" s="61"/>
      <c r="D620" s="61"/>
      <c r="E620" s="61"/>
      <c r="F620" s="61"/>
      <c r="G620" s="61"/>
      <c r="H620" s="523"/>
      <c r="K620" s="61"/>
    </row>
    <row r="621" spans="2:11" s="60" customFormat="1" x14ac:dyDescent="0.2">
      <c r="B621" s="66"/>
      <c r="C621" s="61"/>
      <c r="D621" s="61"/>
      <c r="E621" s="61"/>
      <c r="F621" s="61"/>
      <c r="G621" s="61"/>
      <c r="H621" s="523"/>
      <c r="K621" s="61"/>
    </row>
    <row r="622" spans="2:11" s="60" customFormat="1" x14ac:dyDescent="0.2">
      <c r="B622" s="66"/>
      <c r="C622" s="61"/>
      <c r="D622" s="61"/>
      <c r="E622" s="61"/>
      <c r="F622" s="61"/>
      <c r="G622" s="61"/>
      <c r="H622" s="523"/>
      <c r="K622" s="61"/>
    </row>
    <row r="623" spans="2:11" s="60" customFormat="1" x14ac:dyDescent="0.2">
      <c r="B623" s="66"/>
      <c r="C623" s="61"/>
      <c r="D623" s="61"/>
      <c r="E623" s="61"/>
      <c r="F623" s="61"/>
      <c r="G623" s="61"/>
      <c r="H623" s="523"/>
      <c r="K623" s="61"/>
    </row>
    <row r="624" spans="2:11" s="60" customFormat="1" x14ac:dyDescent="0.2">
      <c r="B624" s="66"/>
      <c r="C624" s="61"/>
      <c r="D624" s="61"/>
      <c r="E624" s="61"/>
      <c r="F624" s="61"/>
      <c r="G624" s="61"/>
      <c r="H624" s="523"/>
      <c r="K624" s="61"/>
    </row>
    <row r="625" spans="2:11" s="60" customFormat="1" x14ac:dyDescent="0.2">
      <c r="B625" s="66"/>
      <c r="C625" s="61"/>
      <c r="D625" s="61"/>
      <c r="E625" s="61"/>
      <c r="F625" s="61"/>
      <c r="G625" s="61"/>
      <c r="H625" s="523"/>
      <c r="K625" s="61"/>
    </row>
    <row r="626" spans="2:11" s="60" customFormat="1" x14ac:dyDescent="0.2">
      <c r="B626" s="66"/>
      <c r="C626" s="61"/>
      <c r="D626" s="61"/>
      <c r="E626" s="61"/>
      <c r="F626" s="61"/>
      <c r="G626" s="61"/>
      <c r="H626" s="523"/>
      <c r="K626" s="61"/>
    </row>
    <row r="627" spans="2:11" s="60" customFormat="1" x14ac:dyDescent="0.2">
      <c r="B627" s="66"/>
      <c r="C627" s="61"/>
      <c r="D627" s="61"/>
      <c r="E627" s="61"/>
      <c r="F627" s="61"/>
      <c r="G627" s="61"/>
      <c r="H627" s="523"/>
      <c r="K627" s="61"/>
    </row>
    <row r="628" spans="2:11" s="60" customFormat="1" x14ac:dyDescent="0.2">
      <c r="B628" s="66"/>
      <c r="C628" s="61"/>
      <c r="D628" s="61"/>
      <c r="E628" s="61"/>
      <c r="F628" s="61"/>
      <c r="G628" s="61"/>
      <c r="H628" s="523"/>
      <c r="K628" s="61"/>
    </row>
    <row r="629" spans="2:11" s="60" customFormat="1" x14ac:dyDescent="0.2">
      <c r="B629" s="66"/>
      <c r="C629" s="61"/>
      <c r="D629" s="61"/>
      <c r="E629" s="61"/>
      <c r="F629" s="61"/>
      <c r="G629" s="61"/>
      <c r="H629" s="523"/>
      <c r="K629" s="61"/>
    </row>
    <row r="630" spans="2:11" s="60" customFormat="1" x14ac:dyDescent="0.2">
      <c r="B630" s="66"/>
      <c r="C630" s="61"/>
      <c r="D630" s="61"/>
      <c r="E630" s="61"/>
      <c r="F630" s="61"/>
      <c r="G630" s="61"/>
      <c r="H630" s="523"/>
      <c r="K630" s="61"/>
    </row>
    <row r="631" spans="2:11" s="60" customFormat="1" x14ac:dyDescent="0.2">
      <c r="B631" s="66"/>
      <c r="C631" s="61"/>
      <c r="D631" s="61"/>
      <c r="E631" s="61"/>
      <c r="F631" s="61"/>
      <c r="G631" s="61"/>
      <c r="H631" s="523"/>
      <c r="K631" s="61"/>
    </row>
    <row r="632" spans="2:11" s="60" customFormat="1" x14ac:dyDescent="0.2">
      <c r="B632" s="66"/>
      <c r="C632" s="61"/>
      <c r="D632" s="61"/>
      <c r="E632" s="61"/>
      <c r="F632" s="61"/>
      <c r="G632" s="61"/>
      <c r="H632" s="523"/>
      <c r="K632" s="61"/>
    </row>
    <row r="633" spans="2:11" s="60" customFormat="1" x14ac:dyDescent="0.2">
      <c r="B633" s="66"/>
      <c r="C633" s="61"/>
      <c r="D633" s="61"/>
      <c r="E633" s="61"/>
      <c r="F633" s="61"/>
      <c r="G633" s="61"/>
      <c r="H633" s="523"/>
      <c r="K633" s="61"/>
    </row>
    <row r="634" spans="2:11" s="60" customFormat="1" x14ac:dyDescent="0.2">
      <c r="B634" s="66"/>
      <c r="C634" s="61"/>
      <c r="D634" s="61"/>
      <c r="E634" s="61"/>
      <c r="F634" s="61"/>
      <c r="G634" s="61"/>
      <c r="H634" s="523"/>
      <c r="K634" s="61"/>
    </row>
    <row r="635" spans="2:11" s="60" customFormat="1" x14ac:dyDescent="0.2">
      <c r="B635" s="66"/>
      <c r="C635" s="61"/>
      <c r="D635" s="61"/>
      <c r="E635" s="61"/>
      <c r="F635" s="61"/>
      <c r="G635" s="61"/>
      <c r="H635" s="523"/>
      <c r="K635" s="61"/>
    </row>
    <row r="636" spans="2:11" s="60" customFormat="1" x14ac:dyDescent="0.2">
      <c r="B636" s="66"/>
      <c r="C636" s="61"/>
      <c r="D636" s="61"/>
      <c r="E636" s="61"/>
      <c r="F636" s="61"/>
      <c r="G636" s="61"/>
      <c r="H636" s="523"/>
      <c r="K636" s="61"/>
    </row>
    <row r="637" spans="2:11" s="60" customFormat="1" x14ac:dyDescent="0.2">
      <c r="B637" s="66"/>
      <c r="C637" s="61"/>
      <c r="D637" s="61"/>
      <c r="E637" s="61"/>
      <c r="F637" s="61"/>
      <c r="G637" s="61"/>
      <c r="H637" s="523"/>
      <c r="K637" s="61"/>
    </row>
    <row r="638" spans="2:11" s="60" customFormat="1" x14ac:dyDescent="0.2">
      <c r="B638" s="66"/>
      <c r="C638" s="61"/>
      <c r="D638" s="61"/>
      <c r="E638" s="61"/>
      <c r="F638" s="61"/>
      <c r="G638" s="61"/>
      <c r="H638" s="523"/>
      <c r="K638" s="61"/>
    </row>
    <row r="639" spans="2:11" s="60" customFormat="1" x14ac:dyDescent="0.2">
      <c r="B639" s="66"/>
      <c r="C639" s="61"/>
      <c r="D639" s="61"/>
      <c r="E639" s="61"/>
      <c r="F639" s="61"/>
      <c r="G639" s="61"/>
      <c r="H639" s="523"/>
      <c r="K639" s="61"/>
    </row>
    <row r="640" spans="2:11" s="60" customFormat="1" x14ac:dyDescent="0.2">
      <c r="B640" s="66"/>
      <c r="C640" s="61"/>
      <c r="D640" s="61"/>
      <c r="E640" s="61"/>
      <c r="F640" s="61"/>
      <c r="G640" s="61"/>
      <c r="H640" s="523"/>
      <c r="K640" s="61"/>
    </row>
    <row r="641" spans="2:11" s="60" customFormat="1" x14ac:dyDescent="0.2">
      <c r="B641" s="66"/>
      <c r="C641" s="61"/>
      <c r="D641" s="61"/>
      <c r="E641" s="61"/>
      <c r="F641" s="61"/>
      <c r="G641" s="61"/>
      <c r="H641" s="523"/>
      <c r="K641" s="61"/>
    </row>
    <row r="642" spans="2:11" s="60" customFormat="1" x14ac:dyDescent="0.2">
      <c r="B642" s="66"/>
      <c r="C642" s="61"/>
      <c r="D642" s="61"/>
      <c r="E642" s="61"/>
      <c r="F642" s="61"/>
      <c r="G642" s="61"/>
      <c r="H642" s="523"/>
      <c r="K642" s="61"/>
    </row>
    <row r="643" spans="2:11" s="60" customFormat="1" x14ac:dyDescent="0.2">
      <c r="B643" s="66"/>
      <c r="C643" s="61"/>
      <c r="D643" s="61"/>
      <c r="E643" s="61"/>
      <c r="F643" s="61"/>
      <c r="G643" s="61"/>
      <c r="H643" s="523"/>
      <c r="K643" s="61"/>
    </row>
    <row r="644" spans="2:11" s="60" customFormat="1" x14ac:dyDescent="0.2">
      <c r="B644" s="66"/>
      <c r="C644" s="61"/>
      <c r="D644" s="61"/>
      <c r="E644" s="61"/>
      <c r="F644" s="61"/>
      <c r="G644" s="61"/>
      <c r="H644" s="523"/>
      <c r="K644" s="61"/>
    </row>
    <row r="645" spans="2:11" s="60" customFormat="1" x14ac:dyDescent="0.2">
      <c r="B645" s="66"/>
      <c r="C645" s="61"/>
      <c r="D645" s="61"/>
      <c r="E645" s="61"/>
      <c r="F645" s="61"/>
      <c r="G645" s="61"/>
      <c r="H645" s="523"/>
      <c r="K645" s="61"/>
    </row>
    <row r="646" spans="2:11" s="60" customFormat="1" x14ac:dyDescent="0.2">
      <c r="B646" s="66"/>
      <c r="C646" s="61"/>
      <c r="D646" s="61"/>
      <c r="E646" s="61"/>
      <c r="F646" s="61"/>
      <c r="G646" s="61"/>
      <c r="H646" s="523"/>
      <c r="K646" s="61"/>
    </row>
    <row r="647" spans="2:11" s="60" customFormat="1" x14ac:dyDescent="0.2">
      <c r="B647" s="66"/>
      <c r="C647" s="61"/>
      <c r="D647" s="61"/>
      <c r="E647" s="61"/>
      <c r="F647" s="61"/>
      <c r="G647" s="61"/>
      <c r="H647" s="523"/>
      <c r="K647" s="61"/>
    </row>
    <row r="648" spans="2:11" s="60" customFormat="1" x14ac:dyDescent="0.2">
      <c r="B648" s="66"/>
      <c r="C648" s="61"/>
      <c r="D648" s="61"/>
      <c r="E648" s="61"/>
      <c r="F648" s="61"/>
      <c r="G648" s="61"/>
      <c r="H648" s="523"/>
      <c r="K648" s="61"/>
    </row>
    <row r="649" spans="2:11" s="60" customFormat="1" x14ac:dyDescent="0.2">
      <c r="B649" s="66"/>
      <c r="C649" s="61"/>
      <c r="D649" s="61"/>
      <c r="E649" s="61"/>
      <c r="F649" s="61"/>
      <c r="G649" s="61"/>
      <c r="H649" s="523"/>
      <c r="K649" s="61"/>
    </row>
    <row r="650" spans="2:11" s="60" customFormat="1" x14ac:dyDescent="0.2">
      <c r="B650" s="66"/>
      <c r="C650" s="61"/>
      <c r="D650" s="61"/>
      <c r="E650" s="61"/>
      <c r="F650" s="61"/>
      <c r="G650" s="61"/>
      <c r="H650" s="523"/>
      <c r="K650" s="61"/>
    </row>
    <row r="651" spans="2:11" s="60" customFormat="1" x14ac:dyDescent="0.2">
      <c r="B651" s="66"/>
      <c r="C651" s="61"/>
      <c r="D651" s="61"/>
      <c r="E651" s="61"/>
      <c r="F651" s="61"/>
      <c r="G651" s="61"/>
      <c r="H651" s="523"/>
      <c r="K651" s="61"/>
    </row>
    <row r="652" spans="2:11" s="60" customFormat="1" x14ac:dyDescent="0.2">
      <c r="B652" s="66"/>
      <c r="C652" s="61"/>
      <c r="D652" s="61"/>
      <c r="E652" s="61"/>
      <c r="F652" s="61"/>
      <c r="G652" s="61"/>
      <c r="H652" s="523"/>
      <c r="K652" s="61"/>
    </row>
    <row r="653" spans="2:11" s="60" customFormat="1" x14ac:dyDescent="0.2">
      <c r="B653" s="66"/>
      <c r="C653" s="61"/>
      <c r="D653" s="61"/>
      <c r="E653" s="61"/>
      <c r="F653" s="61"/>
      <c r="G653" s="61"/>
      <c r="H653" s="523"/>
      <c r="K653" s="61"/>
    </row>
    <row r="654" spans="2:11" s="60" customFormat="1" x14ac:dyDescent="0.2">
      <c r="B654" s="66"/>
      <c r="C654" s="61"/>
      <c r="D654" s="61"/>
      <c r="E654" s="61"/>
      <c r="F654" s="61"/>
      <c r="G654" s="61"/>
      <c r="H654" s="523"/>
      <c r="K654" s="61"/>
    </row>
    <row r="655" spans="2:11" s="60" customFormat="1" x14ac:dyDescent="0.2">
      <c r="B655" s="66"/>
      <c r="C655" s="61"/>
      <c r="D655" s="61"/>
      <c r="E655" s="61"/>
      <c r="F655" s="61"/>
      <c r="G655" s="61"/>
      <c r="H655" s="523"/>
      <c r="K655" s="61"/>
    </row>
    <row r="656" spans="2:11" s="60" customFormat="1" x14ac:dyDescent="0.2">
      <c r="B656" s="66"/>
      <c r="C656" s="61"/>
      <c r="D656" s="61"/>
      <c r="E656" s="61"/>
      <c r="F656" s="61"/>
      <c r="G656" s="61"/>
      <c r="H656" s="523"/>
      <c r="K656" s="61"/>
    </row>
    <row r="657" spans="2:11" s="60" customFormat="1" x14ac:dyDescent="0.2">
      <c r="B657" s="66"/>
      <c r="C657" s="61"/>
      <c r="D657" s="61"/>
      <c r="E657" s="61"/>
      <c r="F657" s="61"/>
      <c r="G657" s="61"/>
      <c r="H657" s="523"/>
      <c r="K657" s="61"/>
    </row>
    <row r="658" spans="2:11" s="60" customFormat="1" x14ac:dyDescent="0.2">
      <c r="B658" s="66"/>
      <c r="C658" s="61"/>
      <c r="D658" s="61"/>
      <c r="E658" s="61"/>
      <c r="F658" s="61"/>
      <c r="G658" s="61"/>
      <c r="H658" s="523"/>
      <c r="K658" s="61"/>
    </row>
    <row r="659" spans="2:11" s="60" customFormat="1" x14ac:dyDescent="0.2">
      <c r="B659" s="66"/>
      <c r="C659" s="61"/>
      <c r="D659" s="61"/>
      <c r="E659" s="61"/>
      <c r="F659" s="61"/>
      <c r="G659" s="61"/>
      <c r="H659" s="523"/>
      <c r="K659" s="61"/>
    </row>
    <row r="660" spans="2:11" s="60" customFormat="1" x14ac:dyDescent="0.2">
      <c r="B660" s="66"/>
      <c r="C660" s="61"/>
      <c r="D660" s="61"/>
      <c r="E660" s="61"/>
      <c r="F660" s="61"/>
      <c r="G660" s="61"/>
      <c r="H660" s="523"/>
      <c r="K660" s="61"/>
    </row>
    <row r="661" spans="2:11" s="60" customFormat="1" x14ac:dyDescent="0.2">
      <c r="B661" s="66"/>
      <c r="C661" s="61"/>
      <c r="D661" s="61"/>
      <c r="E661" s="61"/>
      <c r="F661" s="61"/>
      <c r="G661" s="61"/>
      <c r="H661" s="523"/>
      <c r="K661" s="61"/>
    </row>
    <row r="662" spans="2:11" s="60" customFormat="1" x14ac:dyDescent="0.2">
      <c r="B662" s="66"/>
      <c r="C662" s="61"/>
      <c r="D662" s="61"/>
      <c r="E662" s="61"/>
      <c r="F662" s="61"/>
      <c r="G662" s="61"/>
      <c r="H662" s="523"/>
      <c r="K662" s="61"/>
    </row>
    <row r="663" spans="2:11" s="60" customFormat="1" x14ac:dyDescent="0.2">
      <c r="B663" s="66"/>
      <c r="C663" s="61"/>
      <c r="D663" s="61"/>
      <c r="E663" s="61"/>
      <c r="F663" s="61"/>
      <c r="G663" s="61"/>
      <c r="H663" s="523"/>
      <c r="K663" s="61"/>
    </row>
    <row r="664" spans="2:11" s="60" customFormat="1" x14ac:dyDescent="0.2">
      <c r="B664" s="66"/>
      <c r="C664" s="61"/>
      <c r="D664" s="61"/>
      <c r="E664" s="61"/>
      <c r="F664" s="61"/>
      <c r="G664" s="61"/>
      <c r="H664" s="523"/>
      <c r="K664" s="61"/>
    </row>
    <row r="665" spans="2:11" s="60" customFormat="1" x14ac:dyDescent="0.2">
      <c r="B665" s="66"/>
      <c r="C665" s="61"/>
      <c r="D665" s="61"/>
      <c r="E665" s="61"/>
      <c r="F665" s="61"/>
      <c r="G665" s="61"/>
      <c r="H665" s="523"/>
      <c r="K665" s="61"/>
    </row>
    <row r="666" spans="2:11" s="60" customFormat="1" x14ac:dyDescent="0.2">
      <c r="B666" s="66"/>
      <c r="C666" s="61"/>
      <c r="D666" s="61"/>
      <c r="E666" s="61"/>
      <c r="F666" s="61"/>
      <c r="G666" s="61"/>
      <c r="H666" s="523"/>
      <c r="K666" s="61"/>
    </row>
    <row r="667" spans="2:11" s="60" customFormat="1" x14ac:dyDescent="0.2">
      <c r="B667" s="66"/>
      <c r="C667" s="61"/>
      <c r="D667" s="61"/>
      <c r="E667" s="61"/>
      <c r="F667" s="61"/>
      <c r="G667" s="61"/>
      <c r="H667" s="523"/>
      <c r="K667" s="61"/>
    </row>
    <row r="668" spans="2:11" s="60" customFormat="1" x14ac:dyDescent="0.2">
      <c r="B668" s="66"/>
      <c r="C668" s="61"/>
      <c r="D668" s="61"/>
      <c r="E668" s="61"/>
      <c r="F668" s="61"/>
      <c r="G668" s="61"/>
      <c r="H668" s="523"/>
      <c r="K668" s="61"/>
    </row>
    <row r="669" spans="2:11" s="60" customFormat="1" x14ac:dyDescent="0.2">
      <c r="B669" s="66"/>
      <c r="C669" s="61"/>
      <c r="D669" s="61"/>
      <c r="E669" s="61"/>
      <c r="F669" s="61"/>
      <c r="G669" s="61"/>
      <c r="H669" s="523"/>
      <c r="K669" s="61"/>
    </row>
    <row r="670" spans="2:11" s="60" customFormat="1" x14ac:dyDescent="0.2">
      <c r="B670" s="66"/>
      <c r="C670" s="61"/>
      <c r="D670" s="61"/>
      <c r="E670" s="61"/>
      <c r="F670" s="61"/>
      <c r="G670" s="61"/>
      <c r="H670" s="523"/>
      <c r="K670" s="61"/>
    </row>
    <row r="671" spans="2:11" s="60" customFormat="1" x14ac:dyDescent="0.2">
      <c r="B671" s="66"/>
      <c r="C671" s="61"/>
      <c r="D671" s="61"/>
      <c r="E671" s="61"/>
      <c r="F671" s="61"/>
      <c r="G671" s="61"/>
      <c r="H671" s="523"/>
      <c r="K671" s="61"/>
    </row>
    <row r="672" spans="2:11" s="60" customFormat="1" x14ac:dyDescent="0.2">
      <c r="B672" s="66"/>
      <c r="C672" s="61"/>
      <c r="D672" s="61"/>
      <c r="E672" s="61"/>
      <c r="F672" s="61"/>
      <c r="G672" s="61"/>
      <c r="H672" s="523"/>
      <c r="K672" s="61"/>
    </row>
    <row r="673" spans="2:11" s="60" customFormat="1" x14ac:dyDescent="0.2">
      <c r="B673" s="66"/>
      <c r="C673" s="61"/>
      <c r="D673" s="61"/>
      <c r="E673" s="61"/>
      <c r="F673" s="61"/>
      <c r="G673" s="61"/>
      <c r="H673" s="523"/>
      <c r="K673" s="61"/>
    </row>
    <row r="674" spans="2:11" s="60" customFormat="1" x14ac:dyDescent="0.2">
      <c r="B674" s="66"/>
      <c r="C674" s="61"/>
      <c r="D674" s="61"/>
      <c r="E674" s="61"/>
      <c r="F674" s="61"/>
      <c r="G674" s="61"/>
      <c r="H674" s="523"/>
      <c r="K674" s="61"/>
    </row>
    <row r="675" spans="2:11" s="60" customFormat="1" x14ac:dyDescent="0.2">
      <c r="B675" s="66"/>
      <c r="C675" s="61"/>
      <c r="D675" s="61"/>
      <c r="E675" s="61"/>
      <c r="F675" s="61"/>
      <c r="G675" s="61"/>
      <c r="H675" s="523"/>
      <c r="K675" s="61"/>
    </row>
    <row r="676" spans="2:11" s="60" customFormat="1" x14ac:dyDescent="0.2">
      <c r="B676" s="66"/>
      <c r="C676" s="61"/>
      <c r="D676" s="61"/>
      <c r="E676" s="61"/>
      <c r="F676" s="61"/>
      <c r="G676" s="61"/>
      <c r="H676" s="523"/>
      <c r="K676" s="61"/>
    </row>
    <row r="677" spans="2:11" s="60" customFormat="1" x14ac:dyDescent="0.2">
      <c r="B677" s="66"/>
      <c r="C677" s="61"/>
      <c r="D677" s="61"/>
      <c r="E677" s="61"/>
      <c r="F677" s="61"/>
      <c r="G677" s="61"/>
      <c r="H677" s="523"/>
      <c r="K677" s="61"/>
    </row>
    <row r="678" spans="2:11" s="60" customFormat="1" x14ac:dyDescent="0.2">
      <c r="B678" s="66"/>
      <c r="C678" s="61"/>
      <c r="D678" s="61"/>
      <c r="E678" s="61"/>
      <c r="F678" s="61"/>
      <c r="G678" s="61"/>
      <c r="H678" s="523"/>
      <c r="K678" s="61"/>
    </row>
    <row r="679" spans="2:11" s="60" customFormat="1" x14ac:dyDescent="0.2">
      <c r="B679" s="66"/>
      <c r="C679" s="61"/>
      <c r="D679" s="61"/>
      <c r="E679" s="61"/>
      <c r="F679" s="61"/>
      <c r="G679" s="61"/>
      <c r="H679" s="523"/>
      <c r="K679" s="61"/>
    </row>
    <row r="680" spans="2:11" s="60" customFormat="1" x14ac:dyDescent="0.2">
      <c r="B680" s="66"/>
      <c r="C680" s="61"/>
      <c r="D680" s="61"/>
      <c r="E680" s="61"/>
      <c r="F680" s="61"/>
      <c r="G680" s="61"/>
      <c r="H680" s="523"/>
      <c r="K680" s="61"/>
    </row>
    <row r="681" spans="2:11" s="60" customFormat="1" x14ac:dyDescent="0.2">
      <c r="B681" s="66"/>
      <c r="C681" s="61"/>
      <c r="D681" s="61"/>
      <c r="E681" s="61"/>
      <c r="F681" s="61"/>
      <c r="G681" s="61"/>
      <c r="H681" s="523"/>
      <c r="K681" s="61"/>
    </row>
    <row r="682" spans="2:11" s="60" customFormat="1" x14ac:dyDescent="0.2">
      <c r="B682" s="66"/>
      <c r="C682" s="61"/>
      <c r="D682" s="61"/>
      <c r="E682" s="61"/>
      <c r="F682" s="61"/>
      <c r="G682" s="61"/>
      <c r="H682" s="523"/>
      <c r="K682" s="61"/>
    </row>
    <row r="683" spans="2:11" s="60" customFormat="1" x14ac:dyDescent="0.2">
      <c r="B683" s="66"/>
      <c r="C683" s="61"/>
      <c r="D683" s="61"/>
      <c r="E683" s="61"/>
      <c r="F683" s="61"/>
      <c r="G683" s="61"/>
      <c r="H683" s="523"/>
      <c r="K683" s="61"/>
    </row>
    <row r="684" spans="2:11" s="60" customFormat="1" x14ac:dyDescent="0.2">
      <c r="B684" s="66"/>
      <c r="C684" s="61"/>
      <c r="D684" s="61"/>
      <c r="E684" s="61"/>
      <c r="F684" s="61"/>
      <c r="G684" s="61"/>
      <c r="H684" s="523"/>
      <c r="K684" s="61"/>
    </row>
    <row r="685" spans="2:11" s="60" customFormat="1" x14ac:dyDescent="0.2">
      <c r="B685" s="66"/>
      <c r="C685" s="61"/>
      <c r="D685" s="61"/>
      <c r="E685" s="61"/>
      <c r="F685" s="61"/>
      <c r="G685" s="61"/>
      <c r="H685" s="523"/>
      <c r="K685" s="61"/>
    </row>
    <row r="686" spans="2:11" s="60" customFormat="1" x14ac:dyDescent="0.2">
      <c r="B686" s="66"/>
      <c r="C686" s="61"/>
      <c r="D686" s="61"/>
      <c r="E686" s="61"/>
      <c r="F686" s="61"/>
      <c r="G686" s="61"/>
      <c r="H686" s="523"/>
      <c r="K686" s="61"/>
    </row>
    <row r="687" spans="2:11" s="60" customFormat="1" x14ac:dyDescent="0.2">
      <c r="B687" s="66"/>
      <c r="C687" s="61"/>
      <c r="D687" s="61"/>
      <c r="E687" s="61"/>
      <c r="F687" s="61"/>
      <c r="G687" s="61"/>
      <c r="H687" s="523"/>
      <c r="K687" s="61"/>
    </row>
    <row r="688" spans="2:11" s="60" customFormat="1" x14ac:dyDescent="0.2">
      <c r="B688" s="66"/>
      <c r="C688" s="61"/>
      <c r="D688" s="61"/>
      <c r="E688" s="61"/>
      <c r="F688" s="61"/>
      <c r="G688" s="61"/>
      <c r="H688" s="523"/>
      <c r="K688" s="61"/>
    </row>
    <row r="689" spans="2:11" s="60" customFormat="1" x14ac:dyDescent="0.2">
      <c r="B689" s="66"/>
      <c r="C689" s="61"/>
      <c r="D689" s="61"/>
      <c r="E689" s="61"/>
      <c r="F689" s="61"/>
      <c r="G689" s="61"/>
      <c r="H689" s="523"/>
      <c r="K689" s="61"/>
    </row>
    <row r="690" spans="2:11" s="60" customFormat="1" x14ac:dyDescent="0.2">
      <c r="B690" s="66"/>
      <c r="C690" s="61"/>
      <c r="D690" s="61"/>
      <c r="E690" s="61"/>
      <c r="F690" s="61"/>
      <c r="G690" s="61"/>
      <c r="H690" s="523"/>
      <c r="K690" s="61"/>
    </row>
    <row r="691" spans="2:11" s="60" customFormat="1" x14ac:dyDescent="0.2">
      <c r="B691" s="66"/>
      <c r="C691" s="61"/>
      <c r="D691" s="61"/>
      <c r="E691" s="61"/>
      <c r="F691" s="61"/>
      <c r="G691" s="61"/>
      <c r="H691" s="523"/>
      <c r="K691" s="61"/>
    </row>
    <row r="692" spans="2:11" s="60" customFormat="1" x14ac:dyDescent="0.2">
      <c r="B692" s="66"/>
      <c r="C692" s="61"/>
      <c r="D692" s="61"/>
      <c r="E692" s="61"/>
      <c r="F692" s="61"/>
      <c r="G692" s="61"/>
      <c r="H692" s="523"/>
      <c r="K692" s="61"/>
    </row>
    <row r="693" spans="2:11" s="60" customFormat="1" x14ac:dyDescent="0.2">
      <c r="B693" s="66"/>
      <c r="C693" s="61"/>
      <c r="D693" s="61"/>
      <c r="E693" s="61"/>
      <c r="F693" s="61"/>
      <c r="G693" s="61"/>
      <c r="H693" s="523"/>
      <c r="K693" s="61"/>
    </row>
    <row r="694" spans="2:11" s="60" customFormat="1" x14ac:dyDescent="0.2">
      <c r="B694" s="66"/>
      <c r="C694" s="61"/>
      <c r="D694" s="61"/>
      <c r="E694" s="61"/>
      <c r="F694" s="61"/>
      <c r="G694" s="61"/>
      <c r="H694" s="523"/>
      <c r="K694" s="61"/>
    </row>
    <row r="695" spans="2:11" s="60" customFormat="1" x14ac:dyDescent="0.2">
      <c r="B695" s="66"/>
      <c r="C695" s="61"/>
      <c r="D695" s="61"/>
      <c r="E695" s="61"/>
      <c r="F695" s="61"/>
      <c r="G695" s="61"/>
      <c r="H695" s="523"/>
      <c r="K695" s="61"/>
    </row>
    <row r="696" spans="2:11" s="60" customFormat="1" x14ac:dyDescent="0.2">
      <c r="B696" s="66"/>
      <c r="C696" s="61"/>
      <c r="D696" s="61"/>
      <c r="E696" s="61"/>
      <c r="F696" s="61"/>
      <c r="G696" s="61"/>
      <c r="H696" s="523"/>
      <c r="K696" s="61"/>
    </row>
    <row r="697" spans="2:11" s="60" customFormat="1" x14ac:dyDescent="0.2">
      <c r="B697" s="66"/>
      <c r="C697" s="61"/>
      <c r="D697" s="61"/>
      <c r="E697" s="61"/>
      <c r="F697" s="61"/>
      <c r="G697" s="61"/>
      <c r="H697" s="523"/>
      <c r="K697" s="61"/>
    </row>
    <row r="698" spans="2:11" s="60" customFormat="1" x14ac:dyDescent="0.2">
      <c r="B698" s="66"/>
      <c r="C698" s="61"/>
      <c r="D698" s="61"/>
      <c r="E698" s="61"/>
      <c r="F698" s="61"/>
      <c r="G698" s="61"/>
      <c r="H698" s="523"/>
      <c r="K698" s="61"/>
    </row>
    <row r="699" spans="2:11" s="60" customFormat="1" x14ac:dyDescent="0.2">
      <c r="B699" s="66"/>
      <c r="C699" s="61"/>
      <c r="D699" s="61"/>
      <c r="E699" s="61"/>
      <c r="F699" s="61"/>
      <c r="G699" s="61"/>
      <c r="H699" s="523"/>
      <c r="K699" s="61"/>
    </row>
    <row r="700" spans="2:11" s="60" customFormat="1" x14ac:dyDescent="0.2">
      <c r="B700" s="66"/>
      <c r="C700" s="61"/>
      <c r="D700" s="61"/>
      <c r="E700" s="61"/>
      <c r="F700" s="61"/>
      <c r="G700" s="61"/>
      <c r="H700" s="523"/>
      <c r="K700" s="61"/>
    </row>
    <row r="701" spans="2:11" s="60" customFormat="1" x14ac:dyDescent="0.2">
      <c r="B701" s="66"/>
      <c r="C701" s="61"/>
      <c r="D701" s="61"/>
      <c r="E701" s="61"/>
      <c r="F701" s="61"/>
      <c r="G701" s="61"/>
      <c r="H701" s="523"/>
      <c r="K701" s="61"/>
    </row>
    <row r="702" spans="2:11" s="60" customFormat="1" x14ac:dyDescent="0.2">
      <c r="B702" s="66"/>
      <c r="C702" s="61"/>
      <c r="D702" s="61"/>
      <c r="E702" s="61"/>
      <c r="F702" s="61"/>
      <c r="G702" s="61"/>
      <c r="H702" s="523"/>
      <c r="K702" s="61"/>
    </row>
    <row r="703" spans="2:11" s="60" customFormat="1" x14ac:dyDescent="0.2">
      <c r="B703" s="66"/>
      <c r="C703" s="61"/>
      <c r="D703" s="61"/>
      <c r="E703" s="61"/>
      <c r="F703" s="61"/>
      <c r="G703" s="61"/>
      <c r="H703" s="523"/>
      <c r="K703" s="61"/>
    </row>
    <row r="704" spans="2:11" s="60" customFormat="1" x14ac:dyDescent="0.2">
      <c r="B704" s="66"/>
      <c r="C704" s="61"/>
      <c r="D704" s="61"/>
      <c r="E704" s="61"/>
      <c r="F704" s="61"/>
      <c r="G704" s="61"/>
      <c r="H704" s="523"/>
      <c r="K704" s="61"/>
    </row>
    <row r="705" spans="2:11" s="60" customFormat="1" x14ac:dyDescent="0.2">
      <c r="B705" s="66"/>
      <c r="C705" s="61"/>
      <c r="D705" s="61"/>
      <c r="E705" s="61"/>
      <c r="F705" s="61"/>
      <c r="G705" s="61"/>
      <c r="H705" s="523"/>
      <c r="K705" s="61"/>
    </row>
    <row r="706" spans="2:11" s="60" customFormat="1" x14ac:dyDescent="0.2">
      <c r="B706" s="66"/>
      <c r="C706" s="61"/>
      <c r="D706" s="61"/>
      <c r="E706" s="61"/>
      <c r="F706" s="61"/>
      <c r="G706" s="61"/>
      <c r="H706" s="523"/>
      <c r="K706" s="61"/>
    </row>
    <row r="707" spans="2:11" s="60" customFormat="1" x14ac:dyDescent="0.2">
      <c r="B707" s="66"/>
      <c r="C707" s="61"/>
      <c r="D707" s="61"/>
      <c r="E707" s="61"/>
      <c r="F707" s="61"/>
      <c r="G707" s="61"/>
      <c r="H707" s="523"/>
      <c r="K707" s="61"/>
    </row>
    <row r="708" spans="2:11" s="60" customFormat="1" x14ac:dyDescent="0.2">
      <c r="B708" s="66"/>
      <c r="C708" s="61"/>
      <c r="D708" s="61"/>
      <c r="E708" s="61"/>
      <c r="F708" s="61"/>
      <c r="G708" s="61"/>
      <c r="H708" s="523"/>
      <c r="K708" s="61"/>
    </row>
    <row r="709" spans="2:11" s="60" customFormat="1" x14ac:dyDescent="0.2">
      <c r="B709" s="66"/>
      <c r="C709" s="61"/>
      <c r="D709" s="61"/>
      <c r="E709" s="61"/>
      <c r="F709" s="61"/>
      <c r="G709" s="61"/>
      <c r="H709" s="523"/>
      <c r="K709" s="61"/>
    </row>
    <row r="710" spans="2:11" s="60" customFormat="1" x14ac:dyDescent="0.2">
      <c r="B710" s="66"/>
      <c r="C710" s="61"/>
      <c r="D710" s="61"/>
      <c r="E710" s="61"/>
      <c r="F710" s="61"/>
      <c r="G710" s="61"/>
      <c r="H710" s="523"/>
      <c r="K710" s="61"/>
    </row>
    <row r="711" spans="2:11" s="60" customFormat="1" x14ac:dyDescent="0.2">
      <c r="B711" s="66"/>
      <c r="C711" s="61"/>
      <c r="D711" s="61"/>
      <c r="E711" s="61"/>
      <c r="F711" s="61"/>
      <c r="G711" s="61"/>
      <c r="H711" s="523"/>
      <c r="K711" s="61"/>
    </row>
    <row r="712" spans="2:11" s="60" customFormat="1" x14ac:dyDescent="0.2">
      <c r="B712" s="66"/>
      <c r="C712" s="61"/>
      <c r="D712" s="61"/>
      <c r="E712" s="61"/>
      <c r="F712" s="61"/>
      <c r="G712" s="61"/>
      <c r="H712" s="523"/>
      <c r="K712" s="61"/>
    </row>
    <row r="713" spans="2:11" s="60" customFormat="1" x14ac:dyDescent="0.2">
      <c r="B713" s="66"/>
      <c r="C713" s="61"/>
      <c r="D713" s="61"/>
      <c r="E713" s="61"/>
      <c r="F713" s="61"/>
      <c r="G713" s="61"/>
      <c r="H713" s="523"/>
      <c r="K713" s="61"/>
    </row>
    <row r="714" spans="2:11" s="60" customFormat="1" x14ac:dyDescent="0.2">
      <c r="B714" s="66"/>
      <c r="C714" s="61"/>
      <c r="D714" s="61"/>
      <c r="E714" s="61"/>
      <c r="F714" s="61"/>
      <c r="G714" s="61"/>
      <c r="H714" s="523"/>
      <c r="K714" s="61"/>
    </row>
    <row r="715" spans="2:11" s="60" customFormat="1" x14ac:dyDescent="0.2">
      <c r="B715" s="66"/>
      <c r="C715" s="61"/>
      <c r="D715" s="61"/>
      <c r="E715" s="61"/>
      <c r="F715" s="61"/>
      <c r="G715" s="61"/>
      <c r="H715" s="523"/>
      <c r="K715" s="61"/>
    </row>
    <row r="716" spans="2:11" s="60" customFormat="1" x14ac:dyDescent="0.2">
      <c r="B716" s="66"/>
      <c r="C716" s="61"/>
      <c r="D716" s="61"/>
      <c r="E716" s="61"/>
      <c r="F716" s="61"/>
      <c r="G716" s="61"/>
      <c r="H716" s="523"/>
      <c r="K716" s="61"/>
    </row>
    <row r="717" spans="2:11" s="60" customFormat="1" x14ac:dyDescent="0.2">
      <c r="B717" s="66"/>
      <c r="C717" s="61"/>
      <c r="D717" s="61"/>
      <c r="E717" s="61"/>
      <c r="F717" s="61"/>
      <c r="G717" s="61"/>
      <c r="H717" s="523"/>
      <c r="K717" s="61"/>
    </row>
    <row r="718" spans="2:11" s="60" customFormat="1" x14ac:dyDescent="0.2">
      <c r="B718" s="66"/>
      <c r="C718" s="61"/>
      <c r="D718" s="61"/>
      <c r="E718" s="61"/>
      <c r="F718" s="61"/>
      <c r="G718" s="61"/>
      <c r="H718" s="523"/>
      <c r="K718" s="61"/>
    </row>
    <row r="719" spans="2:11" s="60" customFormat="1" x14ac:dyDescent="0.2">
      <c r="B719" s="66"/>
      <c r="C719" s="61"/>
      <c r="D719" s="61"/>
      <c r="E719" s="61"/>
      <c r="F719" s="61"/>
      <c r="G719" s="61"/>
      <c r="H719" s="523"/>
      <c r="K719" s="61"/>
    </row>
    <row r="720" spans="2:11" s="60" customFormat="1" x14ac:dyDescent="0.2">
      <c r="B720" s="66"/>
      <c r="C720" s="61"/>
      <c r="D720" s="61"/>
      <c r="E720" s="61"/>
      <c r="F720" s="61"/>
      <c r="G720" s="61"/>
      <c r="H720" s="523"/>
      <c r="K720" s="61"/>
    </row>
    <row r="721" spans="2:11" s="60" customFormat="1" x14ac:dyDescent="0.2">
      <c r="B721" s="66"/>
      <c r="C721" s="61"/>
      <c r="D721" s="61"/>
      <c r="E721" s="61"/>
      <c r="F721" s="61"/>
      <c r="G721" s="61"/>
      <c r="H721" s="523"/>
      <c r="K721" s="61"/>
    </row>
    <row r="722" spans="2:11" s="60" customFormat="1" x14ac:dyDescent="0.2">
      <c r="B722" s="66"/>
      <c r="C722" s="61"/>
      <c r="D722" s="61"/>
      <c r="E722" s="61"/>
      <c r="F722" s="61"/>
      <c r="G722" s="61"/>
      <c r="H722" s="523"/>
      <c r="K722" s="61"/>
    </row>
    <row r="723" spans="2:11" s="60" customFormat="1" x14ac:dyDescent="0.2">
      <c r="B723" s="66"/>
      <c r="C723" s="61"/>
      <c r="D723" s="61"/>
      <c r="E723" s="61"/>
      <c r="F723" s="61"/>
      <c r="G723" s="61"/>
      <c r="H723" s="523"/>
      <c r="K723" s="61"/>
    </row>
    <row r="724" spans="2:11" s="60" customFormat="1" x14ac:dyDescent="0.2">
      <c r="B724" s="66"/>
      <c r="C724" s="61"/>
      <c r="D724" s="61"/>
      <c r="E724" s="61"/>
      <c r="F724" s="61"/>
      <c r="G724" s="61"/>
      <c r="H724" s="523"/>
      <c r="K724" s="61"/>
    </row>
    <row r="725" spans="2:11" s="60" customFormat="1" x14ac:dyDescent="0.2">
      <c r="B725" s="66"/>
      <c r="C725" s="61"/>
      <c r="D725" s="61"/>
      <c r="E725" s="61"/>
      <c r="F725" s="61"/>
      <c r="G725" s="61"/>
      <c r="H725" s="523"/>
      <c r="K725" s="61"/>
    </row>
    <row r="726" spans="2:11" s="60" customFormat="1" x14ac:dyDescent="0.2">
      <c r="B726" s="66"/>
      <c r="C726" s="61"/>
      <c r="D726" s="61"/>
      <c r="E726" s="61"/>
      <c r="F726" s="61"/>
      <c r="G726" s="61"/>
      <c r="H726" s="523"/>
      <c r="K726" s="61"/>
    </row>
    <row r="727" spans="2:11" s="60" customFormat="1" x14ac:dyDescent="0.2">
      <c r="B727" s="66"/>
      <c r="C727" s="61"/>
      <c r="D727" s="61"/>
      <c r="E727" s="61"/>
      <c r="F727" s="61"/>
      <c r="G727" s="61"/>
      <c r="H727" s="523"/>
      <c r="K727" s="61"/>
    </row>
    <row r="728" spans="2:11" s="60" customFormat="1" x14ac:dyDescent="0.2">
      <c r="B728" s="66"/>
      <c r="C728" s="61"/>
      <c r="D728" s="61"/>
      <c r="E728" s="61"/>
      <c r="F728" s="61"/>
      <c r="G728" s="61"/>
      <c r="H728" s="523"/>
      <c r="K728" s="61"/>
    </row>
    <row r="729" spans="2:11" s="60" customFormat="1" x14ac:dyDescent="0.2">
      <c r="B729" s="66"/>
      <c r="C729" s="61"/>
      <c r="D729" s="61"/>
      <c r="E729" s="61"/>
      <c r="F729" s="61"/>
      <c r="G729" s="61"/>
      <c r="H729" s="523"/>
      <c r="K729" s="61"/>
    </row>
    <row r="730" spans="2:11" s="60" customFormat="1" x14ac:dyDescent="0.2">
      <c r="B730" s="66"/>
      <c r="C730" s="61"/>
      <c r="D730" s="61"/>
      <c r="E730" s="61"/>
      <c r="F730" s="61"/>
      <c r="G730" s="61"/>
      <c r="H730" s="523"/>
      <c r="K730" s="61"/>
    </row>
    <row r="731" spans="2:11" s="60" customFormat="1" x14ac:dyDescent="0.2">
      <c r="B731" s="66"/>
      <c r="C731" s="61"/>
      <c r="D731" s="61"/>
      <c r="E731" s="61"/>
      <c r="F731" s="61"/>
      <c r="G731" s="61"/>
      <c r="H731" s="523"/>
      <c r="K731" s="61"/>
    </row>
    <row r="732" spans="2:11" s="60" customFormat="1" x14ac:dyDescent="0.2">
      <c r="B732" s="66"/>
      <c r="C732" s="61"/>
      <c r="D732" s="61"/>
      <c r="E732" s="61"/>
      <c r="F732" s="61"/>
      <c r="G732" s="61"/>
      <c r="H732" s="523"/>
      <c r="K732" s="61"/>
    </row>
    <row r="733" spans="2:11" s="60" customFormat="1" x14ac:dyDescent="0.2">
      <c r="B733" s="66"/>
      <c r="C733" s="61"/>
      <c r="D733" s="61"/>
      <c r="E733" s="61"/>
      <c r="F733" s="61"/>
      <c r="G733" s="61"/>
      <c r="H733" s="523"/>
      <c r="K733" s="61"/>
    </row>
    <row r="734" spans="2:11" s="60" customFormat="1" x14ac:dyDescent="0.2">
      <c r="B734" s="66"/>
      <c r="C734" s="61"/>
      <c r="D734" s="61"/>
      <c r="E734" s="61"/>
      <c r="F734" s="61"/>
      <c r="G734" s="61"/>
      <c r="H734" s="523"/>
      <c r="K734" s="61"/>
    </row>
    <row r="735" spans="2:11" s="60" customFormat="1" x14ac:dyDescent="0.2">
      <c r="B735" s="66"/>
      <c r="C735" s="61"/>
      <c r="D735" s="61"/>
      <c r="E735" s="61"/>
      <c r="F735" s="61"/>
      <c r="G735" s="61"/>
      <c r="H735" s="523"/>
      <c r="K735" s="61"/>
    </row>
    <row r="736" spans="2:11" s="60" customFormat="1" x14ac:dyDescent="0.2">
      <c r="B736" s="66"/>
      <c r="C736" s="61"/>
      <c r="D736" s="61"/>
      <c r="E736" s="61"/>
      <c r="F736" s="61"/>
      <c r="G736" s="61"/>
      <c r="H736" s="523"/>
      <c r="K736" s="61"/>
    </row>
    <row r="737" spans="2:11" s="60" customFormat="1" x14ac:dyDescent="0.2">
      <c r="B737" s="66"/>
      <c r="C737" s="61"/>
      <c r="D737" s="61"/>
      <c r="E737" s="61"/>
      <c r="F737" s="61"/>
      <c r="G737" s="61"/>
      <c r="H737" s="523"/>
      <c r="K737" s="61"/>
    </row>
    <row r="738" spans="2:11" s="60" customFormat="1" x14ac:dyDescent="0.2">
      <c r="B738" s="66"/>
      <c r="C738" s="61"/>
      <c r="D738" s="61"/>
      <c r="E738" s="61"/>
      <c r="F738" s="61"/>
      <c r="G738" s="61"/>
      <c r="H738" s="523"/>
      <c r="K738" s="61"/>
    </row>
    <row r="739" spans="2:11" s="60" customFormat="1" x14ac:dyDescent="0.2">
      <c r="B739" s="66"/>
      <c r="C739" s="61"/>
      <c r="D739" s="61"/>
      <c r="E739" s="61"/>
      <c r="F739" s="61"/>
      <c r="G739" s="61"/>
      <c r="H739" s="523"/>
      <c r="K739" s="61"/>
    </row>
    <row r="740" spans="2:11" s="60" customFormat="1" x14ac:dyDescent="0.2">
      <c r="B740" s="66"/>
      <c r="C740" s="61"/>
      <c r="D740" s="61"/>
      <c r="E740" s="61"/>
      <c r="F740" s="61"/>
      <c r="G740" s="61"/>
      <c r="H740" s="523"/>
      <c r="K740" s="61"/>
    </row>
    <row r="741" spans="2:11" s="60" customFormat="1" x14ac:dyDescent="0.2">
      <c r="B741" s="66"/>
      <c r="C741" s="61"/>
      <c r="D741" s="61"/>
      <c r="E741" s="61"/>
      <c r="F741" s="61"/>
      <c r="G741" s="61"/>
      <c r="H741" s="523"/>
      <c r="K741" s="61"/>
    </row>
    <row r="742" spans="2:11" s="60" customFormat="1" x14ac:dyDescent="0.2">
      <c r="B742" s="66"/>
      <c r="C742" s="61"/>
      <c r="D742" s="61"/>
      <c r="E742" s="61"/>
      <c r="F742" s="61"/>
      <c r="G742" s="61"/>
      <c r="H742" s="523"/>
      <c r="K742" s="61"/>
    </row>
    <row r="743" spans="2:11" s="60" customFormat="1" x14ac:dyDescent="0.2">
      <c r="B743" s="66"/>
      <c r="C743" s="61"/>
      <c r="D743" s="61"/>
      <c r="E743" s="61"/>
      <c r="F743" s="61"/>
      <c r="G743" s="61"/>
      <c r="H743" s="523"/>
      <c r="K743" s="61"/>
    </row>
    <row r="744" spans="2:11" s="60" customFormat="1" x14ac:dyDescent="0.2">
      <c r="B744" s="66"/>
      <c r="C744" s="61"/>
      <c r="D744" s="61"/>
      <c r="E744" s="61"/>
      <c r="F744" s="61"/>
      <c r="G744" s="61"/>
      <c r="H744" s="523"/>
      <c r="K744" s="61"/>
    </row>
    <row r="745" spans="2:11" s="60" customFormat="1" x14ac:dyDescent="0.2">
      <c r="B745" s="66"/>
      <c r="C745" s="61"/>
      <c r="D745" s="61"/>
      <c r="E745" s="61"/>
      <c r="F745" s="61"/>
      <c r="G745" s="61"/>
      <c r="H745" s="523"/>
      <c r="K745" s="61"/>
    </row>
    <row r="746" spans="2:11" s="60" customFormat="1" x14ac:dyDescent="0.2">
      <c r="B746" s="66"/>
      <c r="C746" s="61"/>
      <c r="D746" s="61"/>
      <c r="E746" s="61"/>
      <c r="F746" s="61"/>
      <c r="G746" s="61"/>
      <c r="H746" s="523"/>
      <c r="K746" s="61"/>
    </row>
    <row r="747" spans="2:11" s="60" customFormat="1" x14ac:dyDescent="0.2">
      <c r="B747" s="66"/>
      <c r="C747" s="61"/>
      <c r="D747" s="61"/>
      <c r="E747" s="61"/>
      <c r="F747" s="61"/>
      <c r="G747" s="61"/>
      <c r="H747" s="523"/>
      <c r="K747" s="61"/>
    </row>
    <row r="748" spans="2:11" s="60" customFormat="1" x14ac:dyDescent="0.2">
      <c r="B748" s="66"/>
      <c r="C748" s="61"/>
      <c r="D748" s="61"/>
      <c r="E748" s="61"/>
      <c r="F748" s="61"/>
      <c r="G748" s="61"/>
      <c r="H748" s="523"/>
      <c r="K748" s="61"/>
    </row>
    <row r="749" spans="2:11" s="60" customFormat="1" x14ac:dyDescent="0.2">
      <c r="B749" s="66"/>
      <c r="C749" s="61"/>
      <c r="D749" s="61"/>
      <c r="E749" s="61"/>
      <c r="F749" s="61"/>
      <c r="G749" s="61"/>
      <c r="H749" s="523"/>
      <c r="K749" s="61"/>
    </row>
    <row r="750" spans="2:11" s="60" customFormat="1" x14ac:dyDescent="0.2">
      <c r="B750" s="66"/>
      <c r="C750" s="61"/>
      <c r="D750" s="61"/>
      <c r="E750" s="61"/>
      <c r="F750" s="61"/>
      <c r="G750" s="61"/>
      <c r="H750" s="523"/>
      <c r="K750" s="61"/>
    </row>
    <row r="751" spans="2:11" s="60" customFormat="1" x14ac:dyDescent="0.2">
      <c r="B751" s="66"/>
      <c r="C751" s="61"/>
      <c r="D751" s="61"/>
      <c r="E751" s="61"/>
      <c r="F751" s="61"/>
      <c r="G751" s="61"/>
      <c r="H751" s="523"/>
      <c r="K751" s="61"/>
    </row>
    <row r="752" spans="2:11" s="60" customFormat="1" x14ac:dyDescent="0.2">
      <c r="B752" s="66"/>
      <c r="C752" s="61"/>
      <c r="D752" s="61"/>
      <c r="E752" s="61"/>
      <c r="F752" s="61"/>
      <c r="G752" s="61"/>
      <c r="H752" s="523"/>
      <c r="K752" s="61"/>
    </row>
    <row r="753" spans="2:11" s="60" customFormat="1" x14ac:dyDescent="0.2">
      <c r="B753" s="66"/>
      <c r="C753" s="61"/>
      <c r="D753" s="61"/>
      <c r="E753" s="61"/>
      <c r="F753" s="61"/>
      <c r="G753" s="61"/>
      <c r="H753" s="523"/>
      <c r="K753" s="61"/>
    </row>
    <row r="754" spans="2:11" s="60" customFormat="1" x14ac:dyDescent="0.2">
      <c r="B754" s="66"/>
      <c r="C754" s="61"/>
      <c r="D754" s="61"/>
      <c r="E754" s="61"/>
      <c r="F754" s="61"/>
      <c r="G754" s="61"/>
      <c r="H754" s="523"/>
      <c r="K754" s="61"/>
    </row>
    <row r="755" spans="2:11" s="60" customFormat="1" x14ac:dyDescent="0.2">
      <c r="B755" s="66"/>
      <c r="C755" s="61"/>
      <c r="D755" s="61"/>
      <c r="E755" s="61"/>
      <c r="F755" s="61"/>
      <c r="G755" s="61"/>
      <c r="H755" s="523"/>
      <c r="K755" s="61"/>
    </row>
    <row r="756" spans="2:11" s="60" customFormat="1" x14ac:dyDescent="0.2">
      <c r="B756" s="66"/>
      <c r="C756" s="61"/>
      <c r="D756" s="61"/>
      <c r="E756" s="61"/>
      <c r="F756" s="61"/>
      <c r="G756" s="61"/>
      <c r="H756" s="523"/>
      <c r="K756" s="61"/>
    </row>
    <row r="757" spans="2:11" s="60" customFormat="1" x14ac:dyDescent="0.2">
      <c r="B757" s="66"/>
      <c r="C757" s="61"/>
      <c r="D757" s="61"/>
      <c r="E757" s="61"/>
      <c r="F757" s="61"/>
      <c r="G757" s="61"/>
      <c r="H757" s="523"/>
      <c r="K757" s="61"/>
    </row>
    <row r="758" spans="2:11" s="60" customFormat="1" x14ac:dyDescent="0.2">
      <c r="B758" s="66"/>
      <c r="C758" s="61"/>
      <c r="D758" s="61"/>
      <c r="E758" s="61"/>
      <c r="F758" s="61"/>
      <c r="G758" s="61"/>
      <c r="H758" s="523"/>
      <c r="K758" s="61"/>
    </row>
    <row r="759" spans="2:11" s="60" customFormat="1" x14ac:dyDescent="0.2">
      <c r="B759" s="66"/>
      <c r="C759" s="61"/>
      <c r="D759" s="61"/>
      <c r="E759" s="61"/>
      <c r="F759" s="61"/>
      <c r="G759" s="61"/>
      <c r="H759" s="523"/>
      <c r="K759" s="61"/>
    </row>
    <row r="760" spans="2:11" s="60" customFormat="1" x14ac:dyDescent="0.2">
      <c r="B760" s="66"/>
      <c r="C760" s="61"/>
      <c r="D760" s="61"/>
      <c r="E760" s="61"/>
      <c r="F760" s="61"/>
      <c r="G760" s="61"/>
      <c r="H760" s="523"/>
      <c r="K760" s="61"/>
    </row>
    <row r="761" spans="2:11" s="60" customFormat="1" x14ac:dyDescent="0.2">
      <c r="B761" s="66"/>
      <c r="C761" s="61"/>
      <c r="D761" s="61"/>
      <c r="E761" s="61"/>
      <c r="F761" s="61"/>
      <c r="G761" s="61"/>
      <c r="H761" s="523"/>
      <c r="K761" s="61"/>
    </row>
    <row r="762" spans="2:11" s="60" customFormat="1" x14ac:dyDescent="0.2">
      <c r="B762" s="66"/>
      <c r="C762" s="61"/>
      <c r="D762" s="61"/>
      <c r="E762" s="61"/>
      <c r="F762" s="61"/>
      <c r="G762" s="61"/>
      <c r="H762" s="523"/>
      <c r="K762" s="61"/>
    </row>
    <row r="763" spans="2:11" s="60" customFormat="1" x14ac:dyDescent="0.2">
      <c r="B763" s="66"/>
      <c r="C763" s="61"/>
      <c r="D763" s="61"/>
      <c r="E763" s="61"/>
      <c r="F763" s="61"/>
      <c r="G763" s="61"/>
      <c r="H763" s="523"/>
      <c r="K763" s="61"/>
    </row>
    <row r="764" spans="2:11" s="60" customFormat="1" x14ac:dyDescent="0.2">
      <c r="B764" s="66"/>
      <c r="C764" s="61"/>
      <c r="D764" s="61"/>
      <c r="E764" s="61"/>
      <c r="F764" s="61"/>
      <c r="G764" s="61"/>
      <c r="H764" s="523"/>
      <c r="K764" s="61"/>
    </row>
    <row r="765" spans="2:11" s="60" customFormat="1" x14ac:dyDescent="0.2">
      <c r="B765" s="66"/>
      <c r="C765" s="61"/>
      <c r="D765" s="61"/>
      <c r="E765" s="61"/>
      <c r="F765" s="61"/>
      <c r="G765" s="61"/>
      <c r="H765" s="523"/>
      <c r="K765" s="61"/>
    </row>
    <row r="766" spans="2:11" s="60" customFormat="1" x14ac:dyDescent="0.2">
      <c r="B766" s="66"/>
      <c r="C766" s="61"/>
      <c r="D766" s="61"/>
      <c r="E766" s="61"/>
      <c r="F766" s="61"/>
      <c r="G766" s="61"/>
      <c r="H766" s="523"/>
      <c r="K766" s="61"/>
    </row>
    <row r="767" spans="2:11" s="60" customFormat="1" x14ac:dyDescent="0.2">
      <c r="B767" s="66"/>
      <c r="C767" s="61"/>
      <c r="D767" s="61"/>
      <c r="E767" s="61"/>
      <c r="F767" s="61"/>
      <c r="G767" s="61"/>
      <c r="H767" s="523"/>
      <c r="K767" s="61"/>
    </row>
    <row r="768" spans="2:11" s="60" customFormat="1" x14ac:dyDescent="0.2">
      <c r="B768" s="66"/>
      <c r="C768" s="61"/>
      <c r="D768" s="61"/>
      <c r="E768" s="61"/>
      <c r="F768" s="61"/>
      <c r="G768" s="61"/>
      <c r="H768" s="523"/>
      <c r="K768" s="61"/>
    </row>
    <row r="769" spans="2:11" s="60" customFormat="1" x14ac:dyDescent="0.2">
      <c r="B769" s="66"/>
      <c r="C769" s="61"/>
      <c r="D769" s="61"/>
      <c r="E769" s="61"/>
      <c r="F769" s="61"/>
      <c r="G769" s="61"/>
      <c r="H769" s="523"/>
      <c r="K769" s="61"/>
    </row>
    <row r="770" spans="2:11" s="60" customFormat="1" x14ac:dyDescent="0.2">
      <c r="B770" s="66"/>
      <c r="C770" s="61"/>
      <c r="D770" s="61"/>
      <c r="E770" s="61"/>
      <c r="F770" s="61"/>
      <c r="G770" s="61"/>
      <c r="H770" s="523"/>
      <c r="K770" s="61"/>
    </row>
    <row r="771" spans="2:11" s="60" customFormat="1" x14ac:dyDescent="0.2">
      <c r="B771" s="66"/>
      <c r="C771" s="61"/>
      <c r="D771" s="61"/>
      <c r="E771" s="61"/>
      <c r="F771" s="61"/>
      <c r="G771" s="61"/>
      <c r="H771" s="523"/>
      <c r="K771" s="61"/>
    </row>
    <row r="772" spans="2:11" s="60" customFormat="1" x14ac:dyDescent="0.2">
      <c r="B772" s="66"/>
      <c r="C772" s="61"/>
      <c r="D772" s="61"/>
      <c r="E772" s="61"/>
      <c r="F772" s="61"/>
      <c r="G772" s="61"/>
      <c r="H772" s="523"/>
      <c r="K772" s="61"/>
    </row>
    <row r="773" spans="2:11" s="60" customFormat="1" x14ac:dyDescent="0.2">
      <c r="B773" s="66"/>
      <c r="C773" s="61"/>
      <c r="D773" s="61"/>
      <c r="E773" s="61"/>
      <c r="F773" s="61"/>
      <c r="G773" s="61"/>
      <c r="H773" s="523"/>
      <c r="K773" s="61"/>
    </row>
    <row r="774" spans="2:11" s="60" customFormat="1" x14ac:dyDescent="0.2">
      <c r="B774" s="66"/>
      <c r="C774" s="61"/>
      <c r="D774" s="61"/>
      <c r="E774" s="61"/>
      <c r="F774" s="61"/>
      <c r="G774" s="61"/>
      <c r="H774" s="523"/>
      <c r="K774" s="61"/>
    </row>
    <row r="775" spans="2:11" s="60" customFormat="1" x14ac:dyDescent="0.2">
      <c r="B775" s="66"/>
      <c r="C775" s="61"/>
      <c r="D775" s="61"/>
      <c r="E775" s="61"/>
      <c r="F775" s="61"/>
      <c r="G775" s="61"/>
      <c r="H775" s="523"/>
      <c r="K775" s="61"/>
    </row>
    <row r="776" spans="2:11" s="60" customFormat="1" x14ac:dyDescent="0.2">
      <c r="B776" s="66"/>
      <c r="C776" s="61"/>
      <c r="D776" s="61"/>
      <c r="E776" s="61"/>
      <c r="F776" s="61"/>
      <c r="G776" s="61"/>
      <c r="H776" s="523"/>
      <c r="K776" s="61"/>
    </row>
    <row r="777" spans="2:11" s="60" customFormat="1" x14ac:dyDescent="0.2">
      <c r="B777" s="66"/>
      <c r="C777" s="61"/>
      <c r="D777" s="61"/>
      <c r="E777" s="61"/>
      <c r="F777" s="61"/>
      <c r="G777" s="61"/>
      <c r="H777" s="523"/>
      <c r="K777" s="61"/>
    </row>
    <row r="778" spans="2:11" s="60" customFormat="1" x14ac:dyDescent="0.2">
      <c r="B778" s="66"/>
      <c r="C778" s="61"/>
      <c r="D778" s="61"/>
      <c r="E778" s="61"/>
      <c r="F778" s="61"/>
      <c r="G778" s="61"/>
      <c r="H778" s="523"/>
      <c r="K778" s="61"/>
    </row>
    <row r="779" spans="2:11" s="60" customFormat="1" x14ac:dyDescent="0.2">
      <c r="B779" s="66"/>
      <c r="C779" s="61"/>
      <c r="D779" s="61"/>
      <c r="E779" s="61"/>
      <c r="F779" s="61"/>
      <c r="G779" s="61"/>
      <c r="H779" s="523"/>
      <c r="K779" s="61"/>
    </row>
    <row r="780" spans="2:11" s="60" customFormat="1" x14ac:dyDescent="0.2">
      <c r="B780" s="66"/>
      <c r="C780" s="61"/>
      <c r="D780" s="61"/>
      <c r="E780" s="61"/>
      <c r="F780" s="61"/>
      <c r="G780" s="61"/>
      <c r="H780" s="523"/>
      <c r="K780" s="61"/>
    </row>
    <row r="781" spans="2:11" s="60" customFormat="1" x14ac:dyDescent="0.2">
      <c r="B781" s="66"/>
      <c r="C781" s="61"/>
      <c r="D781" s="61"/>
      <c r="E781" s="61"/>
      <c r="F781" s="61"/>
      <c r="G781" s="61"/>
      <c r="H781" s="523"/>
      <c r="K781" s="61"/>
    </row>
    <row r="782" spans="2:11" s="60" customFormat="1" x14ac:dyDescent="0.2">
      <c r="B782" s="66"/>
      <c r="C782" s="61"/>
      <c r="D782" s="61"/>
      <c r="E782" s="61"/>
      <c r="F782" s="61"/>
      <c r="G782" s="61"/>
      <c r="H782" s="523"/>
      <c r="K782" s="61"/>
    </row>
    <row r="783" spans="2:11" s="60" customFormat="1" x14ac:dyDescent="0.2">
      <c r="B783" s="66"/>
      <c r="C783" s="61"/>
      <c r="D783" s="61"/>
      <c r="E783" s="61"/>
      <c r="F783" s="61"/>
      <c r="G783" s="61"/>
      <c r="H783" s="523"/>
      <c r="K783" s="61"/>
    </row>
    <row r="784" spans="2:11" s="60" customFormat="1" x14ac:dyDescent="0.2">
      <c r="B784" s="66"/>
      <c r="C784" s="61"/>
      <c r="D784" s="61"/>
      <c r="E784" s="61"/>
      <c r="F784" s="61"/>
      <c r="G784" s="61"/>
      <c r="H784" s="523"/>
      <c r="K784" s="61"/>
    </row>
    <row r="785" spans="2:11" s="60" customFormat="1" x14ac:dyDescent="0.2">
      <c r="B785" s="66"/>
      <c r="C785" s="61"/>
      <c r="D785" s="61"/>
      <c r="E785" s="61"/>
      <c r="F785" s="61"/>
      <c r="G785" s="61"/>
      <c r="H785" s="523"/>
      <c r="K785" s="61"/>
    </row>
    <row r="786" spans="2:11" s="60" customFormat="1" x14ac:dyDescent="0.2">
      <c r="B786" s="66"/>
      <c r="C786" s="61"/>
      <c r="D786" s="61"/>
      <c r="E786" s="61"/>
      <c r="F786" s="61"/>
      <c r="G786" s="61"/>
      <c r="H786" s="523"/>
      <c r="K786" s="61"/>
    </row>
    <row r="787" spans="2:11" s="60" customFormat="1" x14ac:dyDescent="0.2">
      <c r="B787" s="66"/>
      <c r="C787" s="61"/>
      <c r="D787" s="61"/>
      <c r="E787" s="61"/>
      <c r="F787" s="61"/>
      <c r="G787" s="61"/>
      <c r="H787" s="523"/>
      <c r="K787" s="61"/>
    </row>
    <row r="788" spans="2:11" s="60" customFormat="1" x14ac:dyDescent="0.2">
      <c r="B788" s="66"/>
      <c r="C788" s="61"/>
      <c r="D788" s="61"/>
      <c r="E788" s="61"/>
      <c r="F788" s="61"/>
      <c r="G788" s="61"/>
      <c r="H788" s="523"/>
      <c r="K788" s="61"/>
    </row>
    <row r="789" spans="2:11" s="60" customFormat="1" x14ac:dyDescent="0.2">
      <c r="B789" s="66"/>
      <c r="C789" s="61"/>
      <c r="D789" s="61"/>
      <c r="E789" s="61"/>
      <c r="F789" s="61"/>
      <c r="G789" s="61"/>
      <c r="H789" s="523"/>
      <c r="K789" s="61"/>
    </row>
    <row r="790" spans="2:11" s="60" customFormat="1" x14ac:dyDescent="0.2">
      <c r="B790" s="66"/>
      <c r="C790" s="61"/>
      <c r="D790" s="61"/>
      <c r="E790" s="61"/>
      <c r="F790" s="61"/>
      <c r="G790" s="61"/>
      <c r="H790" s="523"/>
      <c r="K790" s="61"/>
    </row>
    <row r="791" spans="2:11" s="60" customFormat="1" x14ac:dyDescent="0.2">
      <c r="B791" s="66"/>
      <c r="C791" s="61"/>
      <c r="D791" s="61"/>
      <c r="E791" s="61"/>
      <c r="F791" s="61"/>
      <c r="G791" s="61"/>
      <c r="H791" s="523"/>
      <c r="K791" s="61"/>
    </row>
    <row r="792" spans="2:11" s="60" customFormat="1" x14ac:dyDescent="0.2">
      <c r="B792" s="66"/>
      <c r="C792" s="61"/>
      <c r="D792" s="61"/>
      <c r="E792" s="61"/>
      <c r="F792" s="61"/>
      <c r="G792" s="61"/>
      <c r="H792" s="523"/>
      <c r="K792" s="61"/>
    </row>
    <row r="793" spans="2:11" s="60" customFormat="1" x14ac:dyDescent="0.2">
      <c r="B793" s="66"/>
      <c r="C793" s="61"/>
      <c r="D793" s="61"/>
      <c r="E793" s="61"/>
      <c r="F793" s="61"/>
      <c r="G793" s="61"/>
      <c r="H793" s="523"/>
      <c r="K793" s="61"/>
    </row>
    <row r="794" spans="2:11" s="60" customFormat="1" x14ac:dyDescent="0.2">
      <c r="B794" s="66"/>
      <c r="C794" s="61"/>
      <c r="D794" s="61"/>
      <c r="E794" s="61"/>
      <c r="F794" s="61"/>
      <c r="G794" s="61"/>
      <c r="H794" s="523"/>
      <c r="K794" s="61"/>
    </row>
    <row r="795" spans="2:11" s="60" customFormat="1" x14ac:dyDescent="0.2">
      <c r="B795" s="66"/>
      <c r="C795" s="61"/>
      <c r="D795" s="61"/>
      <c r="E795" s="61"/>
      <c r="F795" s="61"/>
      <c r="G795" s="61"/>
      <c r="H795" s="523"/>
      <c r="K795" s="61"/>
    </row>
    <row r="796" spans="2:11" s="60" customFormat="1" x14ac:dyDescent="0.2">
      <c r="B796" s="66"/>
      <c r="C796" s="61"/>
      <c r="D796" s="61"/>
      <c r="E796" s="61"/>
      <c r="F796" s="61"/>
      <c r="G796" s="61"/>
      <c r="H796" s="523"/>
      <c r="K796" s="61"/>
    </row>
    <row r="797" spans="2:11" s="60" customFormat="1" x14ac:dyDescent="0.2">
      <c r="B797" s="66"/>
      <c r="C797" s="61"/>
      <c r="D797" s="61"/>
      <c r="E797" s="61"/>
      <c r="F797" s="61"/>
      <c r="G797" s="61"/>
      <c r="H797" s="523"/>
      <c r="K797" s="61"/>
    </row>
    <row r="798" spans="2:11" s="60" customFormat="1" x14ac:dyDescent="0.2">
      <c r="B798" s="66"/>
      <c r="C798" s="61"/>
      <c r="D798" s="61"/>
      <c r="E798" s="61"/>
      <c r="F798" s="61"/>
      <c r="G798" s="61"/>
      <c r="H798" s="523"/>
      <c r="K798" s="61"/>
    </row>
    <row r="799" spans="2:11" s="60" customFormat="1" x14ac:dyDescent="0.2">
      <c r="B799" s="66"/>
      <c r="C799" s="61"/>
      <c r="D799" s="61"/>
      <c r="E799" s="61"/>
      <c r="F799" s="61"/>
      <c r="G799" s="61"/>
      <c r="H799" s="523"/>
      <c r="K799" s="61"/>
    </row>
    <row r="800" spans="2:11" s="60" customFormat="1" x14ac:dyDescent="0.2">
      <c r="B800" s="66"/>
      <c r="C800" s="61"/>
      <c r="D800" s="61"/>
      <c r="E800" s="61"/>
      <c r="F800" s="61"/>
      <c r="G800" s="61"/>
      <c r="H800" s="523"/>
      <c r="K800" s="61"/>
    </row>
    <row r="801" spans="2:11" s="60" customFormat="1" x14ac:dyDescent="0.2">
      <c r="B801" s="66"/>
      <c r="C801" s="61"/>
      <c r="D801" s="61"/>
      <c r="E801" s="61"/>
      <c r="F801" s="61"/>
      <c r="G801" s="61"/>
      <c r="H801" s="523"/>
      <c r="K801" s="61"/>
    </row>
    <row r="802" spans="2:11" s="60" customFormat="1" x14ac:dyDescent="0.2">
      <c r="B802" s="66"/>
      <c r="C802" s="61"/>
      <c r="D802" s="61"/>
      <c r="E802" s="61"/>
      <c r="F802" s="61"/>
      <c r="G802" s="61"/>
      <c r="H802" s="523"/>
      <c r="K802" s="61"/>
    </row>
    <row r="803" spans="2:11" s="60" customFormat="1" x14ac:dyDescent="0.2">
      <c r="B803" s="66"/>
      <c r="C803" s="61"/>
      <c r="D803" s="61"/>
      <c r="E803" s="61"/>
      <c r="F803" s="61"/>
      <c r="G803" s="61"/>
      <c r="H803" s="523"/>
      <c r="K803" s="61"/>
    </row>
    <row r="804" spans="2:11" s="60" customFormat="1" x14ac:dyDescent="0.2">
      <c r="B804" s="66"/>
      <c r="C804" s="61"/>
      <c r="D804" s="61"/>
      <c r="E804" s="61"/>
      <c r="F804" s="61"/>
      <c r="G804" s="61"/>
      <c r="H804" s="523"/>
      <c r="K804" s="61"/>
    </row>
    <row r="805" spans="2:11" s="60" customFormat="1" x14ac:dyDescent="0.2">
      <c r="B805" s="66"/>
      <c r="C805" s="61"/>
      <c r="D805" s="61"/>
      <c r="E805" s="61"/>
      <c r="F805" s="61"/>
      <c r="G805" s="61"/>
      <c r="H805" s="523"/>
      <c r="K805" s="61"/>
    </row>
    <row r="806" spans="2:11" s="60" customFormat="1" x14ac:dyDescent="0.2">
      <c r="B806" s="66"/>
      <c r="C806" s="61"/>
      <c r="D806" s="61"/>
      <c r="E806" s="61"/>
      <c r="F806" s="61"/>
      <c r="G806" s="61"/>
      <c r="H806" s="523"/>
      <c r="K806" s="61"/>
    </row>
    <row r="807" spans="2:11" s="60" customFormat="1" x14ac:dyDescent="0.2">
      <c r="B807" s="66"/>
      <c r="C807" s="61"/>
      <c r="D807" s="61"/>
      <c r="E807" s="61"/>
      <c r="F807" s="61"/>
      <c r="G807" s="61"/>
      <c r="H807" s="523"/>
      <c r="K807" s="61"/>
    </row>
    <row r="808" spans="2:11" s="60" customFormat="1" x14ac:dyDescent="0.2">
      <c r="B808" s="66"/>
      <c r="C808" s="61"/>
      <c r="D808" s="61"/>
      <c r="E808" s="61"/>
      <c r="F808" s="61"/>
      <c r="G808" s="61"/>
      <c r="H808" s="523"/>
      <c r="K808" s="61"/>
    </row>
    <row r="809" spans="2:11" s="60" customFormat="1" x14ac:dyDescent="0.2">
      <c r="B809" s="66"/>
      <c r="C809" s="61"/>
      <c r="D809" s="61"/>
      <c r="E809" s="61"/>
      <c r="F809" s="61"/>
      <c r="G809" s="61"/>
      <c r="H809" s="523"/>
      <c r="K809" s="61"/>
    </row>
    <row r="810" spans="2:11" s="60" customFormat="1" x14ac:dyDescent="0.2">
      <c r="B810" s="66"/>
      <c r="C810" s="61"/>
      <c r="D810" s="61"/>
      <c r="E810" s="61"/>
      <c r="F810" s="61"/>
      <c r="G810" s="61"/>
      <c r="H810" s="523"/>
      <c r="K810" s="61"/>
    </row>
    <row r="811" spans="2:11" s="60" customFormat="1" x14ac:dyDescent="0.2">
      <c r="B811" s="66"/>
      <c r="C811" s="61"/>
      <c r="D811" s="61"/>
      <c r="E811" s="61"/>
      <c r="F811" s="61"/>
      <c r="G811" s="61"/>
      <c r="H811" s="523"/>
      <c r="K811" s="61"/>
    </row>
    <row r="812" spans="2:11" s="60" customFormat="1" x14ac:dyDescent="0.2">
      <c r="B812" s="66"/>
      <c r="C812" s="61"/>
      <c r="D812" s="61"/>
      <c r="E812" s="61"/>
      <c r="F812" s="61"/>
      <c r="G812" s="61"/>
      <c r="H812" s="523"/>
      <c r="K812" s="61"/>
    </row>
    <row r="813" spans="2:11" s="60" customFormat="1" x14ac:dyDescent="0.2">
      <c r="B813" s="66"/>
      <c r="C813" s="61"/>
      <c r="D813" s="61"/>
      <c r="E813" s="61"/>
      <c r="F813" s="61"/>
      <c r="G813" s="61"/>
      <c r="H813" s="523"/>
      <c r="K813" s="61"/>
    </row>
    <row r="814" spans="2:11" s="60" customFormat="1" x14ac:dyDescent="0.2">
      <c r="B814" s="66"/>
      <c r="C814" s="61"/>
      <c r="D814" s="61"/>
      <c r="E814" s="61"/>
      <c r="F814" s="61"/>
      <c r="G814" s="61"/>
      <c r="H814" s="523"/>
      <c r="K814" s="61"/>
    </row>
    <row r="815" spans="2:11" s="60" customFormat="1" x14ac:dyDescent="0.2">
      <c r="B815" s="66"/>
      <c r="C815" s="61"/>
      <c r="D815" s="61"/>
      <c r="E815" s="61"/>
      <c r="F815" s="61"/>
      <c r="G815" s="61"/>
      <c r="H815" s="523"/>
      <c r="K815" s="61"/>
    </row>
    <row r="816" spans="2:11" s="60" customFormat="1" x14ac:dyDescent="0.2">
      <c r="B816" s="66"/>
      <c r="C816" s="61"/>
      <c r="D816" s="61"/>
      <c r="E816" s="61"/>
      <c r="F816" s="61"/>
      <c r="G816" s="61"/>
      <c r="H816" s="523"/>
      <c r="K816" s="61"/>
    </row>
    <row r="817" spans="2:11" s="60" customFormat="1" x14ac:dyDescent="0.2">
      <c r="B817" s="66"/>
      <c r="C817" s="61"/>
      <c r="D817" s="61"/>
      <c r="E817" s="61"/>
      <c r="F817" s="61"/>
      <c r="G817" s="61"/>
      <c r="H817" s="523"/>
      <c r="K817" s="61"/>
    </row>
    <row r="818" spans="2:11" s="60" customFormat="1" x14ac:dyDescent="0.2">
      <c r="B818" s="66"/>
      <c r="C818" s="61"/>
      <c r="D818" s="61"/>
      <c r="E818" s="61"/>
      <c r="F818" s="61"/>
      <c r="G818" s="61"/>
      <c r="H818" s="523"/>
      <c r="K818" s="61"/>
    </row>
    <row r="819" spans="2:11" s="60" customFormat="1" x14ac:dyDescent="0.2">
      <c r="B819" s="66"/>
      <c r="C819" s="61"/>
      <c r="D819" s="61"/>
      <c r="E819" s="61"/>
      <c r="F819" s="61"/>
      <c r="G819" s="61"/>
      <c r="H819" s="523"/>
      <c r="K819" s="61"/>
    </row>
    <row r="820" spans="2:11" s="60" customFormat="1" x14ac:dyDescent="0.2">
      <c r="B820" s="66"/>
      <c r="C820" s="61"/>
      <c r="D820" s="61"/>
      <c r="E820" s="61"/>
      <c r="F820" s="61"/>
      <c r="G820" s="61"/>
      <c r="H820" s="523"/>
      <c r="K820" s="61"/>
    </row>
    <row r="821" spans="2:11" s="60" customFormat="1" x14ac:dyDescent="0.2">
      <c r="B821" s="66"/>
      <c r="C821" s="61"/>
      <c r="D821" s="61"/>
      <c r="E821" s="61"/>
      <c r="F821" s="61"/>
      <c r="G821" s="61"/>
      <c r="H821" s="523"/>
      <c r="K821" s="61"/>
    </row>
    <row r="822" spans="2:11" s="60" customFormat="1" x14ac:dyDescent="0.2">
      <c r="B822" s="66"/>
      <c r="C822" s="61"/>
      <c r="D822" s="61"/>
      <c r="E822" s="61"/>
      <c r="F822" s="61"/>
      <c r="G822" s="61"/>
      <c r="H822" s="523"/>
      <c r="K822" s="61"/>
    </row>
    <row r="823" spans="2:11" s="60" customFormat="1" x14ac:dyDescent="0.2">
      <c r="B823" s="66"/>
      <c r="C823" s="61"/>
      <c r="D823" s="61"/>
      <c r="E823" s="61"/>
      <c r="F823" s="61"/>
      <c r="G823" s="61"/>
      <c r="H823" s="523"/>
      <c r="K823" s="61"/>
    </row>
    <row r="824" spans="2:11" s="60" customFormat="1" x14ac:dyDescent="0.2">
      <c r="B824" s="66"/>
      <c r="C824" s="61"/>
      <c r="D824" s="61"/>
      <c r="E824" s="61"/>
      <c r="F824" s="61"/>
      <c r="G824" s="61"/>
      <c r="H824" s="523"/>
      <c r="K824" s="61"/>
    </row>
    <row r="825" spans="2:11" s="60" customFormat="1" x14ac:dyDescent="0.2">
      <c r="B825" s="66"/>
      <c r="C825" s="61"/>
      <c r="D825" s="61"/>
      <c r="E825" s="61"/>
      <c r="F825" s="61"/>
      <c r="G825" s="61"/>
      <c r="H825" s="523"/>
      <c r="K825" s="61"/>
    </row>
    <row r="826" spans="2:11" s="60" customFormat="1" x14ac:dyDescent="0.2">
      <c r="B826" s="66"/>
      <c r="C826" s="61"/>
      <c r="D826" s="61"/>
      <c r="E826" s="61"/>
      <c r="F826" s="61"/>
      <c r="G826" s="61"/>
      <c r="H826" s="523"/>
      <c r="K826" s="61"/>
    </row>
    <row r="827" spans="2:11" s="60" customFormat="1" x14ac:dyDescent="0.2">
      <c r="B827" s="66"/>
      <c r="C827" s="61"/>
      <c r="D827" s="61"/>
      <c r="E827" s="61"/>
      <c r="F827" s="61"/>
      <c r="G827" s="61"/>
      <c r="H827" s="523"/>
      <c r="K827" s="61"/>
    </row>
    <row r="828" spans="2:11" s="60" customFormat="1" x14ac:dyDescent="0.2">
      <c r="B828" s="66"/>
      <c r="C828" s="61"/>
      <c r="D828" s="61"/>
      <c r="E828" s="61"/>
      <c r="F828" s="61"/>
      <c r="G828" s="61"/>
      <c r="H828" s="523"/>
      <c r="K828" s="61"/>
    </row>
    <row r="829" spans="2:11" s="60" customFormat="1" x14ac:dyDescent="0.2">
      <c r="B829" s="66"/>
      <c r="C829" s="61"/>
      <c r="D829" s="61"/>
      <c r="E829" s="61"/>
      <c r="F829" s="61"/>
      <c r="G829" s="61"/>
      <c r="H829" s="523"/>
      <c r="K829" s="61"/>
    </row>
    <row r="830" spans="2:11" s="60" customFormat="1" x14ac:dyDescent="0.2">
      <c r="B830" s="66"/>
      <c r="C830" s="61"/>
      <c r="D830" s="61"/>
      <c r="E830" s="61"/>
      <c r="F830" s="61"/>
      <c r="G830" s="61"/>
      <c r="H830" s="523"/>
      <c r="K830" s="61"/>
    </row>
    <row r="831" spans="2:11" s="60" customFormat="1" x14ac:dyDescent="0.2">
      <c r="B831" s="66"/>
      <c r="C831" s="61"/>
      <c r="D831" s="61"/>
      <c r="E831" s="61"/>
      <c r="F831" s="61"/>
      <c r="G831" s="61"/>
      <c r="H831" s="523"/>
      <c r="K831" s="61"/>
    </row>
    <row r="832" spans="2:11" s="60" customFormat="1" x14ac:dyDescent="0.2">
      <c r="B832" s="66"/>
      <c r="C832" s="61"/>
      <c r="D832" s="61"/>
      <c r="E832" s="61"/>
      <c r="F832" s="61"/>
      <c r="G832" s="61"/>
      <c r="H832" s="523"/>
      <c r="K832" s="61"/>
    </row>
    <row r="833" spans="2:11" s="60" customFormat="1" x14ac:dyDescent="0.2">
      <c r="B833" s="66"/>
      <c r="C833" s="61"/>
      <c r="D833" s="61"/>
      <c r="E833" s="61"/>
      <c r="F833" s="61"/>
      <c r="G833" s="61"/>
      <c r="H833" s="523"/>
      <c r="K833" s="61"/>
    </row>
    <row r="834" spans="2:11" s="60" customFormat="1" x14ac:dyDescent="0.2">
      <c r="B834" s="66"/>
      <c r="C834" s="61"/>
      <c r="D834" s="61"/>
      <c r="E834" s="61"/>
      <c r="F834" s="61"/>
      <c r="G834" s="61"/>
      <c r="H834" s="523"/>
      <c r="K834" s="61"/>
    </row>
    <row r="835" spans="2:11" s="60" customFormat="1" x14ac:dyDescent="0.2">
      <c r="B835" s="66"/>
      <c r="C835" s="61"/>
      <c r="D835" s="61"/>
      <c r="E835" s="61"/>
      <c r="F835" s="61"/>
      <c r="G835" s="61"/>
      <c r="H835" s="523"/>
      <c r="K835" s="61"/>
    </row>
    <row r="836" spans="2:11" s="60" customFormat="1" x14ac:dyDescent="0.2">
      <c r="B836" s="66"/>
      <c r="C836" s="61"/>
      <c r="D836" s="61"/>
      <c r="E836" s="61"/>
      <c r="F836" s="61"/>
      <c r="G836" s="61"/>
      <c r="H836" s="523"/>
      <c r="K836" s="61"/>
    </row>
    <row r="837" spans="2:11" s="60" customFormat="1" x14ac:dyDescent="0.2">
      <c r="B837" s="66"/>
      <c r="C837" s="61"/>
      <c r="D837" s="61"/>
      <c r="E837" s="61"/>
      <c r="F837" s="61"/>
      <c r="G837" s="61"/>
      <c r="H837" s="523"/>
      <c r="K837" s="61"/>
    </row>
    <row r="838" spans="2:11" s="60" customFormat="1" x14ac:dyDescent="0.2">
      <c r="B838" s="66"/>
      <c r="C838" s="61"/>
      <c r="D838" s="61"/>
      <c r="E838" s="61"/>
      <c r="F838" s="61"/>
      <c r="G838" s="61"/>
      <c r="H838" s="523"/>
      <c r="K838" s="61"/>
    </row>
    <row r="839" spans="2:11" s="60" customFormat="1" x14ac:dyDescent="0.2">
      <c r="B839" s="66"/>
      <c r="C839" s="61"/>
      <c r="D839" s="61"/>
      <c r="E839" s="61"/>
      <c r="F839" s="61"/>
      <c r="G839" s="61"/>
      <c r="H839" s="523"/>
      <c r="K839" s="61"/>
    </row>
    <row r="840" spans="2:11" s="60" customFormat="1" x14ac:dyDescent="0.2">
      <c r="B840" s="66"/>
      <c r="C840" s="61"/>
      <c r="D840" s="61"/>
      <c r="E840" s="61"/>
      <c r="F840" s="61"/>
      <c r="G840" s="61"/>
      <c r="H840" s="523"/>
      <c r="K840" s="61"/>
    </row>
    <row r="841" spans="2:11" s="60" customFormat="1" x14ac:dyDescent="0.2">
      <c r="B841" s="66"/>
      <c r="C841" s="61"/>
      <c r="D841" s="61"/>
      <c r="E841" s="61"/>
      <c r="F841" s="61"/>
      <c r="G841" s="61"/>
      <c r="H841" s="523"/>
      <c r="K841" s="61"/>
    </row>
    <row r="842" spans="2:11" s="60" customFormat="1" x14ac:dyDescent="0.2">
      <c r="B842" s="66"/>
      <c r="C842" s="61"/>
      <c r="D842" s="61"/>
      <c r="E842" s="61"/>
      <c r="F842" s="61"/>
      <c r="G842" s="61"/>
      <c r="H842" s="523"/>
      <c r="K842" s="61"/>
    </row>
    <row r="843" spans="2:11" s="60" customFormat="1" x14ac:dyDescent="0.2">
      <c r="B843" s="66"/>
      <c r="C843" s="61"/>
      <c r="D843" s="61"/>
      <c r="E843" s="61"/>
      <c r="F843" s="61"/>
      <c r="G843" s="61"/>
      <c r="H843" s="523"/>
      <c r="K843" s="61"/>
    </row>
    <row r="844" spans="2:11" s="60" customFormat="1" x14ac:dyDescent="0.2">
      <c r="B844" s="66"/>
      <c r="C844" s="61"/>
      <c r="D844" s="61"/>
      <c r="E844" s="61"/>
      <c r="F844" s="61"/>
      <c r="G844" s="61"/>
      <c r="H844" s="523"/>
      <c r="K844" s="61"/>
    </row>
    <row r="845" spans="2:11" s="60" customFormat="1" x14ac:dyDescent="0.2">
      <c r="B845" s="66"/>
      <c r="C845" s="61"/>
      <c r="D845" s="61"/>
      <c r="E845" s="61"/>
      <c r="F845" s="61"/>
      <c r="G845" s="61"/>
      <c r="H845" s="523"/>
      <c r="K845" s="61"/>
    </row>
    <row r="846" spans="2:11" s="60" customFormat="1" x14ac:dyDescent="0.2">
      <c r="B846" s="66"/>
      <c r="C846" s="61"/>
      <c r="D846" s="61"/>
      <c r="E846" s="61"/>
      <c r="F846" s="61"/>
      <c r="G846" s="61"/>
      <c r="H846" s="523"/>
      <c r="K846" s="61"/>
    </row>
    <row r="847" spans="2:11" s="60" customFormat="1" x14ac:dyDescent="0.2">
      <c r="B847" s="66"/>
      <c r="C847" s="61"/>
      <c r="D847" s="61"/>
      <c r="E847" s="61"/>
      <c r="F847" s="61"/>
      <c r="G847" s="61"/>
      <c r="H847" s="523"/>
      <c r="K847" s="61"/>
    </row>
    <row r="848" spans="2:11" s="60" customFormat="1" x14ac:dyDescent="0.2">
      <c r="B848" s="66"/>
      <c r="C848" s="61"/>
      <c r="D848" s="61"/>
      <c r="E848" s="61"/>
      <c r="F848" s="61"/>
      <c r="G848" s="61"/>
      <c r="H848" s="523"/>
      <c r="K848" s="61"/>
    </row>
    <row r="849" spans="2:11" s="60" customFormat="1" x14ac:dyDescent="0.2">
      <c r="B849" s="66"/>
      <c r="C849" s="61"/>
      <c r="D849" s="61"/>
      <c r="E849" s="61"/>
      <c r="F849" s="61"/>
      <c r="G849" s="61"/>
      <c r="H849" s="523"/>
      <c r="K849" s="61"/>
    </row>
    <row r="850" spans="2:11" s="60" customFormat="1" x14ac:dyDescent="0.2">
      <c r="B850" s="66"/>
      <c r="C850" s="61"/>
      <c r="D850" s="61"/>
      <c r="E850" s="61"/>
      <c r="F850" s="61"/>
      <c r="G850" s="61"/>
      <c r="H850" s="523"/>
      <c r="K850" s="61"/>
    </row>
    <row r="851" spans="2:11" s="60" customFormat="1" x14ac:dyDescent="0.2">
      <c r="B851" s="66"/>
      <c r="C851" s="61"/>
      <c r="D851" s="61"/>
      <c r="E851" s="61"/>
      <c r="F851" s="61"/>
      <c r="G851" s="61"/>
      <c r="H851" s="523"/>
      <c r="K851" s="61"/>
    </row>
    <row r="852" spans="2:11" s="60" customFormat="1" x14ac:dyDescent="0.2">
      <c r="B852" s="66"/>
      <c r="C852" s="61"/>
      <c r="D852" s="61"/>
      <c r="E852" s="61"/>
      <c r="F852" s="61"/>
      <c r="G852" s="61"/>
      <c r="H852" s="523"/>
      <c r="K852" s="61"/>
    </row>
    <row r="853" spans="2:11" s="60" customFormat="1" x14ac:dyDescent="0.2">
      <c r="B853" s="66"/>
      <c r="C853" s="61"/>
      <c r="D853" s="61"/>
      <c r="E853" s="61"/>
      <c r="F853" s="61"/>
      <c r="G853" s="61"/>
      <c r="H853" s="523"/>
      <c r="K853" s="61"/>
    </row>
    <row r="854" spans="2:11" s="60" customFormat="1" x14ac:dyDescent="0.2">
      <c r="B854" s="66"/>
      <c r="C854" s="61"/>
      <c r="D854" s="61"/>
      <c r="E854" s="61"/>
      <c r="F854" s="61"/>
      <c r="G854" s="61"/>
      <c r="H854" s="523"/>
      <c r="K854" s="61"/>
    </row>
    <row r="855" spans="2:11" s="60" customFormat="1" x14ac:dyDescent="0.2">
      <c r="B855" s="66"/>
      <c r="C855" s="61"/>
      <c r="D855" s="61"/>
      <c r="E855" s="61"/>
      <c r="F855" s="61"/>
      <c r="G855" s="61"/>
      <c r="H855" s="523"/>
      <c r="K855" s="61"/>
    </row>
    <row r="856" spans="2:11" s="60" customFormat="1" x14ac:dyDescent="0.2">
      <c r="B856" s="66"/>
      <c r="C856" s="61"/>
      <c r="D856" s="61"/>
      <c r="E856" s="61"/>
      <c r="F856" s="61"/>
      <c r="G856" s="61"/>
      <c r="H856" s="523"/>
      <c r="K856" s="61"/>
    </row>
    <row r="857" spans="2:11" s="60" customFormat="1" x14ac:dyDescent="0.2">
      <c r="B857" s="66"/>
      <c r="C857" s="61"/>
      <c r="D857" s="61"/>
      <c r="E857" s="61"/>
      <c r="F857" s="61"/>
      <c r="G857" s="61"/>
      <c r="H857" s="523"/>
      <c r="K857" s="61"/>
    </row>
    <row r="858" spans="2:11" s="60" customFormat="1" x14ac:dyDescent="0.2">
      <c r="B858" s="66"/>
      <c r="C858" s="61"/>
      <c r="D858" s="61"/>
      <c r="E858" s="61"/>
      <c r="F858" s="61"/>
      <c r="G858" s="61"/>
      <c r="H858" s="523"/>
      <c r="K858" s="61"/>
    </row>
    <row r="859" spans="2:11" s="60" customFormat="1" x14ac:dyDescent="0.2">
      <c r="B859" s="66"/>
      <c r="C859" s="61"/>
      <c r="D859" s="61"/>
      <c r="E859" s="61"/>
      <c r="F859" s="61"/>
      <c r="G859" s="61"/>
      <c r="H859" s="523"/>
      <c r="K859" s="61"/>
    </row>
    <row r="860" spans="2:11" s="60" customFormat="1" x14ac:dyDescent="0.2">
      <c r="B860" s="66"/>
      <c r="C860" s="61"/>
      <c r="D860" s="61"/>
      <c r="E860" s="61"/>
      <c r="F860" s="61"/>
      <c r="G860" s="61"/>
      <c r="H860" s="523"/>
      <c r="K860" s="61"/>
    </row>
    <row r="861" spans="2:11" s="60" customFormat="1" x14ac:dyDescent="0.2">
      <c r="B861" s="66"/>
      <c r="C861" s="61"/>
      <c r="D861" s="61"/>
      <c r="E861" s="61"/>
      <c r="F861" s="61"/>
      <c r="G861" s="61"/>
      <c r="H861" s="523"/>
      <c r="K861" s="61"/>
    </row>
    <row r="862" spans="2:11" s="60" customFormat="1" x14ac:dyDescent="0.2">
      <c r="B862" s="66"/>
      <c r="C862" s="61"/>
      <c r="D862" s="61"/>
      <c r="E862" s="61"/>
      <c r="F862" s="61"/>
      <c r="G862" s="61"/>
      <c r="H862" s="523"/>
      <c r="K862" s="61"/>
    </row>
    <row r="863" spans="2:11" s="60" customFormat="1" x14ac:dyDescent="0.2">
      <c r="B863" s="66"/>
      <c r="C863" s="61"/>
      <c r="D863" s="61"/>
      <c r="E863" s="61"/>
      <c r="F863" s="61"/>
      <c r="G863" s="61"/>
      <c r="H863" s="523"/>
      <c r="K863" s="61"/>
    </row>
    <row r="864" spans="2:11" s="60" customFormat="1" x14ac:dyDescent="0.2">
      <c r="B864" s="66"/>
      <c r="C864" s="61"/>
      <c r="D864" s="61"/>
      <c r="E864" s="61"/>
      <c r="F864" s="61"/>
      <c r="G864" s="61"/>
      <c r="H864" s="523"/>
      <c r="K864" s="61"/>
    </row>
    <row r="865" spans="2:11" s="60" customFormat="1" x14ac:dyDescent="0.2">
      <c r="B865" s="66"/>
      <c r="C865" s="61"/>
      <c r="D865" s="61"/>
      <c r="E865" s="61"/>
      <c r="F865" s="61"/>
      <c r="G865" s="61"/>
      <c r="H865" s="523"/>
      <c r="K865" s="61"/>
    </row>
    <row r="866" spans="2:11" s="60" customFormat="1" x14ac:dyDescent="0.2">
      <c r="B866" s="66"/>
      <c r="C866" s="61"/>
      <c r="D866" s="61"/>
      <c r="E866" s="61"/>
      <c r="F866" s="61"/>
      <c r="G866" s="61"/>
      <c r="H866" s="523"/>
      <c r="K866" s="61"/>
    </row>
    <row r="867" spans="2:11" s="60" customFormat="1" x14ac:dyDescent="0.2">
      <c r="B867" s="66"/>
      <c r="C867" s="61"/>
      <c r="D867" s="61"/>
      <c r="E867" s="61"/>
      <c r="F867" s="61"/>
      <c r="G867" s="61"/>
      <c r="H867" s="523"/>
      <c r="K867" s="61"/>
    </row>
    <row r="868" spans="2:11" s="60" customFormat="1" x14ac:dyDescent="0.2">
      <c r="B868" s="66"/>
      <c r="C868" s="61"/>
      <c r="D868" s="61"/>
      <c r="E868" s="61"/>
      <c r="F868" s="61"/>
      <c r="G868" s="61"/>
      <c r="H868" s="523"/>
      <c r="K868" s="61"/>
    </row>
    <row r="869" spans="2:11" s="60" customFormat="1" x14ac:dyDescent="0.2">
      <c r="B869" s="66"/>
      <c r="C869" s="61"/>
      <c r="D869" s="61"/>
      <c r="E869" s="61"/>
      <c r="F869" s="61"/>
      <c r="G869" s="61"/>
      <c r="H869" s="523"/>
      <c r="K869" s="61"/>
    </row>
    <row r="870" spans="2:11" s="60" customFormat="1" x14ac:dyDescent="0.2">
      <c r="B870" s="66"/>
      <c r="C870" s="61"/>
      <c r="D870" s="61"/>
      <c r="E870" s="61"/>
      <c r="F870" s="61"/>
      <c r="G870" s="61"/>
      <c r="H870" s="523"/>
      <c r="K870" s="61"/>
    </row>
    <row r="871" spans="2:11" s="60" customFormat="1" x14ac:dyDescent="0.2">
      <c r="B871" s="66"/>
      <c r="C871" s="61"/>
      <c r="D871" s="61"/>
      <c r="E871" s="61"/>
      <c r="F871" s="61"/>
      <c r="G871" s="61"/>
      <c r="H871" s="523"/>
      <c r="K871" s="61"/>
    </row>
    <row r="872" spans="2:11" s="60" customFormat="1" x14ac:dyDescent="0.2">
      <c r="B872" s="66"/>
      <c r="C872" s="61"/>
      <c r="D872" s="61"/>
      <c r="E872" s="61"/>
      <c r="F872" s="61"/>
      <c r="G872" s="61"/>
      <c r="H872" s="523"/>
      <c r="K872" s="61"/>
    </row>
    <row r="873" spans="2:11" s="60" customFormat="1" x14ac:dyDescent="0.2">
      <c r="B873" s="66"/>
      <c r="C873" s="61"/>
      <c r="D873" s="61"/>
      <c r="E873" s="61"/>
      <c r="F873" s="61"/>
      <c r="G873" s="61"/>
      <c r="H873" s="523"/>
      <c r="K873" s="61"/>
    </row>
    <row r="874" spans="2:11" s="60" customFormat="1" x14ac:dyDescent="0.2">
      <c r="B874" s="66"/>
      <c r="C874" s="61"/>
      <c r="D874" s="61"/>
      <c r="E874" s="61"/>
      <c r="F874" s="61"/>
      <c r="G874" s="61"/>
      <c r="H874" s="523"/>
      <c r="K874" s="61"/>
    </row>
    <row r="875" spans="2:11" s="60" customFormat="1" x14ac:dyDescent="0.2">
      <c r="B875" s="66"/>
      <c r="C875" s="61"/>
      <c r="D875" s="61"/>
      <c r="E875" s="61"/>
      <c r="F875" s="61"/>
      <c r="G875" s="61"/>
      <c r="H875" s="523"/>
      <c r="K875" s="61"/>
    </row>
    <row r="876" spans="2:11" s="60" customFormat="1" x14ac:dyDescent="0.2">
      <c r="B876" s="66"/>
      <c r="C876" s="61"/>
      <c r="D876" s="61"/>
      <c r="E876" s="61"/>
      <c r="F876" s="61"/>
      <c r="G876" s="61"/>
      <c r="H876" s="523"/>
      <c r="K876" s="61"/>
    </row>
    <row r="877" spans="2:11" s="60" customFormat="1" x14ac:dyDescent="0.2">
      <c r="B877" s="66"/>
      <c r="C877" s="61"/>
      <c r="D877" s="61"/>
      <c r="E877" s="61"/>
      <c r="F877" s="61"/>
      <c r="G877" s="61"/>
      <c r="H877" s="523"/>
      <c r="K877" s="61"/>
    </row>
    <row r="878" spans="2:11" s="60" customFormat="1" x14ac:dyDescent="0.2">
      <c r="B878" s="66"/>
      <c r="C878" s="61"/>
      <c r="D878" s="61"/>
      <c r="E878" s="61"/>
      <c r="F878" s="61"/>
      <c r="G878" s="61"/>
      <c r="H878" s="523"/>
      <c r="K878" s="61"/>
    </row>
    <row r="879" spans="2:11" s="60" customFormat="1" x14ac:dyDescent="0.2">
      <c r="B879" s="66"/>
      <c r="C879" s="61"/>
      <c r="D879" s="61"/>
      <c r="E879" s="61"/>
      <c r="F879" s="61"/>
      <c r="G879" s="61"/>
      <c r="H879" s="523"/>
      <c r="K879" s="61"/>
    </row>
    <row r="880" spans="2:11" s="60" customFormat="1" x14ac:dyDescent="0.2">
      <c r="B880" s="66"/>
      <c r="C880" s="61"/>
      <c r="D880" s="61"/>
      <c r="E880" s="61"/>
      <c r="F880" s="61"/>
      <c r="G880" s="61"/>
      <c r="H880" s="523"/>
      <c r="K880" s="61"/>
    </row>
    <row r="881" spans="2:11" s="60" customFormat="1" x14ac:dyDescent="0.2">
      <c r="B881" s="66"/>
      <c r="C881" s="61"/>
      <c r="D881" s="61"/>
      <c r="E881" s="61"/>
      <c r="F881" s="61"/>
      <c r="G881" s="61"/>
      <c r="H881" s="523"/>
      <c r="K881" s="61"/>
    </row>
    <row r="882" spans="2:11" s="60" customFormat="1" x14ac:dyDescent="0.2">
      <c r="B882" s="66"/>
      <c r="C882" s="61"/>
      <c r="D882" s="61"/>
      <c r="E882" s="61"/>
      <c r="F882" s="61"/>
      <c r="G882" s="61"/>
      <c r="H882" s="523"/>
      <c r="K882" s="61"/>
    </row>
    <row r="883" spans="2:11" s="60" customFormat="1" x14ac:dyDescent="0.2">
      <c r="B883" s="66"/>
      <c r="C883" s="61"/>
      <c r="D883" s="61"/>
      <c r="E883" s="61"/>
      <c r="F883" s="61"/>
      <c r="G883" s="61"/>
      <c r="H883" s="523"/>
      <c r="K883" s="61"/>
    </row>
    <row r="884" spans="2:11" s="60" customFormat="1" x14ac:dyDescent="0.2">
      <c r="B884" s="66"/>
      <c r="C884" s="61"/>
      <c r="D884" s="61"/>
      <c r="E884" s="61"/>
      <c r="F884" s="61"/>
      <c r="G884" s="61"/>
      <c r="H884" s="523"/>
      <c r="K884" s="61"/>
    </row>
    <row r="885" spans="2:11" s="60" customFormat="1" x14ac:dyDescent="0.2">
      <c r="B885" s="66"/>
      <c r="C885" s="61"/>
      <c r="D885" s="61"/>
      <c r="E885" s="61"/>
      <c r="F885" s="61"/>
      <c r="G885" s="61"/>
      <c r="H885" s="523"/>
      <c r="K885" s="61"/>
    </row>
    <row r="886" spans="2:11" s="60" customFormat="1" x14ac:dyDescent="0.2">
      <c r="B886" s="66"/>
      <c r="C886" s="61"/>
      <c r="D886" s="61"/>
      <c r="E886" s="61"/>
      <c r="F886" s="61"/>
      <c r="G886" s="61"/>
      <c r="H886" s="523"/>
      <c r="K886" s="61"/>
    </row>
    <row r="887" spans="2:11" s="60" customFormat="1" x14ac:dyDescent="0.2">
      <c r="B887" s="66"/>
      <c r="C887" s="61"/>
      <c r="D887" s="61"/>
      <c r="E887" s="61"/>
      <c r="F887" s="61"/>
      <c r="G887" s="61"/>
      <c r="H887" s="523"/>
      <c r="K887" s="61"/>
    </row>
    <row r="888" spans="2:11" s="60" customFormat="1" x14ac:dyDescent="0.2">
      <c r="B888" s="66"/>
      <c r="C888" s="61"/>
      <c r="D888" s="61"/>
      <c r="E888" s="61"/>
      <c r="F888" s="61"/>
      <c r="G888" s="61"/>
      <c r="H888" s="523"/>
      <c r="K888" s="61"/>
    </row>
    <row r="889" spans="2:11" s="60" customFormat="1" x14ac:dyDescent="0.2">
      <c r="B889" s="66"/>
      <c r="C889" s="61"/>
      <c r="D889" s="61"/>
      <c r="E889" s="61"/>
      <c r="F889" s="61"/>
      <c r="G889" s="61"/>
      <c r="H889" s="523"/>
      <c r="K889" s="61"/>
    </row>
    <row r="890" spans="2:11" s="60" customFormat="1" x14ac:dyDescent="0.2">
      <c r="B890" s="66"/>
      <c r="C890" s="61"/>
      <c r="D890" s="61"/>
      <c r="E890" s="61"/>
      <c r="F890" s="61"/>
      <c r="G890" s="61"/>
      <c r="H890" s="523"/>
      <c r="K890" s="61"/>
    </row>
    <row r="891" spans="2:11" s="60" customFormat="1" x14ac:dyDescent="0.2">
      <c r="B891" s="66"/>
      <c r="C891" s="61"/>
      <c r="D891" s="61"/>
      <c r="E891" s="61"/>
      <c r="F891" s="61"/>
      <c r="G891" s="61"/>
      <c r="H891" s="523"/>
      <c r="K891" s="61"/>
    </row>
    <row r="892" spans="2:11" s="60" customFormat="1" x14ac:dyDescent="0.2">
      <c r="B892" s="66"/>
      <c r="C892" s="61"/>
      <c r="D892" s="61"/>
      <c r="E892" s="61"/>
      <c r="F892" s="61"/>
      <c r="G892" s="61"/>
      <c r="H892" s="523"/>
      <c r="K892" s="61"/>
    </row>
    <row r="893" spans="2:11" s="60" customFormat="1" x14ac:dyDescent="0.2">
      <c r="B893" s="66"/>
      <c r="C893" s="61"/>
      <c r="D893" s="61"/>
      <c r="E893" s="61"/>
      <c r="F893" s="61"/>
      <c r="G893" s="61"/>
      <c r="H893" s="523"/>
      <c r="K893" s="61"/>
    </row>
    <row r="894" spans="2:11" s="60" customFormat="1" x14ac:dyDescent="0.2">
      <c r="B894" s="66"/>
      <c r="C894" s="61"/>
      <c r="D894" s="61"/>
      <c r="E894" s="61"/>
      <c r="F894" s="61"/>
      <c r="G894" s="61"/>
      <c r="H894" s="523"/>
      <c r="K894" s="61"/>
    </row>
    <row r="895" spans="2:11" s="60" customFormat="1" x14ac:dyDescent="0.2">
      <c r="B895" s="66"/>
      <c r="C895" s="61"/>
      <c r="D895" s="61"/>
      <c r="E895" s="61"/>
      <c r="F895" s="61"/>
      <c r="G895" s="61"/>
      <c r="H895" s="523"/>
      <c r="K895" s="61"/>
    </row>
    <row r="896" spans="2:11" s="60" customFormat="1" x14ac:dyDescent="0.2">
      <c r="B896" s="66"/>
      <c r="C896" s="61"/>
      <c r="D896" s="61"/>
      <c r="E896" s="61"/>
      <c r="F896" s="61"/>
      <c r="G896" s="61"/>
      <c r="H896" s="523"/>
      <c r="K896" s="61"/>
    </row>
    <row r="897" spans="2:11" s="60" customFormat="1" x14ac:dyDescent="0.2">
      <c r="B897" s="66"/>
      <c r="C897" s="61"/>
      <c r="D897" s="61"/>
      <c r="E897" s="61"/>
      <c r="F897" s="61"/>
      <c r="G897" s="61"/>
      <c r="H897" s="523"/>
      <c r="K897" s="61"/>
    </row>
    <row r="898" spans="2:11" s="60" customFormat="1" x14ac:dyDescent="0.2">
      <c r="B898" s="66"/>
      <c r="C898" s="61"/>
      <c r="D898" s="61"/>
      <c r="E898" s="61"/>
      <c r="F898" s="61"/>
      <c r="G898" s="61"/>
      <c r="H898" s="523"/>
      <c r="K898" s="61"/>
    </row>
    <row r="899" spans="2:11" s="60" customFormat="1" x14ac:dyDescent="0.2">
      <c r="B899" s="66"/>
      <c r="C899" s="61"/>
      <c r="D899" s="61"/>
      <c r="E899" s="61"/>
      <c r="F899" s="61"/>
      <c r="G899" s="61"/>
      <c r="H899" s="523"/>
      <c r="K899" s="61"/>
    </row>
    <row r="900" spans="2:11" s="60" customFormat="1" x14ac:dyDescent="0.2">
      <c r="B900" s="66"/>
      <c r="C900" s="61"/>
      <c r="D900" s="61"/>
      <c r="E900" s="61"/>
      <c r="F900" s="61"/>
      <c r="G900" s="61"/>
      <c r="H900" s="523"/>
      <c r="K900" s="61"/>
    </row>
    <row r="901" spans="2:11" s="60" customFormat="1" x14ac:dyDescent="0.2">
      <c r="B901" s="66"/>
      <c r="C901" s="61"/>
      <c r="D901" s="61"/>
      <c r="E901" s="61"/>
      <c r="F901" s="61"/>
      <c r="G901" s="61"/>
      <c r="H901" s="523"/>
      <c r="K901" s="61"/>
    </row>
    <row r="902" spans="2:11" s="60" customFormat="1" x14ac:dyDescent="0.2">
      <c r="B902" s="66"/>
      <c r="C902" s="61"/>
      <c r="D902" s="61"/>
      <c r="E902" s="61"/>
      <c r="F902" s="61"/>
      <c r="G902" s="61"/>
      <c r="H902" s="523"/>
      <c r="K902" s="61"/>
    </row>
    <row r="903" spans="2:11" s="60" customFormat="1" x14ac:dyDescent="0.2">
      <c r="B903" s="66"/>
      <c r="C903" s="61"/>
      <c r="D903" s="61"/>
      <c r="E903" s="61"/>
      <c r="F903" s="61"/>
      <c r="G903" s="61"/>
      <c r="H903" s="523"/>
      <c r="K903" s="61"/>
    </row>
    <row r="904" spans="2:11" s="60" customFormat="1" x14ac:dyDescent="0.2">
      <c r="B904" s="66"/>
      <c r="C904" s="61"/>
      <c r="D904" s="61"/>
      <c r="E904" s="61"/>
      <c r="F904" s="61"/>
      <c r="G904" s="61"/>
      <c r="H904" s="523"/>
      <c r="K904" s="61"/>
    </row>
    <row r="905" spans="2:11" s="60" customFormat="1" x14ac:dyDescent="0.2">
      <c r="B905" s="66"/>
      <c r="C905" s="61"/>
      <c r="D905" s="61"/>
      <c r="E905" s="61"/>
      <c r="F905" s="61"/>
      <c r="G905" s="61"/>
      <c r="H905" s="523"/>
      <c r="K905" s="61"/>
    </row>
    <row r="906" spans="2:11" s="60" customFormat="1" x14ac:dyDescent="0.2">
      <c r="B906" s="66"/>
      <c r="C906" s="61"/>
      <c r="D906" s="61"/>
      <c r="E906" s="61"/>
      <c r="F906" s="61"/>
      <c r="G906" s="61"/>
      <c r="H906" s="523"/>
      <c r="K906" s="61"/>
    </row>
    <row r="907" spans="2:11" s="60" customFormat="1" x14ac:dyDescent="0.2">
      <c r="B907" s="66"/>
      <c r="C907" s="61"/>
      <c r="D907" s="61"/>
      <c r="E907" s="61"/>
      <c r="F907" s="61"/>
      <c r="G907" s="61"/>
      <c r="H907" s="523"/>
      <c r="K907" s="61"/>
    </row>
    <row r="908" spans="2:11" s="60" customFormat="1" x14ac:dyDescent="0.2">
      <c r="B908" s="66"/>
      <c r="C908" s="61"/>
      <c r="D908" s="61"/>
      <c r="E908" s="61"/>
      <c r="F908" s="61"/>
      <c r="G908" s="61"/>
      <c r="H908" s="523"/>
      <c r="K908" s="61"/>
    </row>
    <row r="909" spans="2:11" s="60" customFormat="1" x14ac:dyDescent="0.2">
      <c r="B909" s="66"/>
      <c r="C909" s="61"/>
      <c r="D909" s="61"/>
      <c r="E909" s="61"/>
      <c r="F909" s="61"/>
      <c r="G909" s="61"/>
      <c r="H909" s="523"/>
      <c r="K909" s="61"/>
    </row>
    <row r="910" spans="2:11" s="60" customFormat="1" x14ac:dyDescent="0.2">
      <c r="B910" s="66"/>
      <c r="C910" s="61"/>
      <c r="D910" s="61"/>
      <c r="E910" s="61"/>
      <c r="F910" s="61"/>
      <c r="G910" s="61"/>
      <c r="H910" s="523"/>
      <c r="K910" s="61"/>
    </row>
    <row r="911" spans="2:11" s="60" customFormat="1" x14ac:dyDescent="0.2">
      <c r="B911" s="66"/>
      <c r="C911" s="61"/>
      <c r="D911" s="61"/>
      <c r="E911" s="61"/>
      <c r="F911" s="61"/>
      <c r="G911" s="61"/>
      <c r="H911" s="523"/>
      <c r="K911" s="61"/>
    </row>
    <row r="912" spans="2:11" s="60" customFormat="1" x14ac:dyDescent="0.2">
      <c r="B912" s="66"/>
      <c r="C912" s="61"/>
      <c r="D912" s="61"/>
      <c r="E912" s="61"/>
      <c r="F912" s="61"/>
      <c r="G912" s="61"/>
      <c r="H912" s="523"/>
      <c r="K912" s="61"/>
    </row>
    <row r="913" spans="2:11" s="60" customFormat="1" x14ac:dyDescent="0.2">
      <c r="B913" s="66"/>
      <c r="C913" s="61"/>
      <c r="D913" s="61"/>
      <c r="E913" s="61"/>
      <c r="F913" s="61"/>
      <c r="G913" s="61"/>
      <c r="H913" s="523"/>
      <c r="K913" s="61"/>
    </row>
    <row r="914" spans="2:11" s="60" customFormat="1" x14ac:dyDescent="0.2">
      <c r="B914" s="66"/>
      <c r="C914" s="61"/>
      <c r="D914" s="61"/>
      <c r="E914" s="61"/>
      <c r="F914" s="61"/>
      <c r="G914" s="61"/>
      <c r="H914" s="523"/>
      <c r="K914" s="61"/>
    </row>
    <row r="915" spans="2:11" s="60" customFormat="1" x14ac:dyDescent="0.2">
      <c r="B915" s="66"/>
      <c r="C915" s="61"/>
      <c r="D915" s="61"/>
      <c r="E915" s="61"/>
      <c r="F915" s="61"/>
      <c r="G915" s="61"/>
      <c r="H915" s="523"/>
      <c r="K915" s="61"/>
    </row>
    <row r="916" spans="2:11" s="60" customFormat="1" x14ac:dyDescent="0.2">
      <c r="B916" s="66"/>
      <c r="C916" s="61"/>
      <c r="D916" s="61"/>
      <c r="E916" s="61"/>
      <c r="F916" s="61"/>
      <c r="G916" s="61"/>
      <c r="H916" s="523"/>
      <c r="K916" s="61"/>
    </row>
    <row r="917" spans="2:11" s="60" customFormat="1" x14ac:dyDescent="0.2">
      <c r="B917" s="66"/>
      <c r="C917" s="61"/>
      <c r="D917" s="61"/>
      <c r="E917" s="61"/>
      <c r="F917" s="61"/>
      <c r="G917" s="61"/>
      <c r="H917" s="523"/>
      <c r="K917" s="61"/>
    </row>
    <row r="918" spans="2:11" s="60" customFormat="1" x14ac:dyDescent="0.2">
      <c r="B918" s="66"/>
      <c r="C918" s="61"/>
      <c r="D918" s="61"/>
      <c r="E918" s="61"/>
      <c r="F918" s="61"/>
      <c r="G918" s="61"/>
      <c r="H918" s="523"/>
      <c r="K918" s="61"/>
    </row>
    <row r="919" spans="2:11" s="60" customFormat="1" x14ac:dyDescent="0.2">
      <c r="B919" s="66"/>
      <c r="C919" s="61"/>
      <c r="D919" s="61"/>
      <c r="E919" s="61"/>
      <c r="F919" s="61"/>
      <c r="G919" s="61"/>
      <c r="H919" s="523"/>
      <c r="K919" s="61"/>
    </row>
    <row r="920" spans="2:11" s="60" customFormat="1" x14ac:dyDescent="0.2">
      <c r="B920" s="66"/>
      <c r="C920" s="61"/>
      <c r="D920" s="61"/>
      <c r="E920" s="61"/>
      <c r="F920" s="61"/>
      <c r="G920" s="61"/>
      <c r="H920" s="523"/>
      <c r="K920" s="61"/>
    </row>
    <row r="921" spans="2:11" s="60" customFormat="1" x14ac:dyDescent="0.2">
      <c r="B921" s="66"/>
      <c r="C921" s="61"/>
      <c r="D921" s="61"/>
      <c r="E921" s="61"/>
      <c r="F921" s="61"/>
      <c r="G921" s="61"/>
      <c r="H921" s="523"/>
      <c r="K921" s="61"/>
    </row>
    <row r="922" spans="2:11" s="60" customFormat="1" x14ac:dyDescent="0.2">
      <c r="B922" s="66"/>
      <c r="C922" s="61"/>
      <c r="D922" s="61"/>
      <c r="E922" s="61"/>
      <c r="F922" s="61"/>
      <c r="G922" s="61"/>
      <c r="H922" s="523"/>
      <c r="K922" s="61"/>
    </row>
    <row r="923" spans="2:11" s="60" customFormat="1" x14ac:dyDescent="0.2">
      <c r="B923" s="66"/>
      <c r="C923" s="61"/>
      <c r="D923" s="61"/>
      <c r="E923" s="61"/>
      <c r="F923" s="61"/>
      <c r="G923" s="61"/>
      <c r="H923" s="523"/>
      <c r="K923" s="61"/>
    </row>
    <row r="924" spans="2:11" s="60" customFormat="1" x14ac:dyDescent="0.2">
      <c r="B924" s="66"/>
      <c r="C924" s="61"/>
      <c r="D924" s="61"/>
      <c r="E924" s="61"/>
      <c r="F924" s="61"/>
      <c r="G924" s="61"/>
      <c r="H924" s="523"/>
      <c r="K924" s="61"/>
    </row>
    <row r="925" spans="2:11" s="60" customFormat="1" x14ac:dyDescent="0.2">
      <c r="B925" s="66"/>
      <c r="C925" s="61"/>
      <c r="D925" s="61"/>
      <c r="E925" s="61"/>
      <c r="F925" s="61"/>
      <c r="G925" s="61"/>
      <c r="H925" s="523"/>
      <c r="K925" s="61"/>
    </row>
    <row r="926" spans="2:11" s="60" customFormat="1" x14ac:dyDescent="0.2">
      <c r="B926" s="66"/>
      <c r="C926" s="61"/>
      <c r="D926" s="61"/>
      <c r="E926" s="61"/>
      <c r="F926" s="61"/>
      <c r="G926" s="61"/>
      <c r="H926" s="523"/>
      <c r="K926" s="61"/>
    </row>
    <row r="927" spans="2:11" s="60" customFormat="1" x14ac:dyDescent="0.2">
      <c r="B927" s="66"/>
      <c r="C927" s="61"/>
      <c r="D927" s="61"/>
      <c r="E927" s="61"/>
      <c r="F927" s="61"/>
      <c r="G927" s="61"/>
      <c r="H927" s="523"/>
      <c r="K927" s="61"/>
    </row>
    <row r="928" spans="2:11" s="60" customFormat="1" x14ac:dyDescent="0.2">
      <c r="B928" s="66"/>
      <c r="C928" s="61"/>
      <c r="D928" s="61"/>
      <c r="E928" s="61"/>
      <c r="F928" s="61"/>
      <c r="G928" s="61"/>
      <c r="H928" s="523"/>
      <c r="K928" s="61"/>
    </row>
    <row r="929" spans="2:11" s="60" customFormat="1" x14ac:dyDescent="0.2">
      <c r="B929" s="66"/>
      <c r="C929" s="61"/>
      <c r="D929" s="61"/>
      <c r="E929" s="61"/>
      <c r="F929" s="61"/>
      <c r="G929" s="61"/>
      <c r="H929" s="523"/>
      <c r="K929" s="61"/>
    </row>
    <row r="930" spans="2:11" s="60" customFormat="1" x14ac:dyDescent="0.2">
      <c r="B930" s="66"/>
      <c r="C930" s="61"/>
      <c r="D930" s="61"/>
      <c r="E930" s="61"/>
      <c r="F930" s="61"/>
      <c r="G930" s="61"/>
      <c r="H930" s="523"/>
      <c r="K930" s="61"/>
    </row>
    <row r="931" spans="2:11" s="60" customFormat="1" x14ac:dyDescent="0.2">
      <c r="B931" s="66"/>
      <c r="C931" s="61"/>
      <c r="D931" s="61"/>
      <c r="E931" s="61"/>
      <c r="F931" s="61"/>
      <c r="G931" s="61"/>
      <c r="H931" s="523"/>
      <c r="K931" s="61"/>
    </row>
    <row r="932" spans="2:11" s="60" customFormat="1" x14ac:dyDescent="0.2">
      <c r="B932" s="66"/>
      <c r="C932" s="61"/>
      <c r="D932" s="61"/>
      <c r="E932" s="61"/>
      <c r="F932" s="61"/>
      <c r="G932" s="61"/>
      <c r="H932" s="523"/>
      <c r="K932" s="61"/>
    </row>
    <row r="933" spans="2:11" s="60" customFormat="1" x14ac:dyDescent="0.2">
      <c r="B933" s="66"/>
      <c r="C933" s="61"/>
      <c r="D933" s="61"/>
      <c r="E933" s="61"/>
      <c r="F933" s="61"/>
      <c r="G933" s="61"/>
      <c r="H933" s="523"/>
      <c r="K933" s="61"/>
    </row>
    <row r="934" spans="2:11" s="60" customFormat="1" x14ac:dyDescent="0.2">
      <c r="B934" s="66"/>
      <c r="C934" s="61"/>
      <c r="D934" s="61"/>
      <c r="E934" s="61"/>
      <c r="F934" s="61"/>
      <c r="G934" s="61"/>
      <c r="H934" s="523"/>
      <c r="K934" s="61"/>
    </row>
    <row r="935" spans="2:11" s="60" customFormat="1" x14ac:dyDescent="0.2">
      <c r="B935" s="66"/>
      <c r="C935" s="61"/>
      <c r="D935" s="61"/>
      <c r="E935" s="61"/>
      <c r="F935" s="61"/>
      <c r="G935" s="61"/>
      <c r="H935" s="523"/>
      <c r="K935" s="61"/>
    </row>
    <row r="936" spans="2:11" s="60" customFormat="1" x14ac:dyDescent="0.2">
      <c r="B936" s="66"/>
      <c r="C936" s="61"/>
      <c r="D936" s="61"/>
      <c r="E936" s="61"/>
      <c r="F936" s="61"/>
      <c r="G936" s="61"/>
      <c r="H936" s="523"/>
      <c r="K936" s="61"/>
    </row>
    <row r="937" spans="2:11" s="60" customFormat="1" x14ac:dyDescent="0.2">
      <c r="B937" s="66"/>
      <c r="C937" s="61"/>
      <c r="D937" s="61"/>
      <c r="E937" s="61"/>
      <c r="F937" s="61"/>
      <c r="G937" s="61"/>
      <c r="H937" s="523"/>
      <c r="K937" s="61"/>
    </row>
    <row r="938" spans="2:11" s="60" customFormat="1" x14ac:dyDescent="0.2">
      <c r="B938" s="66"/>
      <c r="C938" s="61"/>
      <c r="D938" s="61"/>
      <c r="E938" s="61"/>
      <c r="F938" s="61"/>
      <c r="G938" s="61"/>
      <c r="H938" s="523"/>
      <c r="K938" s="61"/>
    </row>
    <row r="939" spans="2:11" s="60" customFormat="1" x14ac:dyDescent="0.2">
      <c r="B939" s="66"/>
      <c r="C939" s="61"/>
      <c r="D939" s="61"/>
      <c r="E939" s="61"/>
      <c r="F939" s="61"/>
      <c r="G939" s="61"/>
      <c r="H939" s="523"/>
      <c r="K939" s="61"/>
    </row>
    <row r="940" spans="2:11" s="60" customFormat="1" x14ac:dyDescent="0.2">
      <c r="B940" s="66"/>
      <c r="C940" s="61"/>
      <c r="D940" s="61"/>
      <c r="E940" s="61"/>
      <c r="F940" s="61"/>
      <c r="G940" s="61"/>
      <c r="H940" s="523"/>
      <c r="K940" s="61"/>
    </row>
    <row r="941" spans="2:11" s="60" customFormat="1" x14ac:dyDescent="0.2">
      <c r="B941" s="66"/>
      <c r="C941" s="61"/>
      <c r="D941" s="61"/>
      <c r="E941" s="61"/>
      <c r="F941" s="61"/>
      <c r="G941" s="61"/>
      <c r="H941" s="523"/>
      <c r="K941" s="61"/>
    </row>
    <row r="942" spans="2:11" s="60" customFormat="1" x14ac:dyDescent="0.2">
      <c r="B942" s="66"/>
      <c r="C942" s="61"/>
      <c r="D942" s="61"/>
      <c r="E942" s="61"/>
      <c r="F942" s="61"/>
      <c r="G942" s="61"/>
      <c r="H942" s="523"/>
      <c r="K942" s="61"/>
    </row>
    <row r="943" spans="2:11" s="60" customFormat="1" x14ac:dyDescent="0.2">
      <c r="B943" s="66"/>
      <c r="C943" s="61"/>
      <c r="D943" s="61"/>
      <c r="E943" s="61"/>
      <c r="F943" s="61"/>
      <c r="G943" s="61"/>
      <c r="H943" s="523"/>
      <c r="K943" s="61"/>
    </row>
    <row r="944" spans="2:11" s="60" customFormat="1" x14ac:dyDescent="0.2">
      <c r="B944" s="66"/>
      <c r="C944" s="61"/>
      <c r="D944" s="61"/>
      <c r="E944" s="61"/>
      <c r="F944" s="61"/>
      <c r="G944" s="61"/>
      <c r="H944" s="523"/>
      <c r="K944" s="61"/>
    </row>
    <row r="945" spans="2:11" s="60" customFormat="1" x14ac:dyDescent="0.2">
      <c r="B945" s="66"/>
      <c r="C945" s="61"/>
      <c r="D945" s="61"/>
      <c r="E945" s="61"/>
      <c r="F945" s="61"/>
      <c r="G945" s="61"/>
      <c r="H945" s="523"/>
      <c r="K945" s="61"/>
    </row>
    <row r="946" spans="2:11" s="60" customFormat="1" x14ac:dyDescent="0.2">
      <c r="B946" s="66"/>
      <c r="C946" s="61"/>
      <c r="D946" s="61"/>
      <c r="E946" s="61"/>
      <c r="F946" s="61"/>
      <c r="G946" s="61"/>
      <c r="H946" s="523"/>
      <c r="K946" s="61"/>
    </row>
    <row r="947" spans="2:11" s="60" customFormat="1" x14ac:dyDescent="0.2">
      <c r="B947" s="66"/>
      <c r="C947" s="61"/>
      <c r="D947" s="61"/>
      <c r="E947" s="61"/>
      <c r="F947" s="61"/>
      <c r="G947" s="61"/>
      <c r="H947" s="523"/>
      <c r="K947" s="61"/>
    </row>
    <row r="948" spans="2:11" s="60" customFormat="1" x14ac:dyDescent="0.2">
      <c r="B948" s="66"/>
      <c r="C948" s="61"/>
      <c r="D948" s="61"/>
      <c r="E948" s="61"/>
      <c r="F948" s="61"/>
      <c r="G948" s="61"/>
      <c r="H948" s="523"/>
      <c r="K948" s="61"/>
    </row>
    <row r="949" spans="2:11" s="60" customFormat="1" x14ac:dyDescent="0.2">
      <c r="B949" s="66"/>
      <c r="C949" s="61"/>
      <c r="D949" s="61"/>
      <c r="E949" s="61"/>
      <c r="F949" s="61"/>
      <c r="G949" s="61"/>
      <c r="H949" s="523"/>
      <c r="K949" s="61"/>
    </row>
    <row r="950" spans="2:11" s="60" customFormat="1" x14ac:dyDescent="0.2">
      <c r="B950" s="66"/>
      <c r="C950" s="61"/>
      <c r="D950" s="61"/>
      <c r="E950" s="61"/>
      <c r="F950" s="61"/>
      <c r="G950" s="61"/>
      <c r="H950" s="523"/>
      <c r="K950" s="61"/>
    </row>
    <row r="951" spans="2:11" s="60" customFormat="1" x14ac:dyDescent="0.2">
      <c r="B951" s="66"/>
      <c r="C951" s="61"/>
      <c r="D951" s="61"/>
      <c r="E951" s="61"/>
      <c r="F951" s="61"/>
      <c r="G951" s="61"/>
      <c r="H951" s="523"/>
      <c r="K951" s="61"/>
    </row>
    <row r="952" spans="2:11" s="60" customFormat="1" x14ac:dyDescent="0.2">
      <c r="B952" s="66"/>
      <c r="C952" s="61"/>
      <c r="D952" s="61"/>
      <c r="E952" s="61"/>
      <c r="F952" s="61"/>
      <c r="G952" s="61"/>
      <c r="H952" s="523"/>
      <c r="K952" s="61"/>
    </row>
    <row r="953" spans="2:11" s="60" customFormat="1" x14ac:dyDescent="0.2">
      <c r="B953" s="66"/>
      <c r="C953" s="61"/>
      <c r="D953" s="61"/>
      <c r="E953" s="61"/>
      <c r="F953" s="61"/>
      <c r="G953" s="61"/>
      <c r="H953" s="523"/>
      <c r="K953" s="61"/>
    </row>
    <row r="954" spans="2:11" s="60" customFormat="1" x14ac:dyDescent="0.2">
      <c r="B954" s="66"/>
      <c r="C954" s="61"/>
      <c r="D954" s="61"/>
      <c r="E954" s="61"/>
      <c r="F954" s="61"/>
      <c r="G954" s="61"/>
      <c r="H954" s="523"/>
      <c r="K954" s="61"/>
    </row>
    <row r="955" spans="2:11" s="60" customFormat="1" x14ac:dyDescent="0.2">
      <c r="B955" s="66"/>
      <c r="C955" s="61"/>
      <c r="D955" s="61"/>
      <c r="E955" s="61"/>
      <c r="F955" s="61"/>
      <c r="G955" s="61"/>
      <c r="H955" s="523"/>
      <c r="K955" s="61"/>
    </row>
    <row r="956" spans="2:11" s="60" customFormat="1" x14ac:dyDescent="0.2">
      <c r="B956" s="66"/>
      <c r="C956" s="61"/>
      <c r="D956" s="61"/>
      <c r="E956" s="61"/>
      <c r="F956" s="61"/>
      <c r="G956" s="61"/>
      <c r="H956" s="523"/>
      <c r="K956" s="61"/>
    </row>
    <row r="957" spans="2:11" s="60" customFormat="1" x14ac:dyDescent="0.2">
      <c r="B957" s="66"/>
      <c r="C957" s="61"/>
      <c r="D957" s="61"/>
      <c r="E957" s="61"/>
      <c r="F957" s="61"/>
      <c r="G957" s="61"/>
      <c r="H957" s="523"/>
      <c r="K957" s="61"/>
    </row>
    <row r="958" spans="2:11" s="60" customFormat="1" x14ac:dyDescent="0.2">
      <c r="B958" s="66"/>
      <c r="C958" s="61"/>
      <c r="D958" s="61"/>
      <c r="E958" s="61"/>
      <c r="F958" s="61"/>
      <c r="G958" s="61"/>
      <c r="H958" s="523"/>
      <c r="K958" s="61"/>
    </row>
    <row r="959" spans="2:11" s="60" customFormat="1" x14ac:dyDescent="0.2">
      <c r="B959" s="66"/>
      <c r="C959" s="61"/>
      <c r="D959" s="61"/>
      <c r="E959" s="61"/>
      <c r="F959" s="61"/>
      <c r="G959" s="61"/>
      <c r="H959" s="523"/>
      <c r="K959" s="61"/>
    </row>
    <row r="960" spans="2:11" s="60" customFormat="1" x14ac:dyDescent="0.2">
      <c r="B960" s="66"/>
      <c r="C960" s="61"/>
      <c r="D960" s="61"/>
      <c r="E960" s="61"/>
      <c r="F960" s="61"/>
      <c r="G960" s="61"/>
      <c r="H960" s="523"/>
      <c r="K960" s="61"/>
    </row>
    <row r="961" spans="2:11" s="60" customFormat="1" x14ac:dyDescent="0.2">
      <c r="B961" s="66"/>
      <c r="C961" s="61"/>
      <c r="D961" s="61"/>
      <c r="E961" s="61"/>
      <c r="F961" s="61"/>
      <c r="G961" s="61"/>
      <c r="H961" s="523"/>
      <c r="K961" s="61"/>
    </row>
    <row r="962" spans="2:11" s="60" customFormat="1" x14ac:dyDescent="0.2">
      <c r="B962" s="66"/>
      <c r="C962" s="61"/>
      <c r="D962" s="61"/>
      <c r="E962" s="61"/>
      <c r="F962" s="61"/>
      <c r="G962" s="61"/>
      <c r="H962" s="523"/>
      <c r="K962" s="61"/>
    </row>
    <row r="963" spans="2:11" s="60" customFormat="1" x14ac:dyDescent="0.2">
      <c r="B963" s="66"/>
      <c r="C963" s="61"/>
      <c r="D963" s="61"/>
      <c r="E963" s="61"/>
      <c r="F963" s="61"/>
      <c r="G963" s="61"/>
      <c r="H963" s="523"/>
      <c r="K963" s="61"/>
    </row>
    <row r="964" spans="2:11" s="60" customFormat="1" x14ac:dyDescent="0.2">
      <c r="B964" s="66"/>
      <c r="C964" s="61"/>
      <c r="D964" s="61"/>
      <c r="E964" s="61"/>
      <c r="F964" s="61"/>
      <c r="G964" s="61"/>
      <c r="H964" s="523"/>
      <c r="K964" s="61"/>
    </row>
    <row r="965" spans="2:11" s="60" customFormat="1" x14ac:dyDescent="0.2">
      <c r="B965" s="66"/>
      <c r="C965" s="61"/>
      <c r="D965" s="61"/>
      <c r="E965" s="61"/>
      <c r="F965" s="61"/>
      <c r="G965" s="61"/>
      <c r="H965" s="523"/>
      <c r="K965" s="61"/>
    </row>
    <row r="966" spans="2:11" s="60" customFormat="1" x14ac:dyDescent="0.2">
      <c r="B966" s="66"/>
      <c r="C966" s="61"/>
      <c r="D966" s="61"/>
      <c r="E966" s="61"/>
      <c r="F966" s="61"/>
      <c r="G966" s="61"/>
      <c r="H966" s="523"/>
      <c r="K966" s="61"/>
    </row>
    <row r="967" spans="2:11" s="60" customFormat="1" x14ac:dyDescent="0.2">
      <c r="B967" s="66"/>
      <c r="C967" s="61"/>
      <c r="D967" s="61"/>
      <c r="E967" s="61"/>
      <c r="F967" s="61"/>
      <c r="G967" s="61"/>
      <c r="H967" s="523"/>
      <c r="K967" s="61"/>
    </row>
    <row r="968" spans="2:11" s="60" customFormat="1" x14ac:dyDescent="0.2">
      <c r="B968" s="66"/>
      <c r="C968" s="61"/>
      <c r="D968" s="61"/>
      <c r="E968" s="61"/>
      <c r="F968" s="61"/>
      <c r="G968" s="61"/>
      <c r="H968" s="523"/>
      <c r="K968" s="61"/>
    </row>
    <row r="969" spans="2:11" s="60" customFormat="1" x14ac:dyDescent="0.2">
      <c r="B969" s="66"/>
      <c r="C969" s="61"/>
      <c r="D969" s="61"/>
      <c r="E969" s="61"/>
      <c r="F969" s="61"/>
      <c r="G969" s="61"/>
      <c r="H969" s="523"/>
      <c r="K969" s="61"/>
    </row>
    <row r="970" spans="2:11" s="60" customFormat="1" x14ac:dyDescent="0.2">
      <c r="B970" s="66"/>
      <c r="C970" s="61"/>
      <c r="D970" s="61"/>
      <c r="E970" s="61"/>
      <c r="F970" s="61"/>
      <c r="G970" s="61"/>
      <c r="H970" s="523"/>
      <c r="K970" s="61"/>
    </row>
    <row r="971" spans="2:11" s="60" customFormat="1" x14ac:dyDescent="0.2">
      <c r="B971" s="66"/>
      <c r="C971" s="61"/>
      <c r="D971" s="61"/>
      <c r="E971" s="61"/>
      <c r="F971" s="61"/>
      <c r="G971" s="61"/>
      <c r="H971" s="523"/>
      <c r="K971" s="61"/>
    </row>
    <row r="972" spans="2:11" s="60" customFormat="1" x14ac:dyDescent="0.2">
      <c r="B972" s="66"/>
      <c r="C972" s="61"/>
      <c r="D972" s="61"/>
      <c r="E972" s="61"/>
      <c r="F972" s="61"/>
      <c r="G972" s="61"/>
      <c r="H972" s="523"/>
      <c r="K972" s="61"/>
    </row>
    <row r="973" spans="2:11" s="60" customFormat="1" x14ac:dyDescent="0.2">
      <c r="B973" s="66"/>
      <c r="C973" s="61"/>
      <c r="D973" s="61"/>
      <c r="E973" s="61"/>
      <c r="F973" s="61"/>
      <c r="G973" s="61"/>
      <c r="H973" s="523"/>
      <c r="K973" s="61"/>
    </row>
    <row r="974" spans="2:11" s="60" customFormat="1" x14ac:dyDescent="0.2">
      <c r="B974" s="66"/>
      <c r="C974" s="61"/>
      <c r="D974" s="61"/>
      <c r="E974" s="61"/>
      <c r="F974" s="61"/>
      <c r="G974" s="61"/>
      <c r="H974" s="523"/>
      <c r="K974" s="61"/>
    </row>
    <row r="975" spans="2:11" s="60" customFormat="1" x14ac:dyDescent="0.2">
      <c r="B975" s="66"/>
      <c r="C975" s="61"/>
      <c r="D975" s="61"/>
      <c r="E975" s="61"/>
      <c r="F975" s="61"/>
      <c r="G975" s="61"/>
      <c r="H975" s="523"/>
      <c r="K975" s="61"/>
    </row>
    <row r="976" spans="2:11" s="60" customFormat="1" x14ac:dyDescent="0.2">
      <c r="B976" s="66"/>
      <c r="C976" s="61"/>
      <c r="D976" s="61"/>
      <c r="E976" s="61"/>
      <c r="F976" s="61"/>
      <c r="G976" s="61"/>
      <c r="H976" s="523"/>
      <c r="K976" s="61"/>
    </row>
    <row r="977" spans="2:11" s="60" customFormat="1" x14ac:dyDescent="0.2">
      <c r="B977" s="66"/>
      <c r="C977" s="61"/>
      <c r="D977" s="61"/>
      <c r="E977" s="61"/>
      <c r="F977" s="61"/>
      <c r="G977" s="61"/>
      <c r="H977" s="523"/>
      <c r="K977" s="61"/>
    </row>
    <row r="978" spans="2:11" s="60" customFormat="1" x14ac:dyDescent="0.2">
      <c r="B978" s="66"/>
      <c r="C978" s="61"/>
      <c r="D978" s="61"/>
      <c r="E978" s="61"/>
      <c r="F978" s="61"/>
      <c r="G978" s="61"/>
      <c r="H978" s="523"/>
      <c r="K978" s="61"/>
    </row>
    <row r="979" spans="2:11" s="60" customFormat="1" x14ac:dyDescent="0.2">
      <c r="B979" s="66"/>
      <c r="C979" s="61"/>
      <c r="D979" s="61"/>
      <c r="E979" s="61"/>
      <c r="F979" s="61"/>
      <c r="G979" s="61"/>
      <c r="H979" s="523"/>
      <c r="K979" s="61"/>
    </row>
    <row r="980" spans="2:11" s="60" customFormat="1" x14ac:dyDescent="0.2">
      <c r="B980" s="66"/>
      <c r="C980" s="61"/>
      <c r="D980" s="61"/>
      <c r="E980" s="61"/>
      <c r="F980" s="61"/>
      <c r="G980" s="61"/>
      <c r="H980" s="523"/>
      <c r="K980" s="61"/>
    </row>
    <row r="981" spans="2:11" s="60" customFormat="1" x14ac:dyDescent="0.2">
      <c r="B981" s="66"/>
      <c r="C981" s="61"/>
      <c r="D981" s="61"/>
      <c r="E981" s="61"/>
      <c r="F981" s="61"/>
      <c r="G981" s="61"/>
      <c r="H981" s="523"/>
      <c r="K981" s="61"/>
    </row>
    <row r="982" spans="2:11" s="60" customFormat="1" x14ac:dyDescent="0.2">
      <c r="B982" s="66"/>
      <c r="C982" s="61"/>
      <c r="D982" s="61"/>
      <c r="E982" s="61"/>
      <c r="F982" s="61"/>
      <c r="G982" s="61"/>
      <c r="H982" s="523"/>
      <c r="K982" s="61"/>
    </row>
    <row r="983" spans="2:11" s="60" customFormat="1" x14ac:dyDescent="0.2">
      <c r="B983" s="66"/>
      <c r="C983" s="61"/>
      <c r="D983" s="61"/>
      <c r="E983" s="61"/>
      <c r="F983" s="61"/>
      <c r="G983" s="61"/>
      <c r="H983" s="523"/>
      <c r="K983" s="61"/>
    </row>
    <row r="984" spans="2:11" s="60" customFormat="1" x14ac:dyDescent="0.2">
      <c r="B984" s="66"/>
      <c r="C984" s="61"/>
      <c r="D984" s="61"/>
      <c r="E984" s="61"/>
      <c r="F984" s="61"/>
      <c r="G984" s="61"/>
      <c r="H984" s="523"/>
      <c r="K984" s="61"/>
    </row>
    <row r="985" spans="2:11" s="60" customFormat="1" x14ac:dyDescent="0.2">
      <c r="B985" s="66"/>
      <c r="C985" s="61"/>
      <c r="D985" s="61"/>
      <c r="E985" s="61"/>
      <c r="F985" s="61"/>
      <c r="G985" s="61"/>
      <c r="H985" s="523"/>
      <c r="K985" s="61"/>
    </row>
    <row r="986" spans="2:11" s="60" customFormat="1" x14ac:dyDescent="0.2">
      <c r="B986" s="66"/>
      <c r="C986" s="61"/>
      <c r="D986" s="61"/>
      <c r="E986" s="61"/>
      <c r="F986" s="61"/>
      <c r="G986" s="61"/>
      <c r="H986" s="523"/>
      <c r="K986" s="61"/>
    </row>
    <row r="987" spans="2:11" s="60" customFormat="1" x14ac:dyDescent="0.2">
      <c r="B987" s="66"/>
      <c r="C987" s="61"/>
      <c r="D987" s="61"/>
      <c r="E987" s="61"/>
      <c r="F987" s="61"/>
      <c r="G987" s="61"/>
      <c r="H987" s="523"/>
      <c r="K987" s="61"/>
    </row>
    <row r="988" spans="2:11" s="60" customFormat="1" x14ac:dyDescent="0.2">
      <c r="B988" s="66"/>
      <c r="C988" s="61"/>
      <c r="D988" s="61"/>
      <c r="E988" s="61"/>
      <c r="F988" s="61"/>
      <c r="G988" s="61"/>
      <c r="H988" s="523"/>
      <c r="K988" s="61"/>
    </row>
    <row r="989" spans="2:11" s="60" customFormat="1" x14ac:dyDescent="0.2">
      <c r="B989" s="66"/>
      <c r="C989" s="61"/>
      <c r="D989" s="61"/>
      <c r="E989" s="61"/>
      <c r="F989" s="61"/>
      <c r="G989" s="61"/>
      <c r="H989" s="523"/>
      <c r="K989" s="61"/>
    </row>
    <row r="990" spans="2:11" s="60" customFormat="1" x14ac:dyDescent="0.2">
      <c r="B990" s="66"/>
      <c r="C990" s="61"/>
      <c r="D990" s="61"/>
      <c r="E990" s="61"/>
      <c r="F990" s="61"/>
      <c r="G990" s="61"/>
      <c r="H990" s="523"/>
      <c r="K990" s="61"/>
    </row>
    <row r="991" spans="2:11" s="60" customFormat="1" x14ac:dyDescent="0.2">
      <c r="B991" s="66"/>
      <c r="C991" s="61"/>
      <c r="D991" s="61"/>
      <c r="E991" s="61"/>
      <c r="F991" s="61"/>
      <c r="G991" s="61"/>
      <c r="H991" s="523"/>
      <c r="K991" s="61"/>
    </row>
    <row r="992" spans="2:11" s="60" customFormat="1" x14ac:dyDescent="0.2">
      <c r="B992" s="66"/>
      <c r="C992" s="61"/>
      <c r="D992" s="61"/>
      <c r="E992" s="61"/>
      <c r="F992" s="61"/>
      <c r="G992" s="61"/>
      <c r="H992" s="523"/>
      <c r="K992" s="61"/>
    </row>
    <row r="993" spans="2:11" s="60" customFormat="1" x14ac:dyDescent="0.2">
      <c r="B993" s="66"/>
      <c r="C993" s="61"/>
      <c r="D993" s="61"/>
      <c r="E993" s="61"/>
      <c r="F993" s="61"/>
      <c r="G993" s="61"/>
      <c r="H993" s="523"/>
      <c r="K993" s="61"/>
    </row>
    <row r="994" spans="2:11" s="60" customFormat="1" x14ac:dyDescent="0.2">
      <c r="B994" s="66"/>
      <c r="C994" s="61"/>
      <c r="D994" s="61"/>
      <c r="E994" s="61"/>
      <c r="F994" s="61"/>
      <c r="G994" s="61"/>
      <c r="H994" s="523"/>
      <c r="K994" s="61"/>
    </row>
    <row r="995" spans="2:11" s="60" customFormat="1" x14ac:dyDescent="0.2">
      <c r="B995" s="66"/>
      <c r="C995" s="61"/>
      <c r="D995" s="61"/>
      <c r="E995" s="61"/>
      <c r="F995" s="61"/>
      <c r="G995" s="61"/>
      <c r="H995" s="523"/>
      <c r="K995" s="61"/>
    </row>
    <row r="996" spans="2:11" s="60" customFormat="1" x14ac:dyDescent="0.2">
      <c r="B996" s="66"/>
      <c r="C996" s="61"/>
      <c r="D996" s="61"/>
      <c r="E996" s="61"/>
      <c r="F996" s="61"/>
      <c r="G996" s="61"/>
      <c r="H996" s="523"/>
      <c r="K996" s="61"/>
    </row>
    <row r="997" spans="2:11" s="60" customFormat="1" x14ac:dyDescent="0.2">
      <c r="B997" s="66"/>
      <c r="C997" s="61"/>
      <c r="D997" s="61"/>
      <c r="E997" s="61"/>
      <c r="F997" s="61"/>
      <c r="G997" s="61"/>
      <c r="H997" s="523"/>
      <c r="K997" s="61"/>
    </row>
    <row r="998" spans="2:11" s="60" customFormat="1" x14ac:dyDescent="0.2">
      <c r="B998" s="66"/>
      <c r="C998" s="61"/>
      <c r="D998" s="61"/>
      <c r="E998" s="61"/>
      <c r="F998" s="61"/>
      <c r="G998" s="61"/>
      <c r="H998" s="523"/>
      <c r="K998" s="61"/>
    </row>
    <row r="999" spans="2:11" s="60" customFormat="1" x14ac:dyDescent="0.2">
      <c r="B999" s="66"/>
      <c r="C999" s="61"/>
      <c r="D999" s="61"/>
      <c r="E999" s="61"/>
      <c r="F999" s="61"/>
      <c r="G999" s="61"/>
      <c r="H999" s="523"/>
      <c r="K999" s="61"/>
    </row>
    <row r="1000" spans="2:11" s="60" customFormat="1" x14ac:dyDescent="0.2">
      <c r="B1000" s="66"/>
      <c r="C1000" s="61"/>
      <c r="D1000" s="61"/>
      <c r="E1000" s="61"/>
      <c r="F1000" s="61"/>
      <c r="G1000" s="61"/>
      <c r="H1000" s="523"/>
      <c r="K1000" s="61"/>
    </row>
    <row r="1001" spans="2:11" s="60" customFormat="1" x14ac:dyDescent="0.2">
      <c r="B1001" s="66"/>
      <c r="C1001" s="61"/>
      <c r="D1001" s="61"/>
      <c r="E1001" s="61"/>
      <c r="F1001" s="61"/>
      <c r="G1001" s="61"/>
      <c r="H1001" s="523"/>
      <c r="K1001" s="61"/>
    </row>
    <row r="1002" spans="2:11" s="60" customFormat="1" x14ac:dyDescent="0.2">
      <c r="B1002" s="66"/>
      <c r="C1002" s="61"/>
      <c r="D1002" s="61"/>
      <c r="E1002" s="61"/>
      <c r="F1002" s="61"/>
      <c r="G1002" s="61"/>
      <c r="H1002" s="523"/>
      <c r="K1002" s="61"/>
    </row>
    <row r="1003" spans="2:11" s="60" customFormat="1" x14ac:dyDescent="0.2">
      <c r="B1003" s="66"/>
      <c r="C1003" s="61"/>
      <c r="D1003" s="61"/>
      <c r="E1003" s="61"/>
      <c r="F1003" s="61"/>
      <c r="G1003" s="61"/>
      <c r="H1003" s="523"/>
      <c r="K1003" s="61"/>
    </row>
    <row r="1004" spans="2:11" s="60" customFormat="1" x14ac:dyDescent="0.2">
      <c r="B1004" s="66"/>
      <c r="C1004" s="61"/>
      <c r="D1004" s="61"/>
      <c r="E1004" s="61"/>
      <c r="F1004" s="61"/>
      <c r="G1004" s="61"/>
      <c r="H1004" s="523"/>
      <c r="K1004" s="61"/>
    </row>
    <row r="1005" spans="2:11" s="60" customFormat="1" x14ac:dyDescent="0.2">
      <c r="B1005" s="66"/>
      <c r="C1005" s="61"/>
      <c r="D1005" s="61"/>
      <c r="E1005" s="61"/>
      <c r="F1005" s="61"/>
      <c r="G1005" s="61"/>
      <c r="H1005" s="523"/>
      <c r="K1005" s="61"/>
    </row>
    <row r="1006" spans="2:11" s="60" customFormat="1" x14ac:dyDescent="0.2">
      <c r="B1006" s="66"/>
      <c r="C1006" s="61"/>
      <c r="D1006" s="61"/>
      <c r="E1006" s="61"/>
      <c r="F1006" s="61"/>
      <c r="G1006" s="61"/>
      <c r="H1006" s="523"/>
      <c r="K1006" s="61"/>
    </row>
    <row r="1007" spans="2:11" s="60" customFormat="1" x14ac:dyDescent="0.2">
      <c r="B1007" s="66"/>
      <c r="C1007" s="61"/>
      <c r="D1007" s="61"/>
      <c r="E1007" s="61"/>
      <c r="F1007" s="61"/>
      <c r="G1007" s="61"/>
      <c r="H1007" s="523"/>
      <c r="K1007" s="61"/>
    </row>
    <row r="1008" spans="2:11" s="60" customFormat="1" x14ac:dyDescent="0.2">
      <c r="B1008" s="66"/>
      <c r="C1008" s="61"/>
      <c r="D1008" s="61"/>
      <c r="E1008" s="61"/>
      <c r="F1008" s="61"/>
      <c r="G1008" s="61"/>
      <c r="H1008" s="523"/>
      <c r="K1008" s="61"/>
    </row>
    <row r="1009" spans="2:11" s="60" customFormat="1" x14ac:dyDescent="0.2">
      <c r="B1009" s="66"/>
      <c r="C1009" s="61"/>
      <c r="D1009" s="61"/>
      <c r="E1009" s="61"/>
      <c r="F1009" s="61"/>
      <c r="G1009" s="61"/>
      <c r="H1009" s="523"/>
      <c r="K1009" s="61"/>
    </row>
    <row r="1010" spans="2:11" s="60" customFormat="1" x14ac:dyDescent="0.2">
      <c r="B1010" s="66"/>
      <c r="C1010" s="61"/>
      <c r="D1010" s="61"/>
      <c r="E1010" s="61"/>
      <c r="F1010" s="61"/>
      <c r="G1010" s="61"/>
      <c r="H1010" s="523"/>
      <c r="K1010" s="61"/>
    </row>
    <row r="1011" spans="2:11" s="60" customFormat="1" x14ac:dyDescent="0.2">
      <c r="B1011" s="66"/>
      <c r="C1011" s="61"/>
      <c r="D1011" s="61"/>
      <c r="E1011" s="61"/>
      <c r="F1011" s="61"/>
      <c r="G1011" s="61"/>
      <c r="H1011" s="523"/>
      <c r="K1011" s="61"/>
    </row>
    <row r="1012" spans="2:11" s="60" customFormat="1" x14ac:dyDescent="0.2">
      <c r="B1012" s="66"/>
      <c r="C1012" s="61"/>
      <c r="D1012" s="61"/>
      <c r="E1012" s="61"/>
      <c r="F1012" s="61"/>
      <c r="G1012" s="61"/>
      <c r="H1012" s="523"/>
      <c r="K1012" s="61"/>
    </row>
    <row r="1013" spans="2:11" s="60" customFormat="1" x14ac:dyDescent="0.2">
      <c r="B1013" s="66"/>
      <c r="C1013" s="61"/>
      <c r="D1013" s="61"/>
      <c r="E1013" s="61"/>
      <c r="F1013" s="61"/>
      <c r="G1013" s="61"/>
      <c r="H1013" s="523"/>
      <c r="K1013" s="61"/>
    </row>
    <row r="1014" spans="2:11" s="60" customFormat="1" x14ac:dyDescent="0.2">
      <c r="B1014" s="66"/>
      <c r="C1014" s="61"/>
      <c r="D1014" s="61"/>
      <c r="E1014" s="61"/>
      <c r="F1014" s="61"/>
      <c r="G1014" s="61"/>
      <c r="H1014" s="523"/>
      <c r="K1014" s="61"/>
    </row>
    <row r="1015" spans="2:11" s="60" customFormat="1" x14ac:dyDescent="0.2">
      <c r="B1015" s="66"/>
      <c r="C1015" s="61"/>
      <c r="D1015" s="61"/>
      <c r="E1015" s="61"/>
      <c r="F1015" s="61"/>
      <c r="G1015" s="61"/>
      <c r="H1015" s="523"/>
      <c r="K1015" s="61"/>
    </row>
    <row r="1016" spans="2:11" s="60" customFormat="1" x14ac:dyDescent="0.2">
      <c r="B1016" s="66"/>
      <c r="C1016" s="61"/>
      <c r="D1016" s="61"/>
      <c r="E1016" s="61"/>
      <c r="F1016" s="61"/>
      <c r="G1016" s="61"/>
      <c r="H1016" s="523"/>
      <c r="K1016" s="61"/>
    </row>
    <row r="1017" spans="2:11" s="60" customFormat="1" x14ac:dyDescent="0.2">
      <c r="B1017" s="66"/>
      <c r="C1017" s="61"/>
      <c r="D1017" s="61"/>
      <c r="E1017" s="61"/>
      <c r="F1017" s="61"/>
      <c r="G1017" s="61"/>
      <c r="H1017" s="523"/>
      <c r="K1017" s="61"/>
    </row>
    <row r="1018" spans="2:11" s="60" customFormat="1" x14ac:dyDescent="0.2">
      <c r="B1018" s="66"/>
      <c r="C1018" s="61"/>
      <c r="D1018" s="61"/>
      <c r="E1018" s="61"/>
      <c r="F1018" s="61"/>
      <c r="G1018" s="61"/>
      <c r="H1018" s="523"/>
      <c r="K1018" s="61"/>
    </row>
    <row r="1019" spans="2:11" s="60" customFormat="1" x14ac:dyDescent="0.2">
      <c r="B1019" s="66"/>
      <c r="C1019" s="61"/>
      <c r="D1019" s="61"/>
      <c r="E1019" s="61"/>
      <c r="F1019" s="61"/>
      <c r="G1019" s="61"/>
      <c r="H1019" s="523"/>
      <c r="K1019" s="61"/>
    </row>
    <row r="1020" spans="2:11" s="60" customFormat="1" x14ac:dyDescent="0.2">
      <c r="B1020" s="66"/>
      <c r="C1020" s="61"/>
      <c r="D1020" s="61"/>
      <c r="E1020" s="61"/>
      <c r="F1020" s="61"/>
      <c r="G1020" s="61"/>
      <c r="H1020" s="523"/>
      <c r="K1020" s="61"/>
    </row>
    <row r="1021" spans="2:11" s="60" customFormat="1" x14ac:dyDescent="0.2">
      <c r="B1021" s="66"/>
      <c r="C1021" s="61"/>
      <c r="D1021" s="61"/>
      <c r="E1021" s="61"/>
      <c r="F1021" s="61"/>
      <c r="G1021" s="61"/>
      <c r="H1021" s="523"/>
      <c r="K1021" s="61"/>
    </row>
    <row r="1022" spans="2:11" s="60" customFormat="1" x14ac:dyDescent="0.2">
      <c r="B1022" s="66"/>
      <c r="C1022" s="61"/>
      <c r="D1022" s="61"/>
      <c r="E1022" s="61"/>
      <c r="F1022" s="61"/>
      <c r="G1022" s="61"/>
      <c r="H1022" s="523"/>
      <c r="K1022" s="61"/>
    </row>
    <row r="1023" spans="2:11" s="60" customFormat="1" x14ac:dyDescent="0.2">
      <c r="B1023" s="66"/>
      <c r="C1023" s="61"/>
      <c r="D1023" s="61"/>
      <c r="E1023" s="61"/>
      <c r="F1023" s="61"/>
      <c r="G1023" s="61"/>
      <c r="H1023" s="523"/>
      <c r="K1023" s="61"/>
    </row>
    <row r="1024" spans="2:11" s="60" customFormat="1" x14ac:dyDescent="0.2">
      <c r="B1024" s="66"/>
      <c r="C1024" s="61"/>
      <c r="D1024" s="61"/>
      <c r="E1024" s="61"/>
      <c r="F1024" s="61"/>
      <c r="G1024" s="61"/>
      <c r="H1024" s="523"/>
      <c r="K1024" s="61"/>
    </row>
    <row r="1025" spans="2:11" s="60" customFormat="1" x14ac:dyDescent="0.2">
      <c r="B1025" s="66"/>
      <c r="C1025" s="61"/>
      <c r="D1025" s="61"/>
      <c r="E1025" s="61"/>
      <c r="F1025" s="61"/>
      <c r="G1025" s="61"/>
      <c r="H1025" s="523"/>
      <c r="K1025" s="61"/>
    </row>
    <row r="1026" spans="2:11" s="60" customFormat="1" x14ac:dyDescent="0.2">
      <c r="B1026" s="66"/>
      <c r="C1026" s="61"/>
      <c r="D1026" s="61"/>
      <c r="E1026" s="61"/>
      <c r="F1026" s="61"/>
      <c r="G1026" s="61"/>
      <c r="H1026" s="523"/>
      <c r="K1026" s="61"/>
    </row>
    <row r="1027" spans="2:11" s="60" customFormat="1" x14ac:dyDescent="0.2">
      <c r="B1027" s="66"/>
      <c r="C1027" s="61"/>
      <c r="D1027" s="61"/>
      <c r="E1027" s="61"/>
      <c r="F1027" s="61"/>
      <c r="G1027" s="61"/>
      <c r="H1027" s="523"/>
      <c r="K1027" s="61"/>
    </row>
    <row r="1028" spans="2:11" s="60" customFormat="1" x14ac:dyDescent="0.2">
      <c r="B1028" s="66"/>
      <c r="C1028" s="61"/>
      <c r="D1028" s="61"/>
      <c r="E1028" s="61"/>
      <c r="F1028" s="61"/>
      <c r="G1028" s="61"/>
      <c r="H1028" s="523"/>
      <c r="K1028" s="61"/>
    </row>
    <row r="1029" spans="2:11" s="60" customFormat="1" x14ac:dyDescent="0.2">
      <c r="B1029" s="66"/>
      <c r="C1029" s="61"/>
      <c r="D1029" s="61"/>
      <c r="E1029" s="61"/>
      <c r="F1029" s="61"/>
      <c r="G1029" s="61"/>
      <c r="H1029" s="523"/>
      <c r="K1029" s="61"/>
    </row>
    <row r="1030" spans="2:11" s="60" customFormat="1" x14ac:dyDescent="0.2">
      <c r="B1030" s="66"/>
      <c r="C1030" s="61"/>
      <c r="D1030" s="61"/>
      <c r="E1030" s="61"/>
      <c r="F1030" s="61"/>
      <c r="G1030" s="61"/>
      <c r="H1030" s="523"/>
      <c r="K1030" s="61"/>
    </row>
    <row r="1031" spans="2:11" s="60" customFormat="1" x14ac:dyDescent="0.2">
      <c r="B1031" s="66"/>
      <c r="C1031" s="61"/>
      <c r="D1031" s="61"/>
      <c r="E1031" s="61"/>
      <c r="F1031" s="61"/>
      <c r="G1031" s="61"/>
      <c r="H1031" s="523"/>
      <c r="K1031" s="61"/>
    </row>
    <row r="1032" spans="2:11" s="60" customFormat="1" x14ac:dyDescent="0.2">
      <c r="B1032" s="66"/>
      <c r="C1032" s="61"/>
      <c r="D1032" s="61"/>
      <c r="E1032" s="61"/>
      <c r="F1032" s="61"/>
      <c r="G1032" s="61"/>
      <c r="H1032" s="523"/>
      <c r="K1032" s="61"/>
    </row>
    <row r="1033" spans="2:11" s="60" customFormat="1" x14ac:dyDescent="0.2">
      <c r="B1033" s="66"/>
      <c r="C1033" s="61"/>
      <c r="D1033" s="61"/>
      <c r="E1033" s="61"/>
      <c r="F1033" s="61"/>
      <c r="G1033" s="61"/>
      <c r="H1033" s="523"/>
      <c r="K1033" s="61"/>
    </row>
    <row r="1034" spans="2:11" s="60" customFormat="1" x14ac:dyDescent="0.2">
      <c r="B1034" s="66"/>
      <c r="C1034" s="61"/>
      <c r="D1034" s="61"/>
      <c r="E1034" s="61"/>
      <c r="F1034" s="61"/>
      <c r="G1034" s="61"/>
      <c r="H1034" s="523"/>
      <c r="K1034" s="61"/>
    </row>
    <row r="1035" spans="2:11" s="60" customFormat="1" x14ac:dyDescent="0.2">
      <c r="B1035" s="66"/>
      <c r="C1035" s="61"/>
      <c r="D1035" s="61"/>
      <c r="E1035" s="61"/>
      <c r="F1035" s="61"/>
      <c r="G1035" s="61"/>
      <c r="H1035" s="523"/>
      <c r="K1035" s="61"/>
    </row>
    <row r="1036" spans="2:11" s="60" customFormat="1" x14ac:dyDescent="0.2">
      <c r="B1036" s="66"/>
      <c r="C1036" s="61"/>
      <c r="D1036" s="61"/>
      <c r="E1036" s="61"/>
      <c r="F1036" s="61"/>
      <c r="G1036" s="61"/>
      <c r="H1036" s="523"/>
      <c r="K1036" s="61"/>
    </row>
    <row r="1037" spans="2:11" s="60" customFormat="1" x14ac:dyDescent="0.2">
      <c r="B1037" s="66"/>
      <c r="C1037" s="61"/>
      <c r="D1037" s="61"/>
      <c r="E1037" s="61"/>
      <c r="F1037" s="61"/>
      <c r="G1037" s="61"/>
      <c r="H1037" s="523"/>
      <c r="K1037" s="61"/>
    </row>
    <row r="1038" spans="2:11" s="60" customFormat="1" x14ac:dyDescent="0.2">
      <c r="B1038" s="66"/>
      <c r="C1038" s="61"/>
      <c r="D1038" s="61"/>
      <c r="E1038" s="61"/>
      <c r="F1038" s="61"/>
      <c r="G1038" s="61"/>
      <c r="H1038" s="523"/>
      <c r="K1038" s="61"/>
    </row>
    <row r="1039" spans="2:11" s="60" customFormat="1" x14ac:dyDescent="0.2">
      <c r="B1039" s="66"/>
      <c r="C1039" s="61"/>
      <c r="D1039" s="61"/>
      <c r="E1039" s="61"/>
      <c r="F1039" s="61"/>
      <c r="G1039" s="61"/>
      <c r="H1039" s="523"/>
      <c r="K1039" s="61"/>
    </row>
    <row r="1040" spans="2:11" s="60" customFormat="1" x14ac:dyDescent="0.2">
      <c r="B1040" s="66"/>
      <c r="C1040" s="61"/>
      <c r="D1040" s="61"/>
      <c r="E1040" s="61"/>
      <c r="F1040" s="61"/>
      <c r="G1040" s="61"/>
      <c r="H1040" s="523"/>
      <c r="K1040" s="61"/>
    </row>
    <row r="1041" spans="2:11" s="60" customFormat="1" x14ac:dyDescent="0.2">
      <c r="B1041" s="66"/>
      <c r="C1041" s="61"/>
      <c r="D1041" s="61"/>
      <c r="E1041" s="61"/>
      <c r="F1041" s="61"/>
      <c r="G1041" s="61"/>
      <c r="H1041" s="523"/>
      <c r="K1041" s="61"/>
    </row>
    <row r="1042" spans="2:11" s="60" customFormat="1" x14ac:dyDescent="0.2">
      <c r="B1042" s="66"/>
      <c r="C1042" s="61"/>
      <c r="D1042" s="61"/>
      <c r="E1042" s="61"/>
      <c r="F1042" s="61"/>
      <c r="G1042" s="61"/>
      <c r="H1042" s="523"/>
      <c r="K1042" s="61"/>
    </row>
    <row r="1043" spans="2:11" s="60" customFormat="1" x14ac:dyDescent="0.2">
      <c r="B1043" s="66"/>
      <c r="C1043" s="61"/>
      <c r="D1043" s="61"/>
      <c r="E1043" s="61"/>
      <c r="F1043" s="61"/>
      <c r="G1043" s="61"/>
      <c r="H1043" s="523"/>
      <c r="K1043" s="61"/>
    </row>
    <row r="1044" spans="2:11" s="60" customFormat="1" x14ac:dyDescent="0.2">
      <c r="B1044" s="66"/>
      <c r="C1044" s="61"/>
      <c r="D1044" s="61"/>
      <c r="E1044" s="61"/>
      <c r="F1044" s="61"/>
      <c r="G1044" s="61"/>
      <c r="H1044" s="523"/>
      <c r="K1044" s="61"/>
    </row>
    <row r="1045" spans="2:11" s="60" customFormat="1" x14ac:dyDescent="0.2">
      <c r="B1045" s="66"/>
      <c r="C1045" s="61"/>
      <c r="D1045" s="61"/>
      <c r="E1045" s="61"/>
      <c r="F1045" s="61"/>
      <c r="G1045" s="61"/>
      <c r="H1045" s="523"/>
      <c r="K1045" s="61"/>
    </row>
    <row r="1046" spans="2:11" s="60" customFormat="1" x14ac:dyDescent="0.2">
      <c r="B1046" s="66"/>
      <c r="C1046" s="61"/>
      <c r="D1046" s="61"/>
      <c r="E1046" s="61"/>
      <c r="F1046" s="61"/>
      <c r="G1046" s="61"/>
      <c r="H1046" s="523"/>
      <c r="K1046" s="61"/>
    </row>
    <row r="1047" spans="2:11" s="60" customFormat="1" x14ac:dyDescent="0.2">
      <c r="B1047" s="66"/>
      <c r="C1047" s="61"/>
      <c r="D1047" s="61"/>
      <c r="E1047" s="61"/>
      <c r="F1047" s="61"/>
      <c r="G1047" s="61"/>
      <c r="H1047" s="523"/>
      <c r="K1047" s="61"/>
    </row>
    <row r="1048" spans="2:11" s="60" customFormat="1" x14ac:dyDescent="0.2">
      <c r="B1048" s="66"/>
      <c r="C1048" s="61"/>
      <c r="D1048" s="61"/>
      <c r="E1048" s="61"/>
      <c r="F1048" s="61"/>
      <c r="G1048" s="61"/>
      <c r="H1048" s="523"/>
      <c r="K1048" s="61"/>
    </row>
    <row r="1049" spans="2:11" s="60" customFormat="1" x14ac:dyDescent="0.2">
      <c r="B1049" s="66"/>
      <c r="C1049" s="61"/>
      <c r="D1049" s="61"/>
      <c r="E1049" s="61"/>
      <c r="F1049" s="61"/>
      <c r="G1049" s="61"/>
      <c r="H1049" s="523"/>
      <c r="K1049" s="61"/>
    </row>
    <row r="1050" spans="2:11" s="60" customFormat="1" x14ac:dyDescent="0.2">
      <c r="B1050" s="66"/>
      <c r="C1050" s="61"/>
      <c r="D1050" s="61"/>
      <c r="E1050" s="61"/>
      <c r="F1050" s="61"/>
      <c r="G1050" s="61"/>
      <c r="H1050" s="523"/>
      <c r="K1050" s="61"/>
    </row>
    <row r="1051" spans="2:11" s="60" customFormat="1" x14ac:dyDescent="0.2">
      <c r="B1051" s="66"/>
      <c r="C1051" s="61"/>
      <c r="D1051" s="61"/>
      <c r="E1051" s="61"/>
      <c r="F1051" s="61"/>
      <c r="G1051" s="61"/>
      <c r="H1051" s="523"/>
      <c r="K1051" s="61"/>
    </row>
    <row r="1052" spans="2:11" s="60" customFormat="1" x14ac:dyDescent="0.2">
      <c r="B1052" s="66"/>
      <c r="C1052" s="61"/>
      <c r="D1052" s="61"/>
      <c r="E1052" s="61"/>
      <c r="F1052" s="61"/>
      <c r="G1052" s="61"/>
      <c r="H1052" s="523"/>
      <c r="K1052" s="61"/>
    </row>
    <row r="1053" spans="2:11" s="60" customFormat="1" x14ac:dyDescent="0.2">
      <c r="B1053" s="66"/>
      <c r="C1053" s="61"/>
      <c r="D1053" s="61"/>
      <c r="E1053" s="61"/>
      <c r="F1053" s="61"/>
      <c r="G1053" s="61"/>
      <c r="H1053" s="523"/>
      <c r="K1053" s="61"/>
    </row>
    <row r="1054" spans="2:11" s="60" customFormat="1" x14ac:dyDescent="0.2">
      <c r="B1054" s="66"/>
      <c r="C1054" s="61"/>
      <c r="D1054" s="61"/>
      <c r="E1054" s="61"/>
      <c r="F1054" s="61"/>
      <c r="G1054" s="61"/>
      <c r="H1054" s="523"/>
      <c r="K1054" s="61"/>
    </row>
    <row r="1055" spans="2:11" s="60" customFormat="1" x14ac:dyDescent="0.2">
      <c r="B1055" s="66"/>
      <c r="C1055" s="61"/>
      <c r="D1055" s="61"/>
      <c r="E1055" s="61"/>
      <c r="F1055" s="61"/>
      <c r="G1055" s="61"/>
      <c r="H1055" s="523"/>
      <c r="K1055" s="61"/>
    </row>
    <row r="1056" spans="2:11" s="60" customFormat="1" x14ac:dyDescent="0.2">
      <c r="B1056" s="66"/>
      <c r="C1056" s="61"/>
      <c r="D1056" s="61"/>
      <c r="E1056" s="61"/>
      <c r="F1056" s="61"/>
      <c r="G1056" s="61"/>
      <c r="H1056" s="523"/>
      <c r="K1056" s="61"/>
    </row>
    <row r="1057" spans="2:11" s="60" customFormat="1" x14ac:dyDescent="0.2">
      <c r="B1057" s="66"/>
      <c r="C1057" s="61"/>
      <c r="D1057" s="61"/>
      <c r="E1057" s="61"/>
      <c r="F1057" s="61"/>
      <c r="G1057" s="61"/>
      <c r="H1057" s="523"/>
      <c r="K1057" s="61"/>
    </row>
    <row r="1058" spans="2:11" s="60" customFormat="1" x14ac:dyDescent="0.2">
      <c r="B1058" s="66"/>
      <c r="C1058" s="61"/>
      <c r="D1058" s="61"/>
      <c r="E1058" s="61"/>
      <c r="F1058" s="61"/>
      <c r="G1058" s="61"/>
      <c r="H1058" s="523"/>
      <c r="K1058" s="61"/>
    </row>
    <row r="1059" spans="2:11" s="60" customFormat="1" x14ac:dyDescent="0.2">
      <c r="B1059" s="66"/>
      <c r="C1059" s="61"/>
      <c r="D1059" s="61"/>
      <c r="E1059" s="61"/>
      <c r="F1059" s="61"/>
      <c r="G1059" s="61"/>
      <c r="H1059" s="523"/>
      <c r="K1059" s="61"/>
    </row>
    <row r="1060" spans="2:11" s="60" customFormat="1" x14ac:dyDescent="0.2">
      <c r="B1060" s="66"/>
      <c r="C1060" s="61"/>
      <c r="D1060" s="61"/>
      <c r="E1060" s="61"/>
      <c r="F1060" s="61"/>
      <c r="G1060" s="61"/>
      <c r="H1060" s="523"/>
      <c r="K1060" s="61"/>
    </row>
    <row r="1061" spans="2:11" s="60" customFormat="1" x14ac:dyDescent="0.2">
      <c r="B1061" s="66"/>
      <c r="C1061" s="61"/>
      <c r="D1061" s="61"/>
      <c r="E1061" s="61"/>
      <c r="F1061" s="61"/>
      <c r="G1061" s="61"/>
      <c r="H1061" s="523"/>
      <c r="K1061" s="61"/>
    </row>
    <row r="1062" spans="2:11" s="60" customFormat="1" x14ac:dyDescent="0.2">
      <c r="B1062" s="66"/>
      <c r="C1062" s="61"/>
      <c r="D1062" s="61"/>
      <c r="E1062" s="61"/>
      <c r="F1062" s="61"/>
      <c r="G1062" s="61"/>
      <c r="H1062" s="523"/>
      <c r="K1062" s="61"/>
    </row>
    <row r="1063" spans="2:11" s="60" customFormat="1" x14ac:dyDescent="0.2">
      <c r="B1063" s="66"/>
      <c r="C1063" s="61"/>
      <c r="D1063" s="61"/>
      <c r="E1063" s="61"/>
      <c r="F1063" s="61"/>
      <c r="G1063" s="61"/>
      <c r="H1063" s="523"/>
      <c r="K1063" s="61"/>
    </row>
    <row r="1064" spans="2:11" s="60" customFormat="1" x14ac:dyDescent="0.2">
      <c r="B1064" s="66"/>
      <c r="C1064" s="61"/>
      <c r="D1064" s="61"/>
      <c r="E1064" s="61"/>
      <c r="F1064" s="61"/>
      <c r="G1064" s="61"/>
      <c r="H1064" s="523"/>
      <c r="K1064" s="61"/>
    </row>
    <row r="1065" spans="2:11" s="60" customFormat="1" x14ac:dyDescent="0.2">
      <c r="B1065" s="66"/>
      <c r="C1065" s="61"/>
      <c r="D1065" s="61"/>
      <c r="E1065" s="61"/>
      <c r="F1065" s="61"/>
      <c r="G1065" s="61"/>
      <c r="H1065" s="523"/>
      <c r="K1065" s="61"/>
    </row>
    <row r="1066" spans="2:11" s="60" customFormat="1" x14ac:dyDescent="0.2">
      <c r="B1066" s="66"/>
      <c r="C1066" s="61"/>
      <c r="D1066" s="61"/>
      <c r="E1066" s="61"/>
      <c r="F1066" s="61"/>
      <c r="G1066" s="61"/>
      <c r="H1066" s="523"/>
      <c r="K1066" s="61"/>
    </row>
    <row r="1067" spans="2:11" s="60" customFormat="1" x14ac:dyDescent="0.2">
      <c r="B1067" s="66"/>
      <c r="C1067" s="61"/>
      <c r="D1067" s="61"/>
      <c r="E1067" s="61"/>
      <c r="F1067" s="61"/>
      <c r="G1067" s="61"/>
      <c r="H1067" s="523"/>
      <c r="K1067" s="61"/>
    </row>
    <row r="1068" spans="2:11" s="60" customFormat="1" x14ac:dyDescent="0.2">
      <c r="B1068" s="66"/>
      <c r="C1068" s="61"/>
      <c r="D1068" s="61"/>
      <c r="E1068" s="61"/>
      <c r="F1068" s="61"/>
      <c r="G1068" s="61"/>
      <c r="H1068" s="523"/>
      <c r="K1068" s="61"/>
    </row>
    <row r="1069" spans="2:11" s="60" customFormat="1" x14ac:dyDescent="0.2">
      <c r="B1069" s="66"/>
      <c r="C1069" s="61"/>
      <c r="D1069" s="61"/>
      <c r="E1069" s="61"/>
      <c r="F1069" s="61"/>
      <c r="G1069" s="61"/>
      <c r="H1069" s="523"/>
      <c r="K1069" s="61"/>
    </row>
    <row r="1070" spans="2:11" s="60" customFormat="1" x14ac:dyDescent="0.2">
      <c r="B1070" s="66"/>
      <c r="C1070" s="61"/>
      <c r="D1070" s="61"/>
      <c r="E1070" s="61"/>
      <c r="F1070" s="61"/>
      <c r="G1070" s="61"/>
      <c r="H1070" s="523"/>
      <c r="K1070" s="61"/>
    </row>
    <row r="1071" spans="2:11" s="60" customFormat="1" x14ac:dyDescent="0.2">
      <c r="B1071" s="66"/>
      <c r="C1071" s="61"/>
      <c r="D1071" s="61"/>
      <c r="E1071" s="61"/>
      <c r="F1071" s="61"/>
      <c r="G1071" s="61"/>
      <c r="H1071" s="523"/>
      <c r="K1071" s="61"/>
    </row>
    <row r="1072" spans="2:11" s="60" customFormat="1" x14ac:dyDescent="0.2">
      <c r="B1072" s="66"/>
      <c r="C1072" s="61"/>
      <c r="D1072" s="61"/>
      <c r="E1072" s="61"/>
      <c r="F1072" s="61"/>
      <c r="G1072" s="61"/>
      <c r="H1072" s="523"/>
      <c r="K1072" s="61"/>
    </row>
    <row r="1073" spans="2:11" s="60" customFormat="1" x14ac:dyDescent="0.2">
      <c r="B1073" s="66"/>
      <c r="C1073" s="61"/>
      <c r="D1073" s="61"/>
      <c r="E1073" s="61"/>
      <c r="F1073" s="61"/>
      <c r="G1073" s="61"/>
      <c r="H1073" s="523"/>
      <c r="K1073" s="61"/>
    </row>
    <row r="1074" spans="2:11" s="60" customFormat="1" x14ac:dyDescent="0.2">
      <c r="B1074" s="66"/>
      <c r="C1074" s="61"/>
      <c r="D1074" s="61"/>
      <c r="E1074" s="61"/>
      <c r="F1074" s="61"/>
      <c r="G1074" s="61"/>
      <c r="H1074" s="523"/>
      <c r="K1074" s="61"/>
    </row>
    <row r="1075" spans="2:11" s="60" customFormat="1" x14ac:dyDescent="0.2">
      <c r="B1075" s="66"/>
      <c r="C1075" s="61"/>
      <c r="D1075" s="61"/>
      <c r="E1075" s="61"/>
      <c r="F1075" s="61"/>
      <c r="G1075" s="61"/>
      <c r="H1075" s="523"/>
      <c r="K1075" s="61"/>
    </row>
    <row r="1076" spans="2:11" s="60" customFormat="1" x14ac:dyDescent="0.2">
      <c r="B1076" s="66"/>
      <c r="C1076" s="61"/>
      <c r="D1076" s="61"/>
      <c r="E1076" s="61"/>
      <c r="F1076" s="61"/>
      <c r="G1076" s="61"/>
      <c r="H1076" s="523"/>
      <c r="K1076" s="61"/>
    </row>
    <row r="1077" spans="2:11" s="60" customFormat="1" x14ac:dyDescent="0.2">
      <c r="B1077" s="66"/>
      <c r="C1077" s="61"/>
      <c r="D1077" s="61"/>
      <c r="E1077" s="61"/>
      <c r="F1077" s="61"/>
      <c r="G1077" s="61"/>
      <c r="H1077" s="523"/>
      <c r="K1077" s="61"/>
    </row>
    <row r="1078" spans="2:11" s="60" customFormat="1" x14ac:dyDescent="0.2">
      <c r="B1078" s="66"/>
      <c r="C1078" s="61"/>
      <c r="D1078" s="61"/>
      <c r="E1078" s="61"/>
      <c r="F1078" s="61"/>
      <c r="G1078" s="61"/>
      <c r="H1078" s="523"/>
      <c r="K1078" s="61"/>
    </row>
    <row r="1079" spans="2:11" s="60" customFormat="1" x14ac:dyDescent="0.2">
      <c r="B1079" s="66"/>
      <c r="C1079" s="61"/>
      <c r="D1079" s="61"/>
      <c r="E1079" s="61"/>
      <c r="F1079" s="61"/>
      <c r="G1079" s="61"/>
      <c r="H1079" s="523"/>
      <c r="K1079" s="61"/>
    </row>
    <row r="1080" spans="2:11" s="60" customFormat="1" x14ac:dyDescent="0.2">
      <c r="B1080" s="66"/>
      <c r="C1080" s="61"/>
      <c r="D1080" s="61"/>
      <c r="E1080" s="61"/>
      <c r="F1080" s="61"/>
      <c r="G1080" s="61"/>
      <c r="H1080" s="523"/>
      <c r="K1080" s="61"/>
    </row>
    <row r="1081" spans="2:11" s="60" customFormat="1" x14ac:dyDescent="0.2">
      <c r="B1081" s="66"/>
      <c r="C1081" s="61"/>
      <c r="D1081" s="61"/>
      <c r="E1081" s="61"/>
      <c r="F1081" s="61"/>
      <c r="G1081" s="61"/>
      <c r="H1081" s="523"/>
      <c r="K1081" s="61"/>
    </row>
    <row r="1082" spans="2:11" s="60" customFormat="1" x14ac:dyDescent="0.2">
      <c r="B1082" s="66"/>
      <c r="C1082" s="61"/>
      <c r="D1082" s="61"/>
      <c r="E1082" s="61"/>
      <c r="F1082" s="61"/>
      <c r="G1082" s="61"/>
      <c r="H1082" s="523"/>
      <c r="K1082" s="61"/>
    </row>
    <row r="1083" spans="2:11" s="60" customFormat="1" x14ac:dyDescent="0.2">
      <c r="B1083" s="66"/>
      <c r="C1083" s="61"/>
      <c r="D1083" s="61"/>
      <c r="E1083" s="61"/>
      <c r="F1083" s="61"/>
      <c r="G1083" s="61"/>
      <c r="H1083" s="523"/>
      <c r="K1083" s="61"/>
    </row>
    <row r="1084" spans="2:11" s="60" customFormat="1" x14ac:dyDescent="0.2">
      <c r="B1084" s="66"/>
      <c r="C1084" s="61"/>
      <c r="D1084" s="61"/>
      <c r="E1084" s="61"/>
      <c r="F1084" s="61"/>
      <c r="G1084" s="61"/>
      <c r="H1084" s="523"/>
      <c r="K1084" s="61"/>
    </row>
    <row r="1085" spans="2:11" s="60" customFormat="1" x14ac:dyDescent="0.2">
      <c r="B1085" s="66"/>
      <c r="C1085" s="61"/>
      <c r="D1085" s="61"/>
      <c r="E1085" s="61"/>
      <c r="F1085" s="61"/>
      <c r="G1085" s="61"/>
      <c r="H1085" s="523"/>
      <c r="K1085" s="61"/>
    </row>
    <row r="1086" spans="2:11" s="60" customFormat="1" x14ac:dyDescent="0.2">
      <c r="B1086" s="66"/>
      <c r="C1086" s="61"/>
      <c r="D1086" s="61"/>
      <c r="E1086" s="61"/>
      <c r="F1086" s="61"/>
      <c r="G1086" s="61"/>
      <c r="H1086" s="523"/>
      <c r="K1086" s="61"/>
    </row>
    <row r="1087" spans="2:11" s="60" customFormat="1" x14ac:dyDescent="0.2">
      <c r="B1087" s="66"/>
      <c r="C1087" s="61"/>
      <c r="D1087" s="61"/>
      <c r="E1087" s="61"/>
      <c r="F1087" s="61"/>
      <c r="G1087" s="61"/>
      <c r="H1087" s="523"/>
      <c r="K1087" s="61"/>
    </row>
    <row r="1088" spans="2:11" s="60" customFormat="1" x14ac:dyDescent="0.2">
      <c r="B1088" s="66"/>
      <c r="C1088" s="61"/>
      <c r="D1088" s="61"/>
      <c r="E1088" s="61"/>
      <c r="F1088" s="61"/>
      <c r="G1088" s="61"/>
      <c r="H1088" s="523"/>
      <c r="K1088" s="61"/>
    </row>
    <row r="1089" spans="2:11" s="60" customFormat="1" x14ac:dyDescent="0.2">
      <c r="B1089" s="66"/>
      <c r="C1089" s="61"/>
      <c r="D1089" s="61"/>
      <c r="E1089" s="61"/>
      <c r="F1089" s="61"/>
      <c r="G1089" s="61"/>
      <c r="H1089" s="523"/>
      <c r="K1089" s="61"/>
    </row>
    <row r="1090" spans="2:11" s="60" customFormat="1" x14ac:dyDescent="0.2">
      <c r="B1090" s="66"/>
      <c r="C1090" s="61"/>
      <c r="D1090" s="61"/>
      <c r="E1090" s="61"/>
      <c r="F1090" s="61"/>
      <c r="G1090" s="61"/>
      <c r="H1090" s="523"/>
      <c r="K1090" s="61"/>
    </row>
    <row r="1091" spans="2:11" s="60" customFormat="1" x14ac:dyDescent="0.2">
      <c r="B1091" s="66"/>
      <c r="C1091" s="61"/>
      <c r="D1091" s="61"/>
      <c r="E1091" s="61"/>
      <c r="F1091" s="61"/>
      <c r="G1091" s="61"/>
      <c r="H1091" s="523"/>
      <c r="K1091" s="61"/>
    </row>
    <row r="1092" spans="2:11" s="60" customFormat="1" x14ac:dyDescent="0.2">
      <c r="B1092" s="66"/>
      <c r="C1092" s="61"/>
      <c r="D1092" s="61"/>
      <c r="E1092" s="61"/>
      <c r="F1092" s="61"/>
      <c r="G1092" s="61"/>
      <c r="H1092" s="523"/>
      <c r="K1092" s="61"/>
    </row>
    <row r="1093" spans="2:11" s="60" customFormat="1" x14ac:dyDescent="0.2">
      <c r="B1093" s="66"/>
      <c r="C1093" s="61"/>
      <c r="D1093" s="61"/>
      <c r="E1093" s="61"/>
      <c r="F1093" s="61"/>
      <c r="G1093" s="61"/>
      <c r="H1093" s="523"/>
      <c r="K1093" s="61"/>
    </row>
    <row r="1094" spans="2:11" s="60" customFormat="1" x14ac:dyDescent="0.2">
      <c r="B1094" s="66"/>
      <c r="C1094" s="61"/>
      <c r="D1094" s="61"/>
      <c r="E1094" s="61"/>
      <c r="F1094" s="61"/>
      <c r="G1094" s="61"/>
      <c r="H1094" s="523"/>
      <c r="K1094" s="61"/>
    </row>
    <row r="1095" spans="2:11" s="60" customFormat="1" x14ac:dyDescent="0.2">
      <c r="B1095" s="66"/>
      <c r="C1095" s="61"/>
      <c r="D1095" s="61"/>
      <c r="E1095" s="61"/>
      <c r="F1095" s="61"/>
      <c r="G1095" s="61"/>
      <c r="H1095" s="523"/>
      <c r="K1095" s="61"/>
    </row>
    <row r="1096" spans="2:11" s="60" customFormat="1" x14ac:dyDescent="0.2">
      <c r="B1096" s="66"/>
      <c r="C1096" s="61"/>
      <c r="D1096" s="61"/>
      <c r="E1096" s="61"/>
      <c r="F1096" s="61"/>
      <c r="G1096" s="61"/>
      <c r="H1096" s="523"/>
      <c r="K1096" s="61"/>
    </row>
    <row r="1097" spans="2:11" s="60" customFormat="1" x14ac:dyDescent="0.2">
      <c r="B1097" s="66"/>
      <c r="C1097" s="61"/>
      <c r="D1097" s="61"/>
      <c r="E1097" s="61"/>
      <c r="F1097" s="61"/>
      <c r="G1097" s="61"/>
      <c r="H1097" s="523"/>
      <c r="K1097" s="61"/>
    </row>
    <row r="1098" spans="2:11" s="60" customFormat="1" x14ac:dyDescent="0.2">
      <c r="B1098" s="66"/>
      <c r="C1098" s="61"/>
      <c r="D1098" s="61"/>
      <c r="E1098" s="61"/>
      <c r="F1098" s="61"/>
      <c r="G1098" s="61"/>
      <c r="H1098" s="523"/>
      <c r="K1098" s="61"/>
    </row>
    <row r="1099" spans="2:11" s="60" customFormat="1" x14ac:dyDescent="0.2">
      <c r="B1099" s="66"/>
      <c r="C1099" s="61"/>
      <c r="D1099" s="61"/>
      <c r="E1099" s="61"/>
      <c r="F1099" s="61"/>
      <c r="G1099" s="61"/>
      <c r="H1099" s="523"/>
      <c r="K1099" s="61"/>
    </row>
    <row r="1100" spans="2:11" s="60" customFormat="1" x14ac:dyDescent="0.2">
      <c r="B1100" s="66"/>
      <c r="C1100" s="61"/>
      <c r="D1100" s="61"/>
      <c r="E1100" s="61"/>
      <c r="F1100" s="61"/>
      <c r="G1100" s="61"/>
      <c r="H1100" s="523"/>
      <c r="K1100" s="61"/>
    </row>
    <row r="1101" spans="2:11" s="60" customFormat="1" x14ac:dyDescent="0.2">
      <c r="B1101" s="66"/>
      <c r="C1101" s="61"/>
      <c r="D1101" s="61"/>
      <c r="E1101" s="61"/>
      <c r="F1101" s="61"/>
      <c r="G1101" s="61"/>
      <c r="H1101" s="523"/>
      <c r="K1101" s="61"/>
    </row>
    <row r="1102" spans="2:11" s="60" customFormat="1" x14ac:dyDescent="0.2">
      <c r="B1102" s="66"/>
      <c r="C1102" s="61"/>
      <c r="D1102" s="61"/>
      <c r="E1102" s="61"/>
      <c r="F1102" s="61"/>
      <c r="G1102" s="61"/>
      <c r="H1102" s="523"/>
      <c r="K1102" s="61"/>
    </row>
    <row r="1103" spans="2:11" s="60" customFormat="1" x14ac:dyDescent="0.2">
      <c r="B1103" s="66"/>
      <c r="C1103" s="61"/>
      <c r="D1103" s="61"/>
      <c r="E1103" s="61"/>
      <c r="F1103" s="61"/>
      <c r="G1103" s="61"/>
      <c r="H1103" s="523"/>
      <c r="K1103" s="61"/>
    </row>
    <row r="1104" spans="2:11" s="60" customFormat="1" x14ac:dyDescent="0.2">
      <c r="B1104" s="66"/>
      <c r="C1104" s="61"/>
      <c r="D1104" s="61"/>
      <c r="E1104" s="61"/>
      <c r="F1104" s="61"/>
      <c r="G1104" s="61"/>
      <c r="H1104" s="523"/>
      <c r="K1104" s="61"/>
    </row>
    <row r="1105" spans="2:11" s="60" customFormat="1" x14ac:dyDescent="0.2">
      <c r="B1105" s="66"/>
      <c r="C1105" s="61"/>
      <c r="D1105" s="61"/>
      <c r="E1105" s="61"/>
      <c r="F1105" s="61"/>
      <c r="G1105" s="61"/>
      <c r="H1105" s="523"/>
      <c r="K1105" s="61"/>
    </row>
    <row r="1106" spans="2:11" s="60" customFormat="1" x14ac:dyDescent="0.2">
      <c r="B1106" s="66"/>
      <c r="C1106" s="61"/>
      <c r="D1106" s="61"/>
      <c r="E1106" s="61"/>
      <c r="F1106" s="61"/>
      <c r="G1106" s="61"/>
      <c r="H1106" s="523"/>
      <c r="K1106" s="61"/>
    </row>
    <row r="1107" spans="2:11" s="60" customFormat="1" x14ac:dyDescent="0.2">
      <c r="B1107" s="66"/>
      <c r="C1107" s="61"/>
      <c r="D1107" s="61"/>
      <c r="E1107" s="61"/>
      <c r="F1107" s="61"/>
      <c r="G1107" s="61"/>
      <c r="H1107" s="523"/>
      <c r="K1107" s="61"/>
    </row>
    <row r="1108" spans="2:11" s="60" customFormat="1" x14ac:dyDescent="0.2">
      <c r="B1108" s="66"/>
      <c r="C1108" s="61"/>
      <c r="D1108" s="61"/>
      <c r="E1108" s="61"/>
      <c r="F1108" s="61"/>
      <c r="G1108" s="61"/>
      <c r="H1108" s="523"/>
      <c r="K1108" s="61"/>
    </row>
    <row r="1109" spans="2:11" s="60" customFormat="1" x14ac:dyDescent="0.2">
      <c r="B1109" s="66"/>
      <c r="C1109" s="61"/>
      <c r="D1109" s="61"/>
      <c r="E1109" s="61"/>
      <c r="F1109" s="61"/>
      <c r="G1109" s="61"/>
      <c r="H1109" s="523"/>
      <c r="K1109" s="61"/>
    </row>
    <row r="1110" spans="2:11" s="60" customFormat="1" x14ac:dyDescent="0.2">
      <c r="B1110" s="66"/>
      <c r="C1110" s="61"/>
      <c r="D1110" s="61"/>
      <c r="E1110" s="61"/>
      <c r="F1110" s="61"/>
      <c r="G1110" s="61"/>
      <c r="H1110" s="523"/>
      <c r="K1110" s="61"/>
    </row>
    <row r="1111" spans="2:11" s="60" customFormat="1" x14ac:dyDescent="0.2">
      <c r="B1111" s="66"/>
      <c r="C1111" s="61"/>
      <c r="D1111" s="61"/>
      <c r="E1111" s="61"/>
      <c r="F1111" s="61"/>
      <c r="G1111" s="61"/>
      <c r="H1111" s="523"/>
      <c r="K1111" s="61"/>
    </row>
    <row r="1112" spans="2:11" s="60" customFormat="1" x14ac:dyDescent="0.2">
      <c r="B1112" s="66"/>
      <c r="C1112" s="61"/>
      <c r="D1112" s="61"/>
      <c r="E1112" s="61"/>
      <c r="F1112" s="61"/>
      <c r="G1112" s="61"/>
      <c r="H1112" s="523"/>
      <c r="K1112" s="61"/>
    </row>
    <row r="1113" spans="2:11" s="60" customFormat="1" x14ac:dyDescent="0.2">
      <c r="B1113" s="66"/>
      <c r="C1113" s="61"/>
      <c r="D1113" s="61"/>
      <c r="E1113" s="61"/>
      <c r="F1113" s="61"/>
      <c r="G1113" s="61"/>
      <c r="H1113" s="523"/>
      <c r="K1113" s="61"/>
    </row>
    <row r="1114" spans="2:11" s="60" customFormat="1" x14ac:dyDescent="0.2">
      <c r="B1114" s="66"/>
      <c r="C1114" s="61"/>
      <c r="D1114" s="61"/>
      <c r="E1114" s="61"/>
      <c r="F1114" s="61"/>
      <c r="G1114" s="61"/>
      <c r="H1114" s="523"/>
      <c r="K1114" s="61"/>
    </row>
    <row r="1115" spans="2:11" s="60" customFormat="1" x14ac:dyDescent="0.2">
      <c r="B1115" s="66"/>
      <c r="C1115" s="61"/>
      <c r="D1115" s="61"/>
      <c r="E1115" s="61"/>
      <c r="F1115" s="61"/>
      <c r="G1115" s="61"/>
      <c r="H1115" s="523"/>
      <c r="K1115" s="61"/>
    </row>
    <row r="1116" spans="2:11" s="60" customFormat="1" x14ac:dyDescent="0.2">
      <c r="B1116" s="66"/>
      <c r="C1116" s="61"/>
      <c r="D1116" s="61"/>
      <c r="E1116" s="61"/>
      <c r="F1116" s="61"/>
      <c r="G1116" s="61"/>
      <c r="H1116" s="523"/>
      <c r="K1116" s="61"/>
    </row>
    <row r="1117" spans="2:11" s="60" customFormat="1" x14ac:dyDescent="0.2">
      <c r="B1117" s="66"/>
      <c r="C1117" s="61"/>
      <c r="D1117" s="61"/>
      <c r="E1117" s="61"/>
      <c r="F1117" s="61"/>
      <c r="G1117" s="61"/>
      <c r="H1117" s="523"/>
      <c r="K1117" s="61"/>
    </row>
    <row r="1118" spans="2:11" s="60" customFormat="1" x14ac:dyDescent="0.2">
      <c r="B1118" s="66"/>
      <c r="C1118" s="61"/>
      <c r="D1118" s="61"/>
      <c r="E1118" s="61"/>
      <c r="F1118" s="61"/>
      <c r="G1118" s="61"/>
      <c r="H1118" s="523"/>
      <c r="K1118" s="61"/>
    </row>
    <row r="1119" spans="2:11" s="60" customFormat="1" x14ac:dyDescent="0.2">
      <c r="B1119" s="66"/>
      <c r="C1119" s="61"/>
      <c r="D1119" s="61"/>
      <c r="E1119" s="61"/>
      <c r="F1119" s="61"/>
      <c r="G1119" s="61"/>
      <c r="H1119" s="523"/>
      <c r="K1119" s="61"/>
    </row>
    <row r="1120" spans="2:11" s="60" customFormat="1" x14ac:dyDescent="0.2">
      <c r="B1120" s="66"/>
      <c r="C1120" s="61"/>
      <c r="D1120" s="61"/>
      <c r="E1120" s="61"/>
      <c r="F1120" s="61"/>
      <c r="G1120" s="61"/>
      <c r="H1120" s="523"/>
      <c r="K1120" s="61"/>
    </row>
    <row r="1121" spans="2:11" s="60" customFormat="1" x14ac:dyDescent="0.2">
      <c r="B1121" s="66"/>
      <c r="C1121" s="61"/>
      <c r="D1121" s="61"/>
      <c r="E1121" s="61"/>
      <c r="F1121" s="61"/>
      <c r="G1121" s="61"/>
      <c r="H1121" s="523"/>
      <c r="K1121" s="61"/>
    </row>
    <row r="1122" spans="2:11" s="60" customFormat="1" x14ac:dyDescent="0.2">
      <c r="B1122" s="66"/>
      <c r="C1122" s="61"/>
      <c r="D1122" s="61"/>
      <c r="E1122" s="61"/>
      <c r="F1122" s="61"/>
      <c r="G1122" s="61"/>
      <c r="H1122" s="523"/>
      <c r="K1122" s="61"/>
    </row>
    <row r="1123" spans="2:11" s="60" customFormat="1" x14ac:dyDescent="0.2">
      <c r="B1123" s="66"/>
      <c r="C1123" s="61"/>
      <c r="D1123" s="61"/>
      <c r="E1123" s="61"/>
      <c r="F1123" s="61"/>
      <c r="G1123" s="61"/>
      <c r="H1123" s="523"/>
      <c r="K1123" s="61"/>
    </row>
    <row r="1124" spans="2:11" s="60" customFormat="1" x14ac:dyDescent="0.2">
      <c r="B1124" s="66"/>
      <c r="C1124" s="61"/>
      <c r="D1124" s="61"/>
      <c r="E1124" s="61"/>
      <c r="F1124" s="61"/>
      <c r="G1124" s="61"/>
      <c r="H1124" s="523"/>
      <c r="K1124" s="61"/>
    </row>
    <row r="1125" spans="2:11" s="60" customFormat="1" x14ac:dyDescent="0.2">
      <c r="B1125" s="66"/>
      <c r="C1125" s="61"/>
      <c r="D1125" s="61"/>
      <c r="E1125" s="61"/>
      <c r="F1125" s="61"/>
      <c r="G1125" s="61"/>
      <c r="H1125" s="523"/>
      <c r="K1125" s="61"/>
    </row>
    <row r="1126" spans="2:11" s="60" customFormat="1" x14ac:dyDescent="0.2">
      <c r="B1126" s="66"/>
      <c r="C1126" s="61"/>
      <c r="D1126" s="61"/>
      <c r="E1126" s="61"/>
      <c r="F1126" s="61"/>
      <c r="G1126" s="61"/>
      <c r="H1126" s="523"/>
      <c r="K1126" s="61"/>
    </row>
    <row r="1127" spans="2:11" s="60" customFormat="1" x14ac:dyDescent="0.2">
      <c r="B1127" s="66"/>
      <c r="C1127" s="61"/>
      <c r="D1127" s="61"/>
      <c r="E1127" s="61"/>
      <c r="F1127" s="61"/>
      <c r="G1127" s="61"/>
      <c r="H1127" s="523"/>
      <c r="K1127" s="61"/>
    </row>
    <row r="1128" spans="2:11" s="60" customFormat="1" x14ac:dyDescent="0.2">
      <c r="B1128" s="66"/>
      <c r="C1128" s="61"/>
      <c r="D1128" s="61"/>
      <c r="E1128" s="61"/>
      <c r="F1128" s="61"/>
      <c r="G1128" s="61"/>
      <c r="H1128" s="523"/>
      <c r="K1128" s="61"/>
    </row>
    <row r="1129" spans="2:11" s="60" customFormat="1" x14ac:dyDescent="0.2">
      <c r="B1129" s="66"/>
      <c r="C1129" s="61"/>
      <c r="D1129" s="61"/>
      <c r="E1129" s="61"/>
      <c r="F1129" s="61"/>
      <c r="G1129" s="61"/>
      <c r="H1129" s="523"/>
      <c r="K1129" s="61"/>
    </row>
    <row r="1130" spans="2:11" s="60" customFormat="1" x14ac:dyDescent="0.2">
      <c r="B1130" s="66"/>
      <c r="C1130" s="61"/>
      <c r="D1130" s="61"/>
      <c r="E1130" s="61"/>
      <c r="F1130" s="61"/>
      <c r="G1130" s="61"/>
      <c r="H1130" s="523"/>
      <c r="K1130" s="61"/>
    </row>
    <row r="1131" spans="2:11" s="60" customFormat="1" x14ac:dyDescent="0.2">
      <c r="B1131" s="66"/>
      <c r="C1131" s="61"/>
      <c r="D1131" s="61"/>
      <c r="E1131" s="61"/>
      <c r="F1131" s="61"/>
      <c r="G1131" s="61"/>
      <c r="H1131" s="523"/>
      <c r="K1131" s="61"/>
    </row>
    <row r="1132" spans="2:11" s="60" customFormat="1" x14ac:dyDescent="0.2">
      <c r="B1132" s="66"/>
      <c r="C1132" s="61"/>
      <c r="D1132" s="61"/>
      <c r="E1132" s="61"/>
      <c r="F1132" s="61"/>
      <c r="G1132" s="61"/>
      <c r="H1132" s="523"/>
      <c r="K1132" s="61"/>
    </row>
    <row r="1133" spans="2:11" s="60" customFormat="1" x14ac:dyDescent="0.2">
      <c r="B1133" s="66"/>
      <c r="C1133" s="61"/>
      <c r="D1133" s="61"/>
      <c r="E1133" s="61"/>
      <c r="F1133" s="61"/>
      <c r="G1133" s="61"/>
      <c r="H1133" s="523"/>
      <c r="K1133" s="61"/>
    </row>
    <row r="1134" spans="2:11" s="60" customFormat="1" x14ac:dyDescent="0.2">
      <c r="B1134" s="66"/>
      <c r="C1134" s="61"/>
      <c r="D1134" s="61"/>
      <c r="E1134" s="61"/>
      <c r="F1134" s="61"/>
      <c r="G1134" s="61"/>
      <c r="H1134" s="523"/>
      <c r="K1134" s="61"/>
    </row>
    <row r="1135" spans="2:11" s="60" customFormat="1" x14ac:dyDescent="0.2">
      <c r="B1135" s="66"/>
      <c r="C1135" s="61"/>
      <c r="D1135" s="61"/>
      <c r="E1135" s="61"/>
      <c r="F1135" s="61"/>
      <c r="G1135" s="61"/>
      <c r="H1135" s="523"/>
      <c r="K1135" s="61"/>
    </row>
    <row r="1136" spans="2:11" s="60" customFormat="1" x14ac:dyDescent="0.2">
      <c r="B1136" s="66"/>
      <c r="C1136" s="61"/>
      <c r="D1136" s="61"/>
      <c r="E1136" s="61"/>
      <c r="F1136" s="61"/>
      <c r="G1136" s="61"/>
      <c r="H1136" s="523"/>
      <c r="K1136" s="61"/>
    </row>
    <row r="1137" spans="2:11" s="60" customFormat="1" x14ac:dyDescent="0.2">
      <c r="B1137" s="66"/>
      <c r="C1137" s="61"/>
      <c r="D1137" s="61"/>
      <c r="E1137" s="61"/>
      <c r="F1137" s="61"/>
      <c r="G1137" s="61"/>
      <c r="H1137" s="523"/>
      <c r="K1137" s="61"/>
    </row>
    <row r="1138" spans="2:11" s="60" customFormat="1" x14ac:dyDescent="0.2">
      <c r="B1138" s="66"/>
      <c r="C1138" s="61"/>
      <c r="D1138" s="61"/>
      <c r="E1138" s="61"/>
      <c r="F1138" s="61"/>
      <c r="G1138" s="61"/>
      <c r="H1138" s="523"/>
      <c r="K1138" s="61"/>
    </row>
    <row r="1139" spans="2:11" s="60" customFormat="1" x14ac:dyDescent="0.2">
      <c r="B1139" s="66"/>
      <c r="C1139" s="61"/>
      <c r="D1139" s="61"/>
      <c r="E1139" s="61"/>
      <c r="F1139" s="61"/>
      <c r="G1139" s="61"/>
      <c r="H1139" s="523"/>
      <c r="K1139" s="61"/>
    </row>
    <row r="1140" spans="2:11" s="60" customFormat="1" x14ac:dyDescent="0.2">
      <c r="B1140" s="66"/>
      <c r="C1140" s="61"/>
      <c r="D1140" s="61"/>
      <c r="E1140" s="61"/>
      <c r="F1140" s="61"/>
      <c r="G1140" s="61"/>
      <c r="H1140" s="523"/>
      <c r="K1140" s="61"/>
    </row>
    <row r="1141" spans="2:11" s="60" customFormat="1" x14ac:dyDescent="0.2">
      <c r="B1141" s="66"/>
      <c r="C1141" s="61"/>
      <c r="D1141" s="61"/>
      <c r="E1141" s="61"/>
      <c r="F1141" s="61"/>
      <c r="G1141" s="61"/>
      <c r="H1141" s="523"/>
      <c r="K1141" s="61"/>
    </row>
    <row r="1142" spans="2:11" s="60" customFormat="1" x14ac:dyDescent="0.2">
      <c r="B1142" s="66"/>
      <c r="C1142" s="61"/>
      <c r="D1142" s="61"/>
      <c r="E1142" s="61"/>
      <c r="F1142" s="61"/>
      <c r="G1142" s="61"/>
      <c r="H1142" s="523"/>
      <c r="K1142" s="61"/>
    </row>
    <row r="1143" spans="2:11" s="60" customFormat="1" x14ac:dyDescent="0.2">
      <c r="B1143" s="66"/>
      <c r="C1143" s="61"/>
      <c r="D1143" s="61"/>
      <c r="E1143" s="61"/>
      <c r="F1143" s="61"/>
      <c r="G1143" s="61"/>
      <c r="H1143" s="523"/>
      <c r="K1143" s="61"/>
    </row>
    <row r="1144" spans="2:11" s="60" customFormat="1" x14ac:dyDescent="0.2">
      <c r="B1144" s="66"/>
      <c r="C1144" s="61"/>
      <c r="D1144" s="61"/>
      <c r="E1144" s="61"/>
      <c r="F1144" s="61"/>
      <c r="G1144" s="61"/>
      <c r="H1144" s="523"/>
      <c r="K1144" s="61"/>
    </row>
    <row r="1145" spans="2:11" s="60" customFormat="1" x14ac:dyDescent="0.2">
      <c r="B1145" s="66"/>
      <c r="C1145" s="61"/>
      <c r="D1145" s="61"/>
      <c r="E1145" s="61"/>
      <c r="F1145" s="61"/>
      <c r="G1145" s="61"/>
      <c r="H1145" s="523"/>
      <c r="K1145" s="61"/>
    </row>
    <row r="1146" spans="2:11" s="60" customFormat="1" x14ac:dyDescent="0.2">
      <c r="B1146" s="66"/>
      <c r="C1146" s="61"/>
      <c r="D1146" s="61"/>
      <c r="E1146" s="61"/>
      <c r="F1146" s="61"/>
      <c r="G1146" s="61"/>
      <c r="H1146" s="523"/>
      <c r="K1146" s="61"/>
    </row>
    <row r="1147" spans="2:11" s="60" customFormat="1" x14ac:dyDescent="0.2">
      <c r="B1147" s="66"/>
      <c r="C1147" s="61"/>
      <c r="D1147" s="61"/>
      <c r="E1147" s="61"/>
      <c r="F1147" s="61"/>
      <c r="G1147" s="61"/>
      <c r="H1147" s="523"/>
      <c r="K1147" s="61"/>
    </row>
    <row r="1148" spans="2:11" s="60" customFormat="1" x14ac:dyDescent="0.2">
      <c r="B1148" s="66"/>
      <c r="C1148" s="61"/>
      <c r="D1148" s="61"/>
      <c r="E1148" s="61"/>
      <c r="F1148" s="61"/>
      <c r="G1148" s="61"/>
      <c r="H1148" s="523"/>
      <c r="K1148" s="61"/>
    </row>
    <row r="1149" spans="2:11" s="60" customFormat="1" x14ac:dyDescent="0.2">
      <c r="B1149" s="66"/>
      <c r="C1149" s="61"/>
      <c r="D1149" s="61"/>
      <c r="E1149" s="61"/>
      <c r="F1149" s="61"/>
      <c r="G1149" s="61"/>
      <c r="H1149" s="523"/>
      <c r="K1149" s="61"/>
    </row>
    <row r="1150" spans="2:11" s="60" customFormat="1" x14ac:dyDescent="0.2">
      <c r="B1150" s="66"/>
      <c r="C1150" s="61"/>
      <c r="D1150" s="61"/>
      <c r="E1150" s="61"/>
      <c r="F1150" s="61"/>
      <c r="G1150" s="61"/>
      <c r="H1150" s="523"/>
      <c r="K1150" s="61"/>
    </row>
    <row r="1151" spans="2:11" s="60" customFormat="1" x14ac:dyDescent="0.2">
      <c r="B1151" s="66"/>
      <c r="C1151" s="61"/>
      <c r="D1151" s="61"/>
      <c r="E1151" s="61"/>
      <c r="F1151" s="61"/>
      <c r="G1151" s="61"/>
      <c r="H1151" s="523"/>
      <c r="K1151" s="61"/>
    </row>
    <row r="1152" spans="2:11" s="60" customFormat="1" x14ac:dyDescent="0.2">
      <c r="B1152" s="66"/>
      <c r="C1152" s="61"/>
      <c r="D1152" s="61"/>
      <c r="E1152" s="61"/>
      <c r="F1152" s="61"/>
      <c r="G1152" s="61"/>
      <c r="H1152" s="523"/>
      <c r="K1152" s="61"/>
    </row>
    <row r="1153" spans="2:11" s="60" customFormat="1" x14ac:dyDescent="0.2">
      <c r="B1153" s="66"/>
      <c r="C1153" s="61"/>
      <c r="D1153" s="61"/>
      <c r="E1153" s="61"/>
      <c r="F1153" s="61"/>
      <c r="G1153" s="61"/>
      <c r="H1153" s="523"/>
      <c r="K1153" s="61"/>
    </row>
    <row r="1154" spans="2:11" s="60" customFormat="1" x14ac:dyDescent="0.2">
      <c r="B1154" s="66"/>
      <c r="C1154" s="61"/>
      <c r="D1154" s="61"/>
      <c r="E1154" s="61"/>
      <c r="F1154" s="61"/>
      <c r="G1154" s="61"/>
      <c r="H1154" s="523"/>
      <c r="K1154" s="61"/>
    </row>
    <row r="1155" spans="2:11" s="60" customFormat="1" x14ac:dyDescent="0.2">
      <c r="B1155" s="66"/>
      <c r="C1155" s="61"/>
      <c r="D1155" s="61"/>
      <c r="E1155" s="61"/>
      <c r="F1155" s="61"/>
      <c r="G1155" s="61"/>
      <c r="H1155" s="523"/>
      <c r="K1155" s="61"/>
    </row>
    <row r="1156" spans="2:11" s="60" customFormat="1" x14ac:dyDescent="0.2">
      <c r="B1156" s="66"/>
      <c r="C1156" s="61"/>
      <c r="D1156" s="61"/>
      <c r="E1156" s="61"/>
      <c r="F1156" s="61"/>
      <c r="G1156" s="61"/>
      <c r="H1156" s="523"/>
      <c r="K1156" s="61"/>
    </row>
    <row r="1157" spans="2:11" s="60" customFormat="1" x14ac:dyDescent="0.2">
      <c r="B1157" s="66"/>
      <c r="C1157" s="61"/>
      <c r="D1157" s="61"/>
      <c r="E1157" s="61"/>
      <c r="F1157" s="61"/>
      <c r="G1157" s="61"/>
      <c r="H1157" s="523"/>
      <c r="K1157" s="61"/>
    </row>
    <row r="1158" spans="2:11" s="60" customFormat="1" x14ac:dyDescent="0.2">
      <c r="B1158" s="66"/>
      <c r="C1158" s="61"/>
      <c r="D1158" s="61"/>
      <c r="E1158" s="61"/>
      <c r="F1158" s="61"/>
      <c r="G1158" s="61"/>
      <c r="H1158" s="523"/>
      <c r="K1158" s="61"/>
    </row>
    <row r="1159" spans="2:11" s="60" customFormat="1" x14ac:dyDescent="0.2">
      <c r="B1159" s="66"/>
      <c r="C1159" s="61"/>
      <c r="D1159" s="61"/>
      <c r="E1159" s="61"/>
      <c r="F1159" s="61"/>
      <c r="G1159" s="61"/>
      <c r="H1159" s="523"/>
      <c r="K1159" s="61"/>
    </row>
    <row r="1160" spans="2:11" s="60" customFormat="1" x14ac:dyDescent="0.2">
      <c r="B1160" s="66"/>
      <c r="C1160" s="61"/>
      <c r="D1160" s="61"/>
      <c r="E1160" s="61"/>
      <c r="F1160" s="61"/>
      <c r="G1160" s="61"/>
      <c r="H1160" s="523"/>
      <c r="K1160" s="61"/>
    </row>
    <row r="1161" spans="2:11" s="60" customFormat="1" x14ac:dyDescent="0.2">
      <c r="B1161" s="66"/>
      <c r="C1161" s="61"/>
      <c r="D1161" s="61"/>
      <c r="E1161" s="61"/>
      <c r="F1161" s="61"/>
      <c r="G1161" s="61"/>
      <c r="H1161" s="523"/>
      <c r="K1161" s="61"/>
    </row>
    <row r="1162" spans="2:11" s="60" customFormat="1" x14ac:dyDescent="0.2">
      <c r="B1162" s="66"/>
      <c r="C1162" s="61"/>
      <c r="D1162" s="61"/>
      <c r="E1162" s="61"/>
      <c r="F1162" s="61"/>
      <c r="G1162" s="61"/>
      <c r="H1162" s="523"/>
      <c r="K1162" s="61"/>
    </row>
    <row r="1163" spans="2:11" s="60" customFormat="1" x14ac:dyDescent="0.2">
      <c r="B1163" s="66"/>
      <c r="C1163" s="61"/>
      <c r="D1163" s="61"/>
      <c r="E1163" s="61"/>
      <c r="F1163" s="61"/>
      <c r="G1163" s="61"/>
      <c r="H1163" s="523"/>
      <c r="K1163" s="61"/>
    </row>
    <row r="1164" spans="2:11" s="60" customFormat="1" x14ac:dyDescent="0.2">
      <c r="B1164" s="66"/>
      <c r="C1164" s="61"/>
      <c r="D1164" s="61"/>
      <c r="E1164" s="61"/>
      <c r="F1164" s="61"/>
      <c r="G1164" s="61"/>
      <c r="H1164" s="523"/>
      <c r="K1164" s="61"/>
    </row>
    <row r="1165" spans="2:11" s="60" customFormat="1" x14ac:dyDescent="0.2">
      <c r="B1165" s="66"/>
      <c r="C1165" s="61"/>
      <c r="D1165" s="61"/>
      <c r="E1165" s="61"/>
      <c r="F1165" s="61"/>
      <c r="G1165" s="61"/>
      <c r="H1165" s="523"/>
      <c r="K1165" s="61"/>
    </row>
    <row r="1166" spans="2:11" s="60" customFormat="1" x14ac:dyDescent="0.2">
      <c r="B1166" s="66"/>
      <c r="C1166" s="61"/>
      <c r="D1166" s="61"/>
      <c r="E1166" s="61"/>
      <c r="F1166" s="61"/>
      <c r="G1166" s="61"/>
      <c r="H1166" s="523"/>
      <c r="K1166" s="61"/>
    </row>
    <row r="1167" spans="2:11" s="60" customFormat="1" x14ac:dyDescent="0.2">
      <c r="B1167" s="66"/>
      <c r="C1167" s="61"/>
      <c r="D1167" s="61"/>
      <c r="E1167" s="61"/>
      <c r="F1167" s="61"/>
      <c r="G1167" s="61"/>
      <c r="H1167" s="523"/>
      <c r="K1167" s="61"/>
    </row>
    <row r="1168" spans="2:11" s="60" customFormat="1" x14ac:dyDescent="0.2">
      <c r="B1168" s="66"/>
      <c r="C1168" s="61"/>
      <c r="D1168" s="61"/>
      <c r="E1168" s="61"/>
      <c r="F1168" s="61"/>
      <c r="G1168" s="61"/>
      <c r="H1168" s="523"/>
      <c r="K1168" s="61"/>
    </row>
    <row r="1169" spans="2:11" s="60" customFormat="1" x14ac:dyDescent="0.2">
      <c r="B1169" s="66"/>
      <c r="C1169" s="61"/>
      <c r="D1169" s="61"/>
      <c r="E1169" s="61"/>
      <c r="F1169" s="61"/>
      <c r="G1169" s="61"/>
      <c r="H1169" s="523"/>
      <c r="K1169" s="61"/>
    </row>
    <row r="1170" spans="2:11" s="60" customFormat="1" x14ac:dyDescent="0.2">
      <c r="B1170" s="66"/>
      <c r="C1170" s="61"/>
      <c r="D1170" s="61"/>
      <c r="E1170" s="61"/>
      <c r="F1170" s="61"/>
      <c r="G1170" s="61"/>
      <c r="H1170" s="523"/>
      <c r="K1170" s="61"/>
    </row>
    <row r="1171" spans="2:11" s="60" customFormat="1" x14ac:dyDescent="0.2">
      <c r="B1171" s="66"/>
      <c r="C1171" s="61"/>
      <c r="D1171" s="61"/>
      <c r="E1171" s="61"/>
      <c r="F1171" s="61"/>
      <c r="G1171" s="61"/>
      <c r="H1171" s="523"/>
      <c r="K1171" s="61"/>
    </row>
    <row r="1172" spans="2:11" s="60" customFormat="1" x14ac:dyDescent="0.2">
      <c r="B1172" s="66"/>
      <c r="C1172" s="61"/>
      <c r="D1172" s="61"/>
      <c r="E1172" s="61"/>
      <c r="F1172" s="61"/>
      <c r="G1172" s="61"/>
      <c r="H1172" s="523"/>
      <c r="K1172" s="61"/>
    </row>
    <row r="1173" spans="2:11" s="60" customFormat="1" x14ac:dyDescent="0.2">
      <c r="B1173" s="66"/>
      <c r="C1173" s="61"/>
      <c r="D1173" s="61"/>
      <c r="E1173" s="61"/>
      <c r="F1173" s="61"/>
      <c r="G1173" s="61"/>
      <c r="H1173" s="523"/>
      <c r="K1173" s="61"/>
    </row>
    <row r="1174" spans="2:11" s="60" customFormat="1" x14ac:dyDescent="0.2">
      <c r="B1174" s="66"/>
      <c r="C1174" s="61"/>
      <c r="D1174" s="61"/>
      <c r="E1174" s="61"/>
      <c r="F1174" s="61"/>
      <c r="G1174" s="61"/>
      <c r="H1174" s="523"/>
      <c r="K1174" s="61"/>
    </row>
    <row r="1175" spans="2:11" s="60" customFormat="1" x14ac:dyDescent="0.2">
      <c r="B1175" s="66"/>
      <c r="C1175" s="61"/>
      <c r="D1175" s="61"/>
      <c r="E1175" s="61"/>
      <c r="F1175" s="61"/>
      <c r="G1175" s="61"/>
      <c r="H1175" s="523"/>
      <c r="K1175" s="61"/>
    </row>
    <row r="1176" spans="2:11" s="60" customFormat="1" x14ac:dyDescent="0.2">
      <c r="B1176" s="66"/>
      <c r="C1176" s="61"/>
      <c r="D1176" s="61"/>
      <c r="E1176" s="61"/>
      <c r="F1176" s="61"/>
      <c r="G1176" s="61"/>
      <c r="H1176" s="523"/>
      <c r="K1176" s="61"/>
    </row>
    <row r="1177" spans="2:11" s="60" customFormat="1" x14ac:dyDescent="0.2">
      <c r="B1177" s="66"/>
      <c r="C1177" s="61"/>
      <c r="D1177" s="61"/>
      <c r="E1177" s="61"/>
      <c r="F1177" s="61"/>
      <c r="G1177" s="61"/>
      <c r="H1177" s="523"/>
      <c r="K1177" s="61"/>
    </row>
    <row r="1178" spans="2:11" s="60" customFormat="1" x14ac:dyDescent="0.2">
      <c r="B1178" s="66"/>
      <c r="C1178" s="61"/>
      <c r="D1178" s="61"/>
      <c r="E1178" s="61"/>
      <c r="F1178" s="61"/>
      <c r="G1178" s="61"/>
      <c r="H1178" s="523"/>
      <c r="K1178" s="61"/>
    </row>
    <row r="1179" spans="2:11" s="60" customFormat="1" x14ac:dyDescent="0.2">
      <c r="B1179" s="66"/>
      <c r="C1179" s="61"/>
      <c r="D1179" s="61"/>
      <c r="E1179" s="61"/>
      <c r="F1179" s="61"/>
      <c r="G1179" s="61"/>
      <c r="H1179" s="523"/>
      <c r="K1179" s="61"/>
    </row>
    <row r="1180" spans="2:11" s="60" customFormat="1" x14ac:dyDescent="0.2">
      <c r="B1180" s="66"/>
      <c r="C1180" s="61"/>
      <c r="D1180" s="61"/>
      <c r="E1180" s="61"/>
      <c r="F1180" s="61"/>
      <c r="G1180" s="61"/>
      <c r="H1180" s="523"/>
      <c r="K1180" s="61"/>
    </row>
    <row r="1181" spans="2:11" s="60" customFormat="1" x14ac:dyDescent="0.2">
      <c r="B1181" s="66"/>
      <c r="C1181" s="61"/>
      <c r="D1181" s="61"/>
      <c r="E1181" s="61"/>
      <c r="F1181" s="61"/>
      <c r="G1181" s="61"/>
      <c r="H1181" s="523"/>
      <c r="K1181" s="61"/>
    </row>
    <row r="1182" spans="2:11" s="60" customFormat="1" x14ac:dyDescent="0.2">
      <c r="B1182" s="66"/>
      <c r="C1182" s="61"/>
      <c r="D1182" s="61"/>
      <c r="E1182" s="61"/>
      <c r="F1182" s="61"/>
      <c r="G1182" s="61"/>
      <c r="H1182" s="523"/>
      <c r="K1182" s="61"/>
    </row>
    <row r="1183" spans="2:11" s="60" customFormat="1" x14ac:dyDescent="0.2">
      <c r="B1183" s="66"/>
      <c r="C1183" s="61"/>
      <c r="D1183" s="61"/>
      <c r="E1183" s="61"/>
      <c r="F1183" s="61"/>
      <c r="G1183" s="61"/>
      <c r="H1183" s="523"/>
      <c r="K1183" s="61"/>
    </row>
    <row r="1184" spans="2:11" s="60" customFormat="1" x14ac:dyDescent="0.2">
      <c r="B1184" s="66"/>
      <c r="C1184" s="61"/>
      <c r="D1184" s="61"/>
      <c r="E1184" s="61"/>
      <c r="F1184" s="61"/>
      <c r="G1184" s="61"/>
      <c r="H1184" s="523"/>
      <c r="K1184" s="61"/>
    </row>
    <row r="1185" spans="2:11" s="60" customFormat="1" x14ac:dyDescent="0.2">
      <c r="B1185" s="66"/>
      <c r="C1185" s="61"/>
      <c r="D1185" s="61"/>
      <c r="E1185" s="61"/>
      <c r="F1185" s="61"/>
      <c r="G1185" s="61"/>
      <c r="H1185" s="523"/>
      <c r="K1185" s="61"/>
    </row>
    <row r="1186" spans="2:11" s="60" customFormat="1" x14ac:dyDescent="0.2">
      <c r="B1186" s="66"/>
      <c r="C1186" s="61"/>
      <c r="D1186" s="61"/>
      <c r="E1186" s="61"/>
      <c r="F1186" s="61"/>
      <c r="G1186" s="61"/>
      <c r="H1186" s="523"/>
      <c r="K1186" s="61"/>
    </row>
    <row r="1187" spans="2:11" s="60" customFormat="1" x14ac:dyDescent="0.2">
      <c r="B1187" s="66"/>
      <c r="C1187" s="61"/>
      <c r="D1187" s="61"/>
      <c r="E1187" s="61"/>
      <c r="F1187" s="61"/>
      <c r="G1187" s="61"/>
      <c r="H1187" s="523"/>
      <c r="K1187" s="61"/>
    </row>
    <row r="1188" spans="2:11" s="60" customFormat="1" x14ac:dyDescent="0.2">
      <c r="B1188" s="66"/>
      <c r="C1188" s="61"/>
      <c r="D1188" s="61"/>
      <c r="E1188" s="61"/>
      <c r="F1188" s="61"/>
      <c r="G1188" s="61"/>
      <c r="H1188" s="523"/>
      <c r="K1188" s="61"/>
    </row>
    <row r="1189" spans="2:11" s="60" customFormat="1" x14ac:dyDescent="0.2">
      <c r="B1189" s="66"/>
      <c r="C1189" s="61"/>
      <c r="D1189" s="61"/>
      <c r="E1189" s="61"/>
      <c r="F1189" s="61"/>
      <c r="G1189" s="61"/>
      <c r="H1189" s="523"/>
      <c r="K1189" s="61"/>
    </row>
    <row r="1190" spans="2:11" s="60" customFormat="1" x14ac:dyDescent="0.2">
      <c r="B1190" s="66"/>
      <c r="C1190" s="61"/>
      <c r="D1190" s="61"/>
      <c r="E1190" s="61"/>
      <c r="F1190" s="61"/>
      <c r="G1190" s="61"/>
      <c r="H1190" s="523"/>
      <c r="K1190" s="61"/>
    </row>
    <row r="1191" spans="2:11" s="60" customFormat="1" x14ac:dyDescent="0.2">
      <c r="B1191" s="66"/>
      <c r="C1191" s="61"/>
      <c r="D1191" s="61"/>
      <c r="E1191" s="61"/>
      <c r="F1191" s="61"/>
      <c r="G1191" s="61"/>
      <c r="H1191" s="523"/>
      <c r="K1191" s="61"/>
    </row>
    <row r="1192" spans="2:11" s="60" customFormat="1" x14ac:dyDescent="0.2">
      <c r="B1192" s="66"/>
      <c r="C1192" s="61"/>
      <c r="D1192" s="61"/>
      <c r="E1192" s="61"/>
      <c r="F1192" s="61"/>
      <c r="G1192" s="61"/>
      <c r="H1192" s="523"/>
      <c r="K1192" s="61"/>
    </row>
    <row r="1193" spans="2:11" s="60" customFormat="1" x14ac:dyDescent="0.2">
      <c r="B1193" s="66"/>
      <c r="C1193" s="61"/>
      <c r="D1193" s="61"/>
      <c r="E1193" s="61"/>
      <c r="F1193" s="61"/>
      <c r="G1193" s="61"/>
      <c r="H1193" s="523"/>
      <c r="K1193" s="61"/>
    </row>
    <row r="1194" spans="2:11" s="60" customFormat="1" x14ac:dyDescent="0.2">
      <c r="B1194" s="66"/>
      <c r="C1194" s="61"/>
      <c r="D1194" s="61"/>
      <c r="E1194" s="61"/>
      <c r="F1194" s="61"/>
      <c r="G1194" s="61"/>
      <c r="H1194" s="523"/>
      <c r="K1194" s="61"/>
    </row>
    <row r="1195" spans="2:11" s="60" customFormat="1" x14ac:dyDescent="0.2">
      <c r="B1195" s="66"/>
      <c r="C1195" s="61"/>
      <c r="D1195" s="61"/>
      <c r="E1195" s="61"/>
      <c r="F1195" s="61"/>
      <c r="G1195" s="61"/>
      <c r="H1195" s="523"/>
      <c r="K1195" s="61"/>
    </row>
    <row r="1196" spans="2:11" s="60" customFormat="1" x14ac:dyDescent="0.2">
      <c r="B1196" s="66"/>
      <c r="C1196" s="61"/>
      <c r="D1196" s="61"/>
      <c r="E1196" s="61"/>
      <c r="F1196" s="61"/>
      <c r="G1196" s="61"/>
      <c r="H1196" s="523"/>
      <c r="K1196" s="61"/>
    </row>
    <row r="1197" spans="2:11" s="60" customFormat="1" x14ac:dyDescent="0.2">
      <c r="B1197" s="66"/>
      <c r="C1197" s="61"/>
      <c r="D1197" s="61"/>
      <c r="E1197" s="61"/>
      <c r="F1197" s="61"/>
      <c r="G1197" s="61"/>
      <c r="H1197" s="523"/>
      <c r="K1197" s="61"/>
    </row>
    <row r="1198" spans="2:11" s="60" customFormat="1" x14ac:dyDescent="0.2">
      <c r="B1198" s="66"/>
      <c r="C1198" s="61"/>
      <c r="D1198" s="61"/>
      <c r="E1198" s="61"/>
      <c r="F1198" s="61"/>
      <c r="G1198" s="61"/>
      <c r="H1198" s="523"/>
      <c r="K1198" s="61"/>
    </row>
    <row r="1199" spans="2:11" s="60" customFormat="1" x14ac:dyDescent="0.2">
      <c r="B1199" s="66"/>
      <c r="C1199" s="61"/>
      <c r="D1199" s="61"/>
      <c r="E1199" s="61"/>
      <c r="F1199" s="61"/>
      <c r="G1199" s="61"/>
      <c r="H1199" s="523"/>
      <c r="K1199" s="61"/>
    </row>
    <row r="1200" spans="2:11" s="60" customFormat="1" x14ac:dyDescent="0.2">
      <c r="B1200" s="66"/>
      <c r="C1200" s="61"/>
      <c r="D1200" s="61"/>
      <c r="E1200" s="61"/>
      <c r="F1200" s="61"/>
      <c r="G1200" s="61"/>
      <c r="H1200" s="523"/>
      <c r="K1200" s="61"/>
    </row>
    <row r="1201" spans="2:11" s="60" customFormat="1" x14ac:dyDescent="0.2">
      <c r="B1201" s="66"/>
      <c r="C1201" s="61"/>
      <c r="D1201" s="61"/>
      <c r="E1201" s="61"/>
      <c r="F1201" s="61"/>
      <c r="G1201" s="61"/>
      <c r="H1201" s="523"/>
      <c r="K1201" s="61"/>
    </row>
    <row r="1202" spans="2:11" s="60" customFormat="1" x14ac:dyDescent="0.2">
      <c r="B1202" s="66"/>
      <c r="C1202" s="61"/>
      <c r="D1202" s="61"/>
      <c r="E1202" s="61"/>
      <c r="F1202" s="61"/>
      <c r="G1202" s="61"/>
      <c r="H1202" s="523"/>
      <c r="K1202" s="61"/>
    </row>
    <row r="1203" spans="2:11" s="60" customFormat="1" x14ac:dyDescent="0.2">
      <c r="B1203" s="66"/>
      <c r="C1203" s="61"/>
      <c r="D1203" s="61"/>
      <c r="E1203" s="61"/>
      <c r="F1203" s="61"/>
      <c r="G1203" s="61"/>
      <c r="H1203" s="523"/>
      <c r="K1203" s="61"/>
    </row>
    <row r="1204" spans="2:11" s="60" customFormat="1" x14ac:dyDescent="0.2">
      <c r="B1204" s="66"/>
      <c r="C1204" s="61"/>
      <c r="D1204" s="61"/>
      <c r="E1204" s="61"/>
      <c r="F1204" s="61"/>
      <c r="G1204" s="61"/>
      <c r="H1204" s="523"/>
      <c r="K1204" s="61"/>
    </row>
    <row r="1205" spans="2:11" s="60" customFormat="1" x14ac:dyDescent="0.2">
      <c r="B1205" s="66"/>
      <c r="C1205" s="61"/>
      <c r="D1205" s="61"/>
      <c r="E1205" s="61"/>
      <c r="F1205" s="61"/>
      <c r="G1205" s="61"/>
      <c r="H1205" s="523"/>
      <c r="K1205" s="61"/>
    </row>
    <row r="1206" spans="2:11" s="60" customFormat="1" x14ac:dyDescent="0.2">
      <c r="B1206" s="66"/>
      <c r="C1206" s="61"/>
      <c r="D1206" s="61"/>
      <c r="E1206" s="61"/>
      <c r="F1206" s="61"/>
      <c r="G1206" s="61"/>
      <c r="H1206" s="523"/>
      <c r="K1206" s="61"/>
    </row>
    <row r="1207" spans="2:11" s="60" customFormat="1" x14ac:dyDescent="0.2">
      <c r="B1207" s="66"/>
      <c r="C1207" s="61"/>
      <c r="D1207" s="61"/>
      <c r="E1207" s="61"/>
      <c r="F1207" s="61"/>
      <c r="G1207" s="61"/>
      <c r="H1207" s="523"/>
      <c r="K1207" s="61"/>
    </row>
    <row r="1208" spans="2:11" s="60" customFormat="1" x14ac:dyDescent="0.2">
      <c r="B1208" s="66"/>
      <c r="C1208" s="61"/>
      <c r="D1208" s="61"/>
      <c r="E1208" s="61"/>
      <c r="F1208" s="61"/>
      <c r="G1208" s="61"/>
      <c r="H1208" s="523"/>
      <c r="K1208" s="61"/>
    </row>
    <row r="1209" spans="2:11" s="60" customFormat="1" x14ac:dyDescent="0.2">
      <c r="B1209" s="66"/>
      <c r="C1209" s="61"/>
      <c r="D1209" s="61"/>
      <c r="E1209" s="61"/>
      <c r="F1209" s="61"/>
      <c r="G1209" s="61"/>
      <c r="H1209" s="523"/>
      <c r="K1209" s="61"/>
    </row>
    <row r="1210" spans="2:11" s="60" customFormat="1" x14ac:dyDescent="0.2">
      <c r="B1210" s="66"/>
      <c r="C1210" s="61"/>
      <c r="D1210" s="61"/>
      <c r="E1210" s="61"/>
      <c r="F1210" s="61"/>
      <c r="G1210" s="61"/>
      <c r="H1210" s="523"/>
      <c r="K1210" s="61"/>
    </row>
    <row r="1211" spans="2:11" s="60" customFormat="1" x14ac:dyDescent="0.2">
      <c r="B1211" s="66"/>
      <c r="C1211" s="61"/>
      <c r="D1211" s="61"/>
      <c r="E1211" s="61"/>
      <c r="F1211" s="61"/>
      <c r="G1211" s="61"/>
      <c r="H1211" s="523"/>
      <c r="K1211" s="61"/>
    </row>
    <row r="1212" spans="2:11" s="60" customFormat="1" x14ac:dyDescent="0.2">
      <c r="B1212" s="66"/>
      <c r="C1212" s="61"/>
      <c r="D1212" s="61"/>
      <c r="E1212" s="61"/>
      <c r="F1212" s="61"/>
      <c r="G1212" s="61"/>
      <c r="H1212" s="523"/>
      <c r="K1212" s="61"/>
    </row>
    <row r="1213" spans="2:11" s="60" customFormat="1" x14ac:dyDescent="0.2">
      <c r="B1213" s="66"/>
      <c r="C1213" s="61"/>
      <c r="D1213" s="61"/>
      <c r="E1213" s="61"/>
      <c r="F1213" s="61"/>
      <c r="G1213" s="61"/>
      <c r="H1213" s="523"/>
      <c r="K1213" s="61"/>
    </row>
    <row r="1214" spans="2:11" s="60" customFormat="1" x14ac:dyDescent="0.2">
      <c r="B1214" s="66"/>
      <c r="C1214" s="61"/>
      <c r="D1214" s="61"/>
      <c r="E1214" s="61"/>
      <c r="F1214" s="61"/>
      <c r="G1214" s="61"/>
      <c r="H1214" s="523"/>
      <c r="K1214" s="61"/>
    </row>
    <row r="1215" spans="2:11" s="60" customFormat="1" x14ac:dyDescent="0.2">
      <c r="B1215" s="66"/>
      <c r="C1215" s="61"/>
      <c r="D1215" s="61"/>
      <c r="E1215" s="61"/>
      <c r="F1215" s="61"/>
      <c r="G1215" s="61"/>
      <c r="H1215" s="523"/>
      <c r="K1215" s="61"/>
    </row>
    <row r="1216" spans="2:11" s="60" customFormat="1" x14ac:dyDescent="0.2">
      <c r="B1216" s="66"/>
      <c r="C1216" s="61"/>
      <c r="D1216" s="61"/>
      <c r="E1216" s="61"/>
      <c r="F1216" s="61"/>
      <c r="G1216" s="61"/>
      <c r="H1216" s="523"/>
      <c r="K1216" s="61"/>
    </row>
    <row r="1217" spans="2:11" s="60" customFormat="1" x14ac:dyDescent="0.2">
      <c r="B1217" s="66"/>
      <c r="C1217" s="61"/>
      <c r="D1217" s="61"/>
      <c r="E1217" s="61"/>
      <c r="F1217" s="61"/>
      <c r="G1217" s="61"/>
      <c r="H1217" s="523"/>
      <c r="K1217" s="61"/>
    </row>
    <row r="1218" spans="2:11" s="60" customFormat="1" x14ac:dyDescent="0.2">
      <c r="B1218" s="66"/>
      <c r="C1218" s="61"/>
      <c r="D1218" s="61"/>
      <c r="E1218" s="61"/>
      <c r="F1218" s="61"/>
      <c r="G1218" s="61"/>
      <c r="H1218" s="523"/>
      <c r="K1218" s="61"/>
    </row>
    <row r="1219" spans="2:11" s="60" customFormat="1" x14ac:dyDescent="0.2">
      <c r="B1219" s="66"/>
      <c r="C1219" s="61"/>
      <c r="D1219" s="61"/>
      <c r="E1219" s="61"/>
      <c r="F1219" s="61"/>
      <c r="G1219" s="61"/>
      <c r="H1219" s="523"/>
      <c r="K1219" s="61"/>
    </row>
    <row r="1220" spans="2:11" s="60" customFormat="1" x14ac:dyDescent="0.2">
      <c r="B1220" s="66"/>
      <c r="C1220" s="61"/>
      <c r="D1220" s="61"/>
      <c r="E1220" s="61"/>
      <c r="F1220" s="61"/>
      <c r="G1220" s="61"/>
      <c r="H1220" s="523"/>
      <c r="K1220" s="61"/>
    </row>
    <row r="1221" spans="2:11" s="60" customFormat="1" x14ac:dyDescent="0.2">
      <c r="B1221" s="66"/>
      <c r="C1221" s="61"/>
      <c r="D1221" s="61"/>
      <c r="E1221" s="61"/>
      <c r="F1221" s="61"/>
      <c r="G1221" s="61"/>
      <c r="H1221" s="523"/>
      <c r="K1221" s="61"/>
    </row>
    <row r="1222" spans="2:11" s="60" customFormat="1" x14ac:dyDescent="0.2">
      <c r="B1222" s="66"/>
      <c r="C1222" s="61"/>
      <c r="D1222" s="61"/>
      <c r="E1222" s="61"/>
      <c r="F1222" s="61"/>
      <c r="G1222" s="61"/>
      <c r="H1222" s="523"/>
      <c r="K1222" s="61"/>
    </row>
    <row r="1223" spans="2:11" s="60" customFormat="1" x14ac:dyDescent="0.2">
      <c r="B1223" s="66"/>
      <c r="C1223" s="61"/>
      <c r="D1223" s="61"/>
      <c r="E1223" s="61"/>
      <c r="F1223" s="61"/>
      <c r="G1223" s="61"/>
      <c r="H1223" s="523"/>
      <c r="K1223" s="61"/>
    </row>
    <row r="1224" spans="2:11" s="60" customFormat="1" x14ac:dyDescent="0.2">
      <c r="B1224" s="66"/>
      <c r="C1224" s="61"/>
      <c r="D1224" s="61"/>
      <c r="E1224" s="61"/>
      <c r="F1224" s="61"/>
      <c r="G1224" s="61"/>
      <c r="H1224" s="523"/>
      <c r="K1224" s="61"/>
    </row>
    <row r="1225" spans="2:11" s="60" customFormat="1" x14ac:dyDescent="0.2">
      <c r="B1225" s="66"/>
      <c r="C1225" s="61"/>
      <c r="D1225" s="61"/>
      <c r="E1225" s="61"/>
      <c r="F1225" s="61"/>
      <c r="G1225" s="61"/>
      <c r="H1225" s="523"/>
      <c r="K1225" s="61"/>
    </row>
    <row r="1226" spans="2:11" s="60" customFormat="1" x14ac:dyDescent="0.2">
      <c r="B1226" s="66"/>
      <c r="C1226" s="61"/>
      <c r="D1226" s="61"/>
      <c r="E1226" s="61"/>
      <c r="F1226" s="61"/>
      <c r="G1226" s="61"/>
      <c r="H1226" s="523"/>
      <c r="K1226" s="61"/>
    </row>
    <row r="1227" spans="2:11" s="60" customFormat="1" x14ac:dyDescent="0.2">
      <c r="B1227" s="66"/>
      <c r="C1227" s="61"/>
      <c r="D1227" s="61"/>
      <c r="E1227" s="61"/>
      <c r="F1227" s="61"/>
      <c r="G1227" s="61"/>
      <c r="H1227" s="523"/>
      <c r="K1227" s="61"/>
    </row>
    <row r="1228" spans="2:11" s="60" customFormat="1" x14ac:dyDescent="0.2">
      <c r="B1228" s="66"/>
      <c r="C1228" s="61"/>
      <c r="D1228" s="61"/>
      <c r="E1228" s="61"/>
      <c r="F1228" s="61"/>
      <c r="G1228" s="61"/>
      <c r="H1228" s="523"/>
      <c r="K1228" s="61"/>
    </row>
    <row r="1229" spans="2:11" s="60" customFormat="1" x14ac:dyDescent="0.2">
      <c r="B1229" s="66"/>
      <c r="C1229" s="61"/>
      <c r="D1229" s="61"/>
      <c r="E1229" s="61"/>
      <c r="F1229" s="61"/>
      <c r="G1229" s="61"/>
      <c r="H1229" s="523"/>
      <c r="K1229" s="61"/>
    </row>
    <row r="1230" spans="2:11" s="60" customFormat="1" x14ac:dyDescent="0.2">
      <c r="B1230" s="66"/>
      <c r="C1230" s="61"/>
      <c r="D1230" s="61"/>
      <c r="E1230" s="61"/>
      <c r="F1230" s="61"/>
      <c r="G1230" s="61"/>
      <c r="H1230" s="523"/>
      <c r="K1230" s="61"/>
    </row>
    <row r="1231" spans="2:11" s="60" customFormat="1" x14ac:dyDescent="0.2">
      <c r="B1231" s="66"/>
      <c r="C1231" s="61"/>
      <c r="D1231" s="61"/>
      <c r="E1231" s="61"/>
      <c r="F1231" s="61"/>
      <c r="G1231" s="61"/>
      <c r="H1231" s="523"/>
      <c r="K1231" s="61"/>
    </row>
    <row r="1232" spans="2:11" s="60" customFormat="1" x14ac:dyDescent="0.2">
      <c r="B1232" s="66"/>
      <c r="C1232" s="61"/>
      <c r="D1232" s="61"/>
      <c r="E1232" s="61"/>
      <c r="F1232" s="61"/>
      <c r="G1232" s="61"/>
      <c r="H1232" s="523"/>
      <c r="K1232" s="61"/>
    </row>
    <row r="1233" spans="2:11" s="60" customFormat="1" x14ac:dyDescent="0.2">
      <c r="B1233" s="66"/>
      <c r="C1233" s="61"/>
      <c r="D1233" s="61"/>
      <c r="E1233" s="61"/>
      <c r="F1233" s="61"/>
      <c r="G1233" s="61"/>
      <c r="H1233" s="523"/>
      <c r="K1233" s="61"/>
    </row>
    <row r="1234" spans="2:11" s="60" customFormat="1" x14ac:dyDescent="0.2">
      <c r="B1234" s="66"/>
      <c r="C1234" s="61"/>
      <c r="D1234" s="61"/>
      <c r="E1234" s="61"/>
      <c r="F1234" s="61"/>
      <c r="G1234" s="61"/>
      <c r="H1234" s="523"/>
      <c r="K1234" s="61"/>
    </row>
    <row r="1235" spans="2:11" s="60" customFormat="1" x14ac:dyDescent="0.2">
      <c r="B1235" s="66"/>
      <c r="C1235" s="61"/>
      <c r="D1235" s="61"/>
      <c r="E1235" s="61"/>
      <c r="F1235" s="61"/>
      <c r="G1235" s="61"/>
      <c r="H1235" s="523"/>
      <c r="K1235" s="61"/>
    </row>
    <row r="1236" spans="2:11" s="60" customFormat="1" x14ac:dyDescent="0.2">
      <c r="B1236" s="66"/>
      <c r="C1236" s="61"/>
      <c r="D1236" s="61"/>
      <c r="E1236" s="61"/>
      <c r="F1236" s="61"/>
      <c r="G1236" s="61"/>
      <c r="H1236" s="523"/>
      <c r="K1236" s="61"/>
    </row>
    <row r="1237" spans="2:11" s="60" customFormat="1" x14ac:dyDescent="0.2">
      <c r="B1237" s="66"/>
      <c r="C1237" s="61"/>
      <c r="D1237" s="61"/>
      <c r="E1237" s="61"/>
      <c r="F1237" s="61"/>
      <c r="G1237" s="61"/>
      <c r="H1237" s="523"/>
      <c r="K1237" s="61"/>
    </row>
    <row r="1238" spans="2:11" s="60" customFormat="1" x14ac:dyDescent="0.2">
      <c r="B1238" s="66"/>
      <c r="C1238" s="61"/>
      <c r="D1238" s="61"/>
      <c r="E1238" s="61"/>
      <c r="F1238" s="61"/>
      <c r="G1238" s="61"/>
      <c r="H1238" s="523"/>
      <c r="K1238" s="61"/>
    </row>
    <row r="1239" spans="2:11" s="60" customFormat="1" x14ac:dyDescent="0.2">
      <c r="B1239" s="66"/>
      <c r="C1239" s="61"/>
      <c r="D1239" s="61"/>
      <c r="E1239" s="61"/>
      <c r="F1239" s="61"/>
      <c r="G1239" s="61"/>
      <c r="H1239" s="523"/>
      <c r="K1239" s="61"/>
    </row>
    <row r="1240" spans="2:11" s="60" customFormat="1" x14ac:dyDescent="0.2">
      <c r="B1240" s="66"/>
      <c r="C1240" s="61"/>
      <c r="D1240" s="61"/>
      <c r="E1240" s="61"/>
      <c r="F1240" s="61"/>
      <c r="G1240" s="61"/>
      <c r="H1240" s="523"/>
      <c r="K1240" s="61"/>
    </row>
    <row r="1241" spans="2:11" s="60" customFormat="1" x14ac:dyDescent="0.2">
      <c r="B1241" s="66"/>
      <c r="C1241" s="61"/>
      <c r="D1241" s="61"/>
      <c r="E1241" s="61"/>
      <c r="F1241" s="61"/>
      <c r="G1241" s="61"/>
      <c r="H1241" s="523"/>
      <c r="K1241" s="61"/>
    </row>
    <row r="1242" spans="2:11" s="60" customFormat="1" x14ac:dyDescent="0.2">
      <c r="B1242" s="66"/>
      <c r="C1242" s="61"/>
      <c r="D1242" s="61"/>
      <c r="E1242" s="61"/>
      <c r="F1242" s="61"/>
      <c r="G1242" s="61"/>
      <c r="H1242" s="523"/>
      <c r="K1242" s="61"/>
    </row>
    <row r="1243" spans="2:11" s="60" customFormat="1" x14ac:dyDescent="0.2">
      <c r="B1243" s="66"/>
      <c r="C1243" s="61"/>
      <c r="D1243" s="61"/>
      <c r="E1243" s="61"/>
      <c r="F1243" s="61"/>
      <c r="G1243" s="61"/>
      <c r="H1243" s="523"/>
      <c r="K1243" s="61"/>
    </row>
    <row r="1244" spans="2:11" s="60" customFormat="1" x14ac:dyDescent="0.2">
      <c r="B1244" s="66"/>
      <c r="C1244" s="61"/>
      <c r="D1244" s="61"/>
      <c r="E1244" s="61"/>
      <c r="F1244" s="61"/>
      <c r="G1244" s="61"/>
      <c r="H1244" s="523"/>
      <c r="K1244" s="61"/>
    </row>
    <row r="1245" spans="2:11" s="60" customFormat="1" x14ac:dyDescent="0.2">
      <c r="B1245" s="66"/>
      <c r="C1245" s="61"/>
      <c r="D1245" s="61"/>
      <c r="E1245" s="61"/>
      <c r="F1245" s="61"/>
      <c r="G1245" s="61"/>
      <c r="H1245" s="523"/>
      <c r="K1245" s="61"/>
    </row>
    <row r="1246" spans="2:11" s="60" customFormat="1" x14ac:dyDescent="0.2">
      <c r="B1246" s="66"/>
      <c r="C1246" s="61"/>
      <c r="D1246" s="61"/>
      <c r="E1246" s="61"/>
      <c r="F1246" s="61"/>
      <c r="G1246" s="61"/>
      <c r="H1246" s="523"/>
      <c r="K1246" s="61"/>
    </row>
    <row r="1247" spans="2:11" s="60" customFormat="1" x14ac:dyDescent="0.2">
      <c r="B1247" s="66"/>
      <c r="C1247" s="61"/>
      <c r="D1247" s="61"/>
      <c r="E1247" s="61"/>
      <c r="F1247" s="61"/>
      <c r="G1247" s="61"/>
      <c r="H1247" s="523"/>
      <c r="K1247" s="61"/>
    </row>
    <row r="1248" spans="2:11" s="60" customFormat="1" x14ac:dyDescent="0.2">
      <c r="B1248" s="66"/>
      <c r="C1248" s="61"/>
      <c r="D1248" s="61"/>
      <c r="E1248" s="61"/>
      <c r="F1248" s="61"/>
      <c r="G1248" s="61"/>
      <c r="H1248" s="523"/>
      <c r="K1248" s="61"/>
    </row>
    <row r="1249" spans="2:11" s="60" customFormat="1" x14ac:dyDescent="0.2">
      <c r="B1249" s="66"/>
      <c r="C1249" s="61"/>
      <c r="D1249" s="61"/>
      <c r="E1249" s="61"/>
      <c r="F1249" s="61"/>
      <c r="G1249" s="61"/>
      <c r="H1249" s="523"/>
      <c r="K1249" s="61"/>
    </row>
    <row r="1250" spans="2:11" s="60" customFormat="1" x14ac:dyDescent="0.2">
      <c r="B1250" s="66"/>
      <c r="C1250" s="61"/>
      <c r="D1250" s="61"/>
      <c r="E1250" s="61"/>
      <c r="F1250" s="61"/>
      <c r="G1250" s="61"/>
      <c r="H1250" s="523"/>
      <c r="K1250" s="61"/>
    </row>
    <row r="1251" spans="2:11" s="60" customFormat="1" x14ac:dyDescent="0.2">
      <c r="B1251" s="66"/>
      <c r="C1251" s="61"/>
      <c r="D1251" s="61"/>
      <c r="E1251" s="61"/>
      <c r="F1251" s="61"/>
      <c r="G1251" s="61"/>
      <c r="H1251" s="523"/>
      <c r="K1251" s="61"/>
    </row>
    <row r="1252" spans="2:11" s="60" customFormat="1" x14ac:dyDescent="0.2">
      <c r="B1252" s="66"/>
      <c r="C1252" s="61"/>
      <c r="D1252" s="61"/>
      <c r="E1252" s="61"/>
      <c r="F1252" s="61"/>
      <c r="G1252" s="61"/>
      <c r="H1252" s="523"/>
      <c r="K1252" s="61"/>
    </row>
    <row r="1253" spans="2:11" s="60" customFormat="1" x14ac:dyDescent="0.2">
      <c r="B1253" s="66"/>
      <c r="C1253" s="61"/>
      <c r="D1253" s="61"/>
      <c r="E1253" s="61"/>
      <c r="F1253" s="61"/>
      <c r="G1253" s="61"/>
      <c r="H1253" s="523"/>
      <c r="K1253" s="61"/>
    </row>
    <row r="1254" spans="2:11" s="60" customFormat="1" x14ac:dyDescent="0.2">
      <c r="B1254" s="66"/>
      <c r="C1254" s="61"/>
      <c r="D1254" s="61"/>
      <c r="E1254" s="61"/>
      <c r="F1254" s="61"/>
      <c r="G1254" s="61"/>
      <c r="H1254" s="523"/>
      <c r="K1254" s="61"/>
    </row>
    <row r="1255" spans="2:11" s="60" customFormat="1" x14ac:dyDescent="0.2">
      <c r="B1255" s="66"/>
      <c r="C1255" s="61"/>
      <c r="D1255" s="61"/>
      <c r="E1255" s="61"/>
      <c r="F1255" s="61"/>
      <c r="G1255" s="61"/>
      <c r="H1255" s="523"/>
      <c r="K1255" s="61"/>
    </row>
    <row r="1256" spans="2:11" s="60" customFormat="1" x14ac:dyDescent="0.2">
      <c r="B1256" s="66"/>
      <c r="C1256" s="61"/>
      <c r="D1256" s="61"/>
      <c r="E1256" s="61"/>
      <c r="F1256" s="61"/>
      <c r="G1256" s="61"/>
      <c r="H1256" s="523"/>
      <c r="K1256" s="61"/>
    </row>
    <row r="1257" spans="2:11" s="60" customFormat="1" x14ac:dyDescent="0.2">
      <c r="B1257" s="66"/>
      <c r="C1257" s="61"/>
      <c r="D1257" s="61"/>
      <c r="E1257" s="61"/>
      <c r="F1257" s="61"/>
      <c r="G1257" s="61"/>
      <c r="H1257" s="523"/>
      <c r="K1257" s="61"/>
    </row>
    <row r="1258" spans="2:11" s="60" customFormat="1" x14ac:dyDescent="0.2">
      <c r="B1258" s="66"/>
      <c r="C1258" s="61"/>
      <c r="D1258" s="61"/>
      <c r="E1258" s="61"/>
      <c r="F1258" s="61"/>
      <c r="G1258" s="61"/>
      <c r="H1258" s="523"/>
      <c r="K1258" s="61"/>
    </row>
    <row r="1259" spans="2:11" s="60" customFormat="1" x14ac:dyDescent="0.2">
      <c r="B1259" s="66"/>
      <c r="C1259" s="61"/>
      <c r="D1259" s="61"/>
      <c r="E1259" s="61"/>
      <c r="F1259" s="61"/>
      <c r="G1259" s="61"/>
      <c r="H1259" s="523"/>
      <c r="K1259" s="61"/>
    </row>
    <row r="1260" spans="2:11" s="60" customFormat="1" x14ac:dyDescent="0.2">
      <c r="B1260" s="66"/>
      <c r="C1260" s="61"/>
      <c r="D1260" s="61"/>
      <c r="E1260" s="61"/>
      <c r="F1260" s="61"/>
      <c r="G1260" s="61"/>
      <c r="H1260" s="523"/>
      <c r="K1260" s="61"/>
    </row>
    <row r="1261" spans="2:11" s="60" customFormat="1" x14ac:dyDescent="0.2">
      <c r="B1261" s="66"/>
      <c r="C1261" s="61"/>
      <c r="D1261" s="61"/>
      <c r="E1261" s="61"/>
      <c r="F1261" s="61"/>
      <c r="G1261" s="61"/>
      <c r="H1261" s="523"/>
      <c r="K1261" s="61"/>
    </row>
    <row r="1262" spans="2:11" s="60" customFormat="1" x14ac:dyDescent="0.2">
      <c r="B1262" s="66"/>
      <c r="C1262" s="61"/>
      <c r="D1262" s="61"/>
      <c r="E1262" s="61"/>
      <c r="F1262" s="61"/>
      <c r="G1262" s="61"/>
      <c r="H1262" s="523"/>
      <c r="K1262" s="61"/>
    </row>
    <row r="1263" spans="2:11" s="60" customFormat="1" x14ac:dyDescent="0.2">
      <c r="B1263" s="66"/>
      <c r="C1263" s="61"/>
      <c r="D1263" s="61"/>
      <c r="E1263" s="61"/>
      <c r="F1263" s="61"/>
      <c r="G1263" s="61"/>
      <c r="H1263" s="523"/>
      <c r="K1263" s="61"/>
    </row>
    <row r="1264" spans="2:11" s="60" customFormat="1" x14ac:dyDescent="0.2">
      <c r="B1264" s="66"/>
      <c r="C1264" s="61"/>
      <c r="D1264" s="61"/>
      <c r="E1264" s="61"/>
      <c r="F1264" s="61"/>
      <c r="G1264" s="61"/>
      <c r="H1264" s="523"/>
      <c r="K1264" s="61"/>
    </row>
    <row r="1265" spans="2:11" s="60" customFormat="1" x14ac:dyDescent="0.2">
      <c r="B1265" s="66"/>
      <c r="C1265" s="61"/>
      <c r="D1265" s="61"/>
      <c r="E1265" s="61"/>
      <c r="F1265" s="61"/>
      <c r="G1265" s="61"/>
      <c r="H1265" s="523"/>
      <c r="K1265" s="61"/>
    </row>
    <row r="1266" spans="2:11" s="60" customFormat="1" x14ac:dyDescent="0.2">
      <c r="B1266" s="66"/>
      <c r="C1266" s="61"/>
      <c r="D1266" s="61"/>
      <c r="E1266" s="61"/>
      <c r="F1266" s="61"/>
      <c r="G1266" s="61"/>
      <c r="H1266" s="523"/>
      <c r="K1266" s="61"/>
    </row>
    <row r="1267" spans="2:11" s="60" customFormat="1" x14ac:dyDescent="0.2">
      <c r="B1267" s="66"/>
      <c r="C1267" s="61"/>
      <c r="D1267" s="61"/>
      <c r="E1267" s="61"/>
      <c r="F1267" s="61"/>
      <c r="G1267" s="61"/>
      <c r="H1267" s="523"/>
      <c r="K1267" s="61"/>
    </row>
    <row r="1268" spans="2:11" s="60" customFormat="1" x14ac:dyDescent="0.2">
      <c r="B1268" s="66"/>
      <c r="C1268" s="61"/>
      <c r="D1268" s="61"/>
      <c r="E1268" s="61"/>
      <c r="F1268" s="61"/>
      <c r="G1268" s="61"/>
      <c r="H1268" s="523"/>
      <c r="K1268" s="61"/>
    </row>
    <row r="1269" spans="2:11" s="60" customFormat="1" x14ac:dyDescent="0.2">
      <c r="B1269" s="66"/>
      <c r="C1269" s="61"/>
      <c r="D1269" s="61"/>
      <c r="E1269" s="61"/>
      <c r="F1269" s="61"/>
      <c r="G1269" s="61"/>
      <c r="H1269" s="523"/>
      <c r="K1269" s="61"/>
    </row>
    <row r="1270" spans="2:11" s="60" customFormat="1" x14ac:dyDescent="0.2">
      <c r="B1270" s="66"/>
      <c r="C1270" s="61"/>
      <c r="D1270" s="61"/>
      <c r="E1270" s="61"/>
      <c r="F1270" s="61"/>
      <c r="G1270" s="61"/>
      <c r="H1270" s="523"/>
      <c r="K1270" s="61"/>
    </row>
    <row r="1271" spans="2:11" s="60" customFormat="1" x14ac:dyDescent="0.2">
      <c r="B1271" s="66"/>
      <c r="C1271" s="61"/>
      <c r="D1271" s="61"/>
      <c r="E1271" s="61"/>
      <c r="F1271" s="61"/>
      <c r="G1271" s="61"/>
      <c r="H1271" s="523"/>
      <c r="K1271" s="61"/>
    </row>
    <row r="1272" spans="2:11" s="60" customFormat="1" x14ac:dyDescent="0.2">
      <c r="B1272" s="66"/>
      <c r="C1272" s="61"/>
      <c r="D1272" s="61"/>
      <c r="E1272" s="61"/>
      <c r="F1272" s="61"/>
      <c r="G1272" s="61"/>
      <c r="H1272" s="523"/>
      <c r="K1272" s="61"/>
    </row>
    <row r="1273" spans="2:11" s="60" customFormat="1" x14ac:dyDescent="0.2">
      <c r="B1273" s="66"/>
      <c r="C1273" s="61"/>
      <c r="D1273" s="61"/>
      <c r="E1273" s="61"/>
      <c r="F1273" s="61"/>
      <c r="G1273" s="61"/>
      <c r="H1273" s="523"/>
      <c r="K1273" s="61"/>
    </row>
    <row r="1274" spans="2:11" s="60" customFormat="1" x14ac:dyDescent="0.2">
      <c r="B1274" s="66"/>
      <c r="C1274" s="61"/>
      <c r="D1274" s="61"/>
      <c r="E1274" s="61"/>
      <c r="F1274" s="61"/>
      <c r="G1274" s="61"/>
      <c r="H1274" s="523"/>
      <c r="K1274" s="61"/>
    </row>
    <row r="1275" spans="2:11" s="60" customFormat="1" x14ac:dyDescent="0.2">
      <c r="B1275" s="66"/>
      <c r="C1275" s="61"/>
      <c r="D1275" s="61"/>
      <c r="E1275" s="61"/>
      <c r="F1275" s="61"/>
      <c r="G1275" s="61"/>
      <c r="H1275" s="523"/>
      <c r="K1275" s="61"/>
    </row>
    <row r="1276" spans="2:11" s="60" customFormat="1" x14ac:dyDescent="0.2">
      <c r="B1276" s="66"/>
      <c r="C1276" s="61"/>
      <c r="D1276" s="61"/>
      <c r="E1276" s="61"/>
      <c r="F1276" s="61"/>
      <c r="G1276" s="61"/>
      <c r="H1276" s="523"/>
      <c r="K1276" s="61"/>
    </row>
    <row r="1277" spans="2:11" s="60" customFormat="1" x14ac:dyDescent="0.2">
      <c r="B1277" s="66"/>
      <c r="C1277" s="61"/>
      <c r="D1277" s="61"/>
      <c r="E1277" s="61"/>
      <c r="F1277" s="61"/>
      <c r="G1277" s="61"/>
      <c r="H1277" s="523"/>
      <c r="K1277" s="61"/>
    </row>
    <row r="1278" spans="2:11" s="60" customFormat="1" x14ac:dyDescent="0.2">
      <c r="B1278" s="66"/>
      <c r="C1278" s="61"/>
      <c r="D1278" s="61"/>
      <c r="E1278" s="61"/>
      <c r="F1278" s="61"/>
      <c r="G1278" s="61"/>
      <c r="H1278" s="523"/>
      <c r="K1278" s="61"/>
    </row>
    <row r="1279" spans="2:11" s="60" customFormat="1" x14ac:dyDescent="0.2">
      <c r="B1279" s="66"/>
      <c r="C1279" s="61"/>
      <c r="D1279" s="61"/>
      <c r="E1279" s="61"/>
      <c r="F1279" s="61"/>
      <c r="G1279" s="61"/>
      <c r="H1279" s="523"/>
      <c r="K1279" s="61"/>
    </row>
    <row r="1280" spans="2:11" s="60" customFormat="1" x14ac:dyDescent="0.2">
      <c r="B1280" s="66"/>
      <c r="C1280" s="61"/>
      <c r="D1280" s="61"/>
      <c r="E1280" s="61"/>
      <c r="F1280" s="61"/>
      <c r="G1280" s="61"/>
      <c r="H1280" s="523"/>
      <c r="K1280" s="61"/>
    </row>
    <row r="1281" spans="2:11" s="60" customFormat="1" x14ac:dyDescent="0.2">
      <c r="B1281" s="66"/>
      <c r="C1281" s="61"/>
      <c r="D1281" s="61"/>
      <c r="E1281" s="61"/>
      <c r="F1281" s="61"/>
      <c r="G1281" s="61"/>
      <c r="H1281" s="523"/>
      <c r="K1281" s="61"/>
    </row>
    <row r="1282" spans="2:11" s="60" customFormat="1" x14ac:dyDescent="0.2">
      <c r="B1282" s="66"/>
      <c r="C1282" s="61"/>
      <c r="D1282" s="61"/>
      <c r="E1282" s="61"/>
      <c r="F1282" s="61"/>
      <c r="G1282" s="61"/>
      <c r="H1282" s="523"/>
      <c r="K1282" s="61"/>
    </row>
    <row r="1283" spans="2:11" s="60" customFormat="1" x14ac:dyDescent="0.2">
      <c r="B1283" s="66"/>
      <c r="C1283" s="61"/>
      <c r="D1283" s="61"/>
      <c r="E1283" s="61"/>
      <c r="F1283" s="61"/>
      <c r="G1283" s="61"/>
      <c r="H1283" s="523"/>
      <c r="K1283" s="61"/>
    </row>
    <row r="1284" spans="2:11" s="60" customFormat="1" x14ac:dyDescent="0.2">
      <c r="B1284" s="66"/>
      <c r="C1284" s="61"/>
      <c r="D1284" s="61"/>
      <c r="E1284" s="61"/>
      <c r="F1284" s="61"/>
      <c r="G1284" s="61"/>
      <c r="H1284" s="523"/>
      <c r="K1284" s="61"/>
    </row>
    <row r="1285" spans="2:11" s="60" customFormat="1" x14ac:dyDescent="0.2">
      <c r="B1285" s="66"/>
      <c r="C1285" s="61"/>
      <c r="D1285" s="61"/>
      <c r="E1285" s="61"/>
      <c r="F1285" s="61"/>
      <c r="G1285" s="61"/>
      <c r="H1285" s="523"/>
      <c r="K1285" s="61"/>
    </row>
    <row r="1286" spans="2:11" s="60" customFormat="1" x14ac:dyDescent="0.2">
      <c r="B1286" s="66"/>
      <c r="C1286" s="61"/>
      <c r="D1286" s="61"/>
      <c r="E1286" s="61"/>
      <c r="F1286" s="61"/>
      <c r="G1286" s="61"/>
      <c r="H1286" s="523"/>
      <c r="K1286" s="61"/>
    </row>
    <row r="1287" spans="2:11" s="60" customFormat="1" x14ac:dyDescent="0.2">
      <c r="B1287" s="66"/>
      <c r="C1287" s="61"/>
      <c r="D1287" s="61"/>
      <c r="E1287" s="61"/>
      <c r="F1287" s="61"/>
      <c r="G1287" s="61"/>
      <c r="H1287" s="523"/>
      <c r="K1287" s="61"/>
    </row>
    <row r="1288" spans="2:11" s="60" customFormat="1" x14ac:dyDescent="0.2">
      <c r="B1288" s="66"/>
      <c r="C1288" s="61"/>
      <c r="D1288" s="61"/>
      <c r="E1288" s="61"/>
      <c r="F1288" s="61"/>
      <c r="G1288" s="61"/>
      <c r="H1288" s="523"/>
      <c r="K1288" s="61"/>
    </row>
    <row r="1289" spans="2:11" s="60" customFormat="1" x14ac:dyDescent="0.2">
      <c r="B1289" s="66"/>
      <c r="C1289" s="61"/>
      <c r="D1289" s="61"/>
      <c r="E1289" s="61"/>
      <c r="F1289" s="61"/>
      <c r="G1289" s="61"/>
      <c r="H1289" s="523"/>
      <c r="K1289" s="61"/>
    </row>
    <row r="1290" spans="2:11" s="60" customFormat="1" x14ac:dyDescent="0.2">
      <c r="B1290" s="66"/>
      <c r="C1290" s="61"/>
      <c r="D1290" s="61"/>
      <c r="E1290" s="61"/>
      <c r="F1290" s="61"/>
      <c r="G1290" s="61"/>
      <c r="H1290" s="523"/>
      <c r="K1290" s="61"/>
    </row>
    <row r="1291" spans="2:11" s="60" customFormat="1" x14ac:dyDescent="0.2">
      <c r="B1291" s="66"/>
      <c r="C1291" s="61"/>
      <c r="D1291" s="61"/>
      <c r="E1291" s="61"/>
      <c r="F1291" s="61"/>
      <c r="G1291" s="61"/>
      <c r="H1291" s="523"/>
      <c r="K1291" s="61"/>
    </row>
    <row r="1292" spans="2:11" s="60" customFormat="1" x14ac:dyDescent="0.2">
      <c r="B1292" s="66"/>
      <c r="C1292" s="61"/>
      <c r="D1292" s="61"/>
      <c r="E1292" s="61"/>
      <c r="F1292" s="61"/>
      <c r="G1292" s="61"/>
      <c r="H1292" s="523"/>
      <c r="K1292" s="61"/>
    </row>
    <row r="1293" spans="2:11" s="60" customFormat="1" x14ac:dyDescent="0.2">
      <c r="B1293" s="66"/>
      <c r="C1293" s="61"/>
      <c r="D1293" s="61"/>
      <c r="E1293" s="61"/>
      <c r="F1293" s="61"/>
      <c r="G1293" s="61"/>
      <c r="H1293" s="523"/>
      <c r="K1293" s="61"/>
    </row>
    <row r="1294" spans="2:11" s="60" customFormat="1" x14ac:dyDescent="0.2">
      <c r="B1294" s="66"/>
      <c r="C1294" s="61"/>
      <c r="D1294" s="61"/>
      <c r="E1294" s="61"/>
      <c r="F1294" s="61"/>
      <c r="G1294" s="61"/>
      <c r="H1294" s="523"/>
      <c r="K1294" s="61"/>
    </row>
    <row r="1295" spans="2:11" s="60" customFormat="1" x14ac:dyDescent="0.2">
      <c r="B1295" s="66"/>
      <c r="C1295" s="61"/>
      <c r="D1295" s="61"/>
      <c r="E1295" s="61"/>
      <c r="F1295" s="61"/>
      <c r="G1295" s="61"/>
      <c r="H1295" s="523"/>
      <c r="K1295" s="61"/>
    </row>
    <row r="1296" spans="2:11" s="60" customFormat="1" x14ac:dyDescent="0.2">
      <c r="B1296" s="66"/>
      <c r="C1296" s="61"/>
      <c r="D1296" s="61"/>
      <c r="E1296" s="61"/>
      <c r="F1296" s="61"/>
      <c r="G1296" s="61"/>
      <c r="H1296" s="523"/>
      <c r="K1296" s="61"/>
    </row>
    <row r="1297" spans="2:11" s="60" customFormat="1" x14ac:dyDescent="0.2">
      <c r="B1297" s="66"/>
      <c r="C1297" s="61"/>
      <c r="D1297" s="61"/>
      <c r="E1297" s="61"/>
      <c r="F1297" s="61"/>
      <c r="G1297" s="61"/>
      <c r="H1297" s="523"/>
      <c r="K1297" s="61"/>
    </row>
    <row r="1298" spans="2:11" s="60" customFormat="1" x14ac:dyDescent="0.2">
      <c r="B1298" s="66"/>
      <c r="C1298" s="61"/>
      <c r="D1298" s="61"/>
      <c r="E1298" s="61"/>
      <c r="F1298" s="61"/>
      <c r="G1298" s="61"/>
      <c r="H1298" s="523"/>
      <c r="K1298" s="61"/>
    </row>
    <row r="1299" spans="2:11" s="60" customFormat="1" x14ac:dyDescent="0.2">
      <c r="B1299" s="66"/>
      <c r="C1299" s="61"/>
      <c r="D1299" s="61"/>
      <c r="E1299" s="61"/>
      <c r="F1299" s="61"/>
      <c r="G1299" s="61"/>
      <c r="H1299" s="523"/>
      <c r="K1299" s="61"/>
    </row>
    <row r="1300" spans="2:11" s="60" customFormat="1" x14ac:dyDescent="0.2">
      <c r="B1300" s="66"/>
      <c r="C1300" s="61"/>
      <c r="D1300" s="61"/>
      <c r="E1300" s="61"/>
      <c r="F1300" s="61"/>
      <c r="G1300" s="61"/>
      <c r="H1300" s="523"/>
      <c r="K1300" s="61"/>
    </row>
    <row r="1301" spans="2:11" s="60" customFormat="1" x14ac:dyDescent="0.2">
      <c r="B1301" s="66"/>
      <c r="C1301" s="61"/>
      <c r="D1301" s="61"/>
      <c r="E1301" s="61"/>
      <c r="F1301" s="61"/>
      <c r="G1301" s="61"/>
      <c r="H1301" s="523"/>
      <c r="K1301" s="61"/>
    </row>
    <row r="1302" spans="2:11" s="60" customFormat="1" x14ac:dyDescent="0.2">
      <c r="B1302" s="66"/>
      <c r="C1302" s="61"/>
      <c r="D1302" s="61"/>
      <c r="E1302" s="61"/>
      <c r="F1302" s="61"/>
      <c r="G1302" s="61"/>
      <c r="H1302" s="523"/>
      <c r="K1302" s="61"/>
    </row>
    <row r="1303" spans="2:11" s="60" customFormat="1" x14ac:dyDescent="0.2">
      <c r="B1303" s="66"/>
      <c r="C1303" s="61"/>
      <c r="D1303" s="61"/>
      <c r="E1303" s="61"/>
      <c r="F1303" s="61"/>
      <c r="G1303" s="61"/>
      <c r="H1303" s="523"/>
      <c r="K1303" s="61"/>
    </row>
    <row r="1304" spans="2:11" s="60" customFormat="1" x14ac:dyDescent="0.2">
      <c r="B1304" s="66"/>
      <c r="C1304" s="61"/>
      <c r="D1304" s="61"/>
      <c r="E1304" s="61"/>
      <c r="F1304" s="61"/>
      <c r="G1304" s="61"/>
      <c r="H1304" s="523"/>
      <c r="K1304" s="61"/>
    </row>
    <row r="1305" spans="2:11" s="60" customFormat="1" x14ac:dyDescent="0.2">
      <c r="B1305" s="66"/>
      <c r="C1305" s="61"/>
      <c r="D1305" s="61"/>
      <c r="E1305" s="61"/>
      <c r="F1305" s="61"/>
      <c r="G1305" s="61"/>
      <c r="H1305" s="523"/>
      <c r="K1305" s="61"/>
    </row>
    <row r="1306" spans="2:11" s="60" customFormat="1" x14ac:dyDescent="0.2">
      <c r="B1306" s="66"/>
      <c r="C1306" s="61"/>
      <c r="D1306" s="61"/>
      <c r="E1306" s="61"/>
      <c r="F1306" s="61"/>
      <c r="G1306" s="61"/>
      <c r="H1306" s="523"/>
      <c r="K1306" s="61"/>
    </row>
    <row r="1307" spans="2:11" s="60" customFormat="1" x14ac:dyDescent="0.2">
      <c r="B1307" s="66"/>
      <c r="C1307" s="61"/>
      <c r="D1307" s="61"/>
      <c r="E1307" s="61"/>
      <c r="F1307" s="61"/>
      <c r="G1307" s="61"/>
      <c r="H1307" s="523"/>
      <c r="K1307" s="61"/>
    </row>
    <row r="1308" spans="2:11" s="60" customFormat="1" x14ac:dyDescent="0.2">
      <c r="B1308" s="66"/>
      <c r="C1308" s="61"/>
      <c r="D1308" s="61"/>
      <c r="E1308" s="61"/>
      <c r="F1308" s="61"/>
      <c r="G1308" s="61"/>
      <c r="H1308" s="523"/>
      <c r="K1308" s="61"/>
    </row>
    <row r="1309" spans="2:11" s="60" customFormat="1" x14ac:dyDescent="0.2">
      <c r="B1309" s="66"/>
      <c r="C1309" s="61"/>
      <c r="D1309" s="61"/>
      <c r="E1309" s="61"/>
      <c r="F1309" s="61"/>
      <c r="G1309" s="61"/>
      <c r="H1309" s="523"/>
      <c r="K1309" s="61"/>
    </row>
    <row r="1310" spans="2:11" s="60" customFormat="1" x14ac:dyDescent="0.2">
      <c r="B1310" s="66"/>
      <c r="C1310" s="61"/>
      <c r="D1310" s="61"/>
      <c r="E1310" s="61"/>
      <c r="F1310" s="61"/>
      <c r="G1310" s="61"/>
      <c r="H1310" s="523"/>
      <c r="K1310" s="61"/>
    </row>
    <row r="1311" spans="2:11" s="60" customFormat="1" x14ac:dyDescent="0.2">
      <c r="B1311" s="66"/>
      <c r="C1311" s="61"/>
      <c r="D1311" s="61"/>
      <c r="E1311" s="61"/>
      <c r="F1311" s="61"/>
      <c r="G1311" s="61"/>
      <c r="H1311" s="523"/>
      <c r="K1311" s="61"/>
    </row>
    <row r="1312" spans="2:11" s="60" customFormat="1" x14ac:dyDescent="0.2">
      <c r="B1312" s="66"/>
      <c r="C1312" s="61"/>
      <c r="D1312" s="61"/>
      <c r="E1312" s="61"/>
      <c r="F1312" s="61"/>
      <c r="G1312" s="61"/>
      <c r="H1312" s="523"/>
      <c r="K1312" s="61"/>
    </row>
    <row r="1313" spans="2:11" s="60" customFormat="1" x14ac:dyDescent="0.2">
      <c r="B1313" s="66"/>
      <c r="C1313" s="61"/>
      <c r="D1313" s="61"/>
      <c r="E1313" s="61"/>
      <c r="F1313" s="61"/>
      <c r="G1313" s="61"/>
      <c r="H1313" s="523"/>
      <c r="K1313" s="61"/>
    </row>
    <row r="1314" spans="2:11" s="60" customFormat="1" x14ac:dyDescent="0.2">
      <c r="B1314" s="66"/>
      <c r="C1314" s="61"/>
      <c r="D1314" s="61"/>
      <c r="E1314" s="61"/>
      <c r="F1314" s="61"/>
      <c r="G1314" s="61"/>
      <c r="H1314" s="523"/>
      <c r="K1314" s="61"/>
    </row>
    <row r="1315" spans="2:11" s="60" customFormat="1" x14ac:dyDescent="0.2">
      <c r="B1315" s="66"/>
      <c r="C1315" s="61"/>
      <c r="D1315" s="61"/>
      <c r="E1315" s="61"/>
      <c r="F1315" s="61"/>
      <c r="G1315" s="61"/>
      <c r="H1315" s="523"/>
      <c r="K1315" s="61"/>
    </row>
    <row r="1316" spans="2:11" s="60" customFormat="1" x14ac:dyDescent="0.2">
      <c r="B1316" s="66"/>
      <c r="C1316" s="61"/>
      <c r="D1316" s="61"/>
      <c r="E1316" s="61"/>
      <c r="F1316" s="61"/>
      <c r="G1316" s="61"/>
      <c r="H1316" s="523"/>
      <c r="K1316" s="61"/>
    </row>
    <row r="1317" spans="2:11" s="60" customFormat="1" x14ac:dyDescent="0.2">
      <c r="B1317" s="66"/>
      <c r="C1317" s="61"/>
      <c r="D1317" s="61"/>
      <c r="E1317" s="61"/>
      <c r="F1317" s="61"/>
      <c r="G1317" s="61"/>
      <c r="H1317" s="523"/>
      <c r="K1317" s="61"/>
    </row>
    <row r="1318" spans="2:11" s="60" customFormat="1" x14ac:dyDescent="0.2">
      <c r="B1318" s="66"/>
      <c r="C1318" s="61"/>
      <c r="D1318" s="61"/>
      <c r="E1318" s="61"/>
      <c r="F1318" s="61"/>
      <c r="G1318" s="61"/>
      <c r="H1318" s="523"/>
      <c r="K1318" s="61"/>
    </row>
    <row r="1319" spans="2:11" s="60" customFormat="1" x14ac:dyDescent="0.2">
      <c r="B1319" s="66"/>
      <c r="C1319" s="61"/>
      <c r="D1319" s="61"/>
      <c r="E1319" s="61"/>
      <c r="F1319" s="61"/>
      <c r="G1319" s="61"/>
      <c r="H1319" s="523"/>
      <c r="K1319" s="61"/>
    </row>
    <row r="1320" spans="2:11" s="60" customFormat="1" x14ac:dyDescent="0.2">
      <c r="B1320" s="66"/>
      <c r="C1320" s="61"/>
      <c r="D1320" s="61"/>
      <c r="E1320" s="61"/>
      <c r="F1320" s="61"/>
      <c r="G1320" s="61"/>
      <c r="H1320" s="523"/>
      <c r="K1320" s="61"/>
    </row>
    <row r="1321" spans="2:11" s="60" customFormat="1" x14ac:dyDescent="0.2">
      <c r="B1321" s="66"/>
      <c r="C1321" s="61"/>
      <c r="D1321" s="61"/>
      <c r="E1321" s="61"/>
      <c r="F1321" s="61"/>
      <c r="G1321" s="61"/>
      <c r="H1321" s="523"/>
      <c r="K1321" s="61"/>
    </row>
    <row r="1322" spans="2:11" s="60" customFormat="1" x14ac:dyDescent="0.2">
      <c r="B1322" s="66"/>
      <c r="C1322" s="61"/>
      <c r="D1322" s="61"/>
      <c r="E1322" s="61"/>
      <c r="F1322" s="61"/>
      <c r="G1322" s="61"/>
      <c r="H1322" s="523"/>
      <c r="K1322" s="61"/>
    </row>
    <row r="1323" spans="2:11" s="60" customFormat="1" x14ac:dyDescent="0.2">
      <c r="B1323" s="66"/>
      <c r="C1323" s="61"/>
      <c r="D1323" s="61"/>
      <c r="E1323" s="61"/>
      <c r="F1323" s="61"/>
      <c r="G1323" s="61"/>
      <c r="H1323" s="523"/>
      <c r="K1323" s="61"/>
    </row>
    <row r="1324" spans="2:11" s="60" customFormat="1" x14ac:dyDescent="0.2">
      <c r="B1324" s="66"/>
      <c r="C1324" s="61"/>
      <c r="D1324" s="61"/>
      <c r="E1324" s="61"/>
      <c r="F1324" s="61"/>
      <c r="G1324" s="61"/>
      <c r="H1324" s="523"/>
      <c r="K1324" s="61"/>
    </row>
    <row r="1325" spans="2:11" s="60" customFormat="1" x14ac:dyDescent="0.2">
      <c r="B1325" s="66"/>
      <c r="C1325" s="61"/>
      <c r="D1325" s="61"/>
      <c r="E1325" s="61"/>
      <c r="F1325" s="61"/>
      <c r="G1325" s="61"/>
      <c r="H1325" s="523"/>
      <c r="K1325" s="61"/>
    </row>
    <row r="1326" spans="2:11" s="60" customFormat="1" x14ac:dyDescent="0.2">
      <c r="B1326" s="66"/>
      <c r="C1326" s="61"/>
      <c r="D1326" s="61"/>
      <c r="E1326" s="61"/>
      <c r="F1326" s="61"/>
      <c r="G1326" s="61"/>
      <c r="H1326" s="523"/>
      <c r="K1326" s="61"/>
    </row>
    <row r="1327" spans="2:11" s="60" customFormat="1" x14ac:dyDescent="0.2">
      <c r="B1327" s="66"/>
      <c r="C1327" s="61"/>
      <c r="D1327" s="61"/>
      <c r="E1327" s="61"/>
      <c r="F1327" s="61"/>
      <c r="G1327" s="61"/>
      <c r="H1327" s="523"/>
      <c r="K1327" s="61"/>
    </row>
    <row r="1328" spans="2:11" s="60" customFormat="1" x14ac:dyDescent="0.2">
      <c r="B1328" s="66"/>
      <c r="C1328" s="61"/>
      <c r="D1328" s="61"/>
      <c r="E1328" s="61"/>
      <c r="F1328" s="61"/>
      <c r="G1328" s="61"/>
      <c r="H1328" s="523"/>
      <c r="K1328" s="61"/>
    </row>
    <row r="1329" spans="2:11" s="60" customFormat="1" x14ac:dyDescent="0.2">
      <c r="B1329" s="66"/>
      <c r="C1329" s="61"/>
      <c r="D1329" s="61"/>
      <c r="E1329" s="61"/>
      <c r="F1329" s="61"/>
      <c r="G1329" s="61"/>
      <c r="H1329" s="523"/>
      <c r="K1329" s="61"/>
    </row>
    <row r="1330" spans="2:11" s="60" customFormat="1" x14ac:dyDescent="0.2">
      <c r="B1330" s="66"/>
      <c r="C1330" s="61"/>
      <c r="D1330" s="61"/>
      <c r="E1330" s="61"/>
      <c r="F1330" s="61"/>
      <c r="G1330" s="61"/>
      <c r="H1330" s="523"/>
      <c r="K1330" s="61"/>
    </row>
    <row r="1331" spans="2:11" s="60" customFormat="1" x14ac:dyDescent="0.2">
      <c r="B1331" s="66"/>
      <c r="C1331" s="61"/>
      <c r="D1331" s="61"/>
      <c r="E1331" s="61"/>
      <c r="F1331" s="61"/>
      <c r="G1331" s="61"/>
      <c r="H1331" s="523"/>
      <c r="K1331" s="61"/>
    </row>
    <row r="1332" spans="2:11" s="60" customFormat="1" x14ac:dyDescent="0.2">
      <c r="B1332" s="66"/>
      <c r="C1332" s="61"/>
      <c r="D1332" s="61"/>
      <c r="E1332" s="61"/>
      <c r="F1332" s="61"/>
      <c r="G1332" s="61"/>
      <c r="H1332" s="523"/>
      <c r="K1332" s="61"/>
    </row>
    <row r="1333" spans="2:11" s="60" customFormat="1" x14ac:dyDescent="0.2">
      <c r="B1333" s="66"/>
      <c r="C1333" s="61"/>
      <c r="D1333" s="61"/>
      <c r="E1333" s="61"/>
      <c r="F1333" s="61"/>
      <c r="G1333" s="61"/>
      <c r="H1333" s="523"/>
      <c r="K1333" s="61"/>
    </row>
    <row r="1334" spans="2:11" s="60" customFormat="1" x14ac:dyDescent="0.2">
      <c r="B1334" s="66"/>
      <c r="C1334" s="61"/>
      <c r="D1334" s="61"/>
      <c r="E1334" s="61"/>
      <c r="F1334" s="61"/>
      <c r="G1334" s="61"/>
      <c r="H1334" s="523"/>
      <c r="K1334" s="61"/>
    </row>
    <row r="1335" spans="2:11" s="60" customFormat="1" x14ac:dyDescent="0.2">
      <c r="B1335" s="66"/>
      <c r="C1335" s="61"/>
      <c r="D1335" s="61"/>
      <c r="E1335" s="61"/>
      <c r="F1335" s="61"/>
      <c r="G1335" s="61"/>
      <c r="H1335" s="523"/>
      <c r="K1335" s="61"/>
    </row>
    <row r="1336" spans="2:11" s="60" customFormat="1" x14ac:dyDescent="0.2">
      <c r="B1336" s="66"/>
      <c r="C1336" s="61"/>
      <c r="D1336" s="61"/>
      <c r="E1336" s="61"/>
      <c r="F1336" s="61"/>
      <c r="G1336" s="61"/>
      <c r="H1336" s="523"/>
      <c r="K1336" s="61"/>
    </row>
    <row r="1337" spans="2:11" s="60" customFormat="1" x14ac:dyDescent="0.2">
      <c r="B1337" s="66"/>
      <c r="C1337" s="61"/>
      <c r="D1337" s="61"/>
      <c r="E1337" s="61"/>
      <c r="F1337" s="61"/>
      <c r="G1337" s="61"/>
      <c r="H1337" s="523"/>
      <c r="K1337" s="61"/>
    </row>
    <row r="1338" spans="2:11" s="60" customFormat="1" x14ac:dyDescent="0.2">
      <c r="B1338" s="66"/>
      <c r="C1338" s="61"/>
      <c r="D1338" s="61"/>
      <c r="E1338" s="61"/>
      <c r="F1338" s="61"/>
      <c r="G1338" s="61"/>
      <c r="H1338" s="523"/>
      <c r="K1338" s="61"/>
    </row>
    <row r="1339" spans="2:11" s="60" customFormat="1" x14ac:dyDescent="0.2">
      <c r="B1339" s="66"/>
      <c r="C1339" s="61"/>
      <c r="D1339" s="61"/>
      <c r="E1339" s="61"/>
      <c r="F1339" s="61"/>
      <c r="G1339" s="61"/>
      <c r="H1339" s="523"/>
      <c r="K1339" s="61"/>
    </row>
    <row r="1340" spans="2:11" s="60" customFormat="1" x14ac:dyDescent="0.2">
      <c r="B1340" s="66"/>
      <c r="C1340" s="61"/>
      <c r="D1340" s="61"/>
      <c r="E1340" s="61"/>
      <c r="F1340" s="61"/>
      <c r="G1340" s="61"/>
      <c r="H1340" s="523"/>
      <c r="K1340" s="61"/>
    </row>
    <row r="1341" spans="2:11" s="60" customFormat="1" x14ac:dyDescent="0.2">
      <c r="B1341" s="66"/>
      <c r="C1341" s="61"/>
      <c r="D1341" s="61"/>
      <c r="E1341" s="61"/>
      <c r="F1341" s="61"/>
      <c r="G1341" s="61"/>
      <c r="H1341" s="523"/>
      <c r="K1341" s="61"/>
    </row>
    <row r="1342" spans="2:11" s="60" customFormat="1" x14ac:dyDescent="0.2">
      <c r="B1342" s="66"/>
      <c r="C1342" s="61"/>
      <c r="D1342" s="61"/>
      <c r="E1342" s="61"/>
      <c r="F1342" s="61"/>
      <c r="G1342" s="61"/>
      <c r="H1342" s="523"/>
      <c r="K1342" s="61"/>
    </row>
    <row r="1343" spans="2:11" s="60" customFormat="1" x14ac:dyDescent="0.2">
      <c r="B1343" s="66"/>
      <c r="C1343" s="61"/>
      <c r="D1343" s="61"/>
      <c r="E1343" s="61"/>
      <c r="F1343" s="61"/>
      <c r="G1343" s="61"/>
      <c r="H1343" s="523"/>
      <c r="K1343" s="61"/>
    </row>
    <row r="1344" spans="2:11" s="60" customFormat="1" x14ac:dyDescent="0.2">
      <c r="B1344" s="66"/>
      <c r="C1344" s="61"/>
      <c r="D1344" s="61"/>
      <c r="E1344" s="61"/>
      <c r="F1344" s="61"/>
      <c r="G1344" s="61"/>
      <c r="H1344" s="523"/>
      <c r="K1344" s="61"/>
    </row>
    <row r="1345" spans="2:11" s="60" customFormat="1" x14ac:dyDescent="0.2">
      <c r="B1345" s="66"/>
      <c r="C1345" s="61"/>
      <c r="D1345" s="61"/>
      <c r="E1345" s="61"/>
      <c r="F1345" s="61"/>
      <c r="G1345" s="61"/>
      <c r="H1345" s="523"/>
      <c r="K1345" s="61"/>
    </row>
    <row r="1346" spans="2:11" s="60" customFormat="1" x14ac:dyDescent="0.2">
      <c r="B1346" s="66"/>
      <c r="C1346" s="61"/>
      <c r="D1346" s="61"/>
      <c r="E1346" s="61"/>
      <c r="F1346" s="61"/>
      <c r="G1346" s="61"/>
      <c r="H1346" s="523"/>
      <c r="K1346" s="61"/>
    </row>
    <row r="1347" spans="2:11" s="60" customFormat="1" x14ac:dyDescent="0.2">
      <c r="B1347" s="66"/>
      <c r="C1347" s="61"/>
      <c r="D1347" s="61"/>
      <c r="E1347" s="61"/>
      <c r="F1347" s="61"/>
      <c r="G1347" s="61"/>
      <c r="H1347" s="523"/>
      <c r="K1347" s="61"/>
    </row>
    <row r="1348" spans="2:11" s="60" customFormat="1" x14ac:dyDescent="0.2">
      <c r="B1348" s="66"/>
      <c r="C1348" s="61"/>
      <c r="D1348" s="61"/>
      <c r="E1348" s="61"/>
      <c r="F1348" s="61"/>
      <c r="G1348" s="61"/>
      <c r="H1348" s="523"/>
      <c r="K1348" s="61"/>
    </row>
    <row r="1349" spans="2:11" s="60" customFormat="1" x14ac:dyDescent="0.2">
      <c r="B1349" s="66"/>
      <c r="C1349" s="61"/>
      <c r="D1349" s="61"/>
      <c r="E1349" s="61"/>
      <c r="F1349" s="61"/>
      <c r="G1349" s="61"/>
      <c r="H1349" s="523"/>
      <c r="K1349" s="61"/>
    </row>
    <row r="1350" spans="2:11" s="60" customFormat="1" x14ac:dyDescent="0.2">
      <c r="B1350" s="66"/>
      <c r="C1350" s="61"/>
      <c r="D1350" s="61"/>
      <c r="E1350" s="61"/>
      <c r="F1350" s="61"/>
      <c r="G1350" s="61"/>
      <c r="H1350" s="523"/>
      <c r="K1350" s="61"/>
    </row>
    <row r="1351" spans="2:11" s="60" customFormat="1" x14ac:dyDescent="0.2">
      <c r="B1351" s="66"/>
      <c r="C1351" s="61"/>
      <c r="D1351" s="61"/>
      <c r="E1351" s="61"/>
      <c r="F1351" s="61"/>
      <c r="G1351" s="61"/>
      <c r="H1351" s="523"/>
      <c r="K1351" s="61"/>
    </row>
    <row r="1352" spans="2:11" s="60" customFormat="1" x14ac:dyDescent="0.2">
      <c r="B1352" s="66"/>
      <c r="C1352" s="61"/>
      <c r="D1352" s="61"/>
      <c r="E1352" s="61"/>
      <c r="F1352" s="61"/>
      <c r="G1352" s="61"/>
      <c r="H1352" s="523"/>
      <c r="K1352" s="61"/>
    </row>
    <row r="1353" spans="2:11" s="60" customFormat="1" x14ac:dyDescent="0.2">
      <c r="B1353" s="66"/>
      <c r="C1353" s="61"/>
      <c r="D1353" s="61"/>
      <c r="E1353" s="61"/>
      <c r="F1353" s="61"/>
      <c r="G1353" s="61"/>
      <c r="H1353" s="523"/>
      <c r="K1353" s="61"/>
    </row>
    <row r="1354" spans="2:11" s="60" customFormat="1" x14ac:dyDescent="0.2">
      <c r="B1354" s="66"/>
      <c r="C1354" s="61"/>
      <c r="D1354" s="61"/>
      <c r="E1354" s="61"/>
      <c r="F1354" s="61"/>
      <c r="G1354" s="61"/>
      <c r="H1354" s="523"/>
      <c r="K1354" s="61"/>
    </row>
    <row r="1355" spans="2:11" s="60" customFormat="1" x14ac:dyDescent="0.2">
      <c r="B1355" s="66"/>
      <c r="C1355" s="61"/>
      <c r="D1355" s="61"/>
      <c r="E1355" s="61"/>
      <c r="F1355" s="61"/>
      <c r="G1355" s="61"/>
      <c r="H1355" s="523"/>
      <c r="K1355" s="61"/>
    </row>
    <row r="1356" spans="2:11" s="60" customFormat="1" x14ac:dyDescent="0.2">
      <c r="B1356" s="66"/>
      <c r="C1356" s="61"/>
      <c r="D1356" s="61"/>
      <c r="E1356" s="61"/>
      <c r="F1356" s="61"/>
      <c r="G1356" s="61"/>
      <c r="H1356" s="523"/>
      <c r="K1356" s="61"/>
    </row>
    <row r="1357" spans="2:11" s="60" customFormat="1" x14ac:dyDescent="0.2">
      <c r="B1357" s="66"/>
      <c r="C1357" s="61"/>
      <c r="D1357" s="61"/>
      <c r="E1357" s="61"/>
      <c r="F1357" s="61"/>
      <c r="G1357" s="61"/>
      <c r="H1357" s="523"/>
      <c r="K1357" s="61"/>
    </row>
    <row r="1358" spans="2:11" s="60" customFormat="1" x14ac:dyDescent="0.2">
      <c r="B1358" s="66"/>
      <c r="C1358" s="61"/>
      <c r="D1358" s="61"/>
      <c r="E1358" s="61"/>
      <c r="F1358" s="61"/>
      <c r="G1358" s="61"/>
      <c r="H1358" s="523"/>
      <c r="K1358" s="61"/>
    </row>
    <row r="1359" spans="2:11" s="60" customFormat="1" x14ac:dyDescent="0.2">
      <c r="B1359" s="66"/>
      <c r="C1359" s="61"/>
      <c r="D1359" s="61"/>
      <c r="E1359" s="61"/>
      <c r="F1359" s="61"/>
      <c r="G1359" s="61"/>
      <c r="H1359" s="523"/>
      <c r="K1359" s="61"/>
    </row>
    <row r="1360" spans="2:11" s="60" customFormat="1" x14ac:dyDescent="0.2">
      <c r="B1360" s="66"/>
      <c r="C1360" s="61"/>
      <c r="D1360" s="61"/>
      <c r="E1360" s="61"/>
      <c r="F1360" s="61"/>
      <c r="G1360" s="61"/>
      <c r="H1360" s="523"/>
      <c r="K1360" s="61"/>
    </row>
    <row r="1361" spans="2:11" s="60" customFormat="1" x14ac:dyDescent="0.2">
      <c r="B1361" s="66"/>
      <c r="C1361" s="61"/>
      <c r="D1361" s="61"/>
      <c r="E1361" s="61"/>
      <c r="F1361" s="61"/>
      <c r="G1361" s="61"/>
      <c r="H1361" s="523"/>
      <c r="K1361" s="61"/>
    </row>
    <row r="1362" spans="2:11" s="60" customFormat="1" x14ac:dyDescent="0.2">
      <c r="B1362" s="66"/>
      <c r="C1362" s="61"/>
      <c r="D1362" s="61"/>
      <c r="E1362" s="61"/>
      <c r="F1362" s="61"/>
      <c r="G1362" s="61"/>
      <c r="H1362" s="523"/>
      <c r="K1362" s="61"/>
    </row>
    <row r="1363" spans="2:11" s="60" customFormat="1" x14ac:dyDescent="0.2">
      <c r="B1363" s="66"/>
      <c r="C1363" s="61"/>
      <c r="D1363" s="61"/>
      <c r="E1363" s="61"/>
      <c r="F1363" s="61"/>
      <c r="G1363" s="61"/>
      <c r="H1363" s="523"/>
      <c r="K1363" s="61"/>
    </row>
    <row r="1364" spans="2:11" s="60" customFormat="1" x14ac:dyDescent="0.2">
      <c r="B1364" s="66"/>
      <c r="C1364" s="61"/>
      <c r="D1364" s="61"/>
      <c r="E1364" s="61"/>
      <c r="F1364" s="61"/>
      <c r="G1364" s="61"/>
      <c r="H1364" s="523"/>
      <c r="K1364" s="61"/>
    </row>
    <row r="1365" spans="2:11" s="60" customFormat="1" x14ac:dyDescent="0.2">
      <c r="B1365" s="66"/>
      <c r="C1365" s="61"/>
      <c r="D1365" s="61"/>
      <c r="E1365" s="61"/>
      <c r="F1365" s="61"/>
      <c r="G1365" s="61"/>
      <c r="H1365" s="523"/>
      <c r="K1365" s="61"/>
    </row>
    <row r="1366" spans="2:11" s="60" customFormat="1" x14ac:dyDescent="0.2">
      <c r="B1366" s="66"/>
      <c r="C1366" s="61"/>
      <c r="D1366" s="61"/>
      <c r="E1366" s="61"/>
      <c r="F1366" s="61"/>
      <c r="G1366" s="61"/>
      <c r="H1366" s="523"/>
      <c r="K1366" s="61"/>
    </row>
    <row r="1367" spans="2:11" s="60" customFormat="1" x14ac:dyDescent="0.2">
      <c r="B1367" s="66"/>
      <c r="C1367" s="61"/>
      <c r="D1367" s="61"/>
      <c r="E1367" s="61"/>
      <c r="F1367" s="61"/>
      <c r="G1367" s="61"/>
      <c r="H1367" s="523"/>
      <c r="K1367" s="61"/>
    </row>
    <row r="1368" spans="2:11" s="60" customFormat="1" x14ac:dyDescent="0.2">
      <c r="B1368" s="66"/>
      <c r="C1368" s="61"/>
      <c r="D1368" s="61"/>
      <c r="E1368" s="61"/>
      <c r="F1368" s="61"/>
      <c r="G1368" s="61"/>
      <c r="H1368" s="523"/>
      <c r="K1368" s="61"/>
    </row>
    <row r="1369" spans="2:11" s="60" customFormat="1" x14ac:dyDescent="0.2">
      <c r="B1369" s="66"/>
      <c r="C1369" s="61"/>
      <c r="D1369" s="61"/>
      <c r="E1369" s="61"/>
      <c r="F1369" s="61"/>
      <c r="G1369" s="61"/>
      <c r="H1369" s="523"/>
      <c r="K1369" s="61"/>
    </row>
    <row r="1370" spans="2:11" s="60" customFormat="1" x14ac:dyDescent="0.2">
      <c r="B1370" s="66"/>
      <c r="C1370" s="61"/>
      <c r="D1370" s="61"/>
      <c r="E1370" s="61"/>
      <c r="F1370" s="61"/>
      <c r="G1370" s="61"/>
      <c r="H1370" s="523"/>
      <c r="K1370" s="61"/>
    </row>
    <row r="1371" spans="2:11" s="60" customFormat="1" x14ac:dyDescent="0.2">
      <c r="B1371" s="66"/>
      <c r="C1371" s="61"/>
      <c r="D1371" s="61"/>
      <c r="E1371" s="61"/>
      <c r="F1371" s="61"/>
      <c r="G1371" s="61"/>
      <c r="H1371" s="523"/>
      <c r="K1371" s="61"/>
    </row>
    <row r="1372" spans="2:11" s="60" customFormat="1" x14ac:dyDescent="0.2">
      <c r="B1372" s="66"/>
      <c r="C1372" s="61"/>
      <c r="D1372" s="61"/>
      <c r="E1372" s="61"/>
      <c r="F1372" s="61"/>
      <c r="G1372" s="61"/>
      <c r="H1372" s="523"/>
      <c r="K1372" s="61"/>
    </row>
    <row r="1373" spans="2:11" s="60" customFormat="1" x14ac:dyDescent="0.2">
      <c r="B1373" s="66"/>
      <c r="C1373" s="61"/>
      <c r="D1373" s="61"/>
      <c r="E1373" s="61"/>
      <c r="F1373" s="61"/>
      <c r="G1373" s="61"/>
      <c r="H1373" s="523"/>
      <c r="K1373" s="61"/>
    </row>
    <row r="1374" spans="2:11" s="60" customFormat="1" x14ac:dyDescent="0.2">
      <c r="B1374" s="66"/>
      <c r="C1374" s="61"/>
      <c r="D1374" s="61"/>
      <c r="E1374" s="61"/>
      <c r="F1374" s="61"/>
      <c r="G1374" s="61"/>
      <c r="H1374" s="523"/>
      <c r="K1374" s="61"/>
    </row>
    <row r="1375" spans="2:11" s="60" customFormat="1" x14ac:dyDescent="0.2">
      <c r="B1375" s="66"/>
      <c r="C1375" s="61"/>
      <c r="D1375" s="61"/>
      <c r="E1375" s="61"/>
      <c r="F1375" s="61"/>
      <c r="G1375" s="61"/>
      <c r="H1375" s="523"/>
      <c r="K1375" s="61"/>
    </row>
    <row r="1376" spans="2:11" s="60" customFormat="1" x14ac:dyDescent="0.2">
      <c r="B1376" s="66"/>
      <c r="C1376" s="61"/>
      <c r="D1376" s="61"/>
      <c r="E1376" s="61"/>
      <c r="F1376" s="61"/>
      <c r="G1376" s="61"/>
      <c r="H1376" s="523"/>
      <c r="K1376" s="61"/>
    </row>
    <row r="1377" spans="2:11" s="60" customFormat="1" x14ac:dyDescent="0.2">
      <c r="B1377" s="66"/>
      <c r="C1377" s="61"/>
      <c r="D1377" s="61"/>
      <c r="E1377" s="61"/>
      <c r="F1377" s="61"/>
      <c r="G1377" s="61"/>
      <c r="H1377" s="523"/>
      <c r="K1377" s="61"/>
    </row>
    <row r="1378" spans="2:11" s="60" customFormat="1" x14ac:dyDescent="0.2">
      <c r="B1378" s="66"/>
      <c r="C1378" s="61"/>
      <c r="D1378" s="61"/>
      <c r="E1378" s="61"/>
      <c r="F1378" s="61"/>
      <c r="G1378" s="61"/>
      <c r="H1378" s="523"/>
      <c r="K1378" s="61"/>
    </row>
    <row r="1379" spans="2:11" s="60" customFormat="1" x14ac:dyDescent="0.2">
      <c r="B1379" s="66"/>
      <c r="C1379" s="61"/>
      <c r="D1379" s="61"/>
      <c r="E1379" s="61"/>
      <c r="F1379" s="61"/>
      <c r="G1379" s="61"/>
      <c r="H1379" s="523"/>
      <c r="K1379" s="61"/>
    </row>
    <row r="1380" spans="2:11" s="60" customFormat="1" x14ac:dyDescent="0.2">
      <c r="B1380" s="66"/>
      <c r="C1380" s="61"/>
      <c r="D1380" s="61"/>
      <c r="E1380" s="61"/>
      <c r="F1380" s="61"/>
      <c r="G1380" s="61"/>
      <c r="H1380" s="523"/>
      <c r="K1380" s="61"/>
    </row>
    <row r="1381" spans="2:11" s="60" customFormat="1" x14ac:dyDescent="0.2">
      <c r="B1381" s="66"/>
      <c r="C1381" s="61"/>
      <c r="D1381" s="61"/>
      <c r="E1381" s="61"/>
      <c r="F1381" s="61"/>
      <c r="G1381" s="61"/>
      <c r="H1381" s="523"/>
      <c r="K1381" s="61"/>
    </row>
    <row r="1382" spans="2:11" s="60" customFormat="1" x14ac:dyDescent="0.2">
      <c r="B1382" s="66"/>
      <c r="C1382" s="61"/>
      <c r="D1382" s="61"/>
      <c r="E1382" s="61"/>
      <c r="F1382" s="61"/>
      <c r="G1382" s="61"/>
      <c r="H1382" s="523"/>
      <c r="K1382" s="61"/>
    </row>
    <row r="1383" spans="2:11" s="60" customFormat="1" x14ac:dyDescent="0.2">
      <c r="B1383" s="66"/>
      <c r="C1383" s="61"/>
      <c r="D1383" s="61"/>
      <c r="E1383" s="61"/>
      <c r="F1383" s="61"/>
      <c r="G1383" s="61"/>
      <c r="H1383" s="523"/>
      <c r="K1383" s="61"/>
    </row>
    <row r="1384" spans="2:11" s="60" customFormat="1" x14ac:dyDescent="0.2">
      <c r="B1384" s="66"/>
      <c r="C1384" s="61"/>
      <c r="D1384" s="61"/>
      <c r="E1384" s="61"/>
      <c r="F1384" s="61"/>
      <c r="G1384" s="61"/>
      <c r="H1384" s="523"/>
      <c r="K1384" s="61"/>
    </row>
    <row r="1385" spans="2:11" s="60" customFormat="1" x14ac:dyDescent="0.2">
      <c r="B1385" s="66"/>
      <c r="C1385" s="61"/>
      <c r="D1385" s="61"/>
      <c r="E1385" s="61"/>
      <c r="F1385" s="61"/>
      <c r="G1385" s="61"/>
      <c r="H1385" s="523"/>
      <c r="K1385" s="61"/>
    </row>
    <row r="1386" spans="2:11" s="60" customFormat="1" x14ac:dyDescent="0.2">
      <c r="B1386" s="66"/>
      <c r="C1386" s="61"/>
      <c r="D1386" s="61"/>
      <c r="E1386" s="61"/>
      <c r="F1386" s="61"/>
      <c r="G1386" s="61"/>
      <c r="H1386" s="523"/>
      <c r="K1386" s="61"/>
    </row>
    <row r="1387" spans="2:11" s="60" customFormat="1" x14ac:dyDescent="0.2">
      <c r="B1387" s="66"/>
      <c r="C1387" s="61"/>
      <c r="D1387" s="61"/>
      <c r="E1387" s="61"/>
      <c r="F1387" s="61"/>
      <c r="G1387" s="61"/>
      <c r="H1387" s="523"/>
      <c r="K1387" s="61"/>
    </row>
    <row r="1388" spans="2:11" s="60" customFormat="1" x14ac:dyDescent="0.2">
      <c r="B1388" s="66"/>
      <c r="C1388" s="61"/>
      <c r="D1388" s="61"/>
      <c r="E1388" s="61"/>
      <c r="F1388" s="61"/>
      <c r="G1388" s="61"/>
      <c r="H1388" s="523"/>
      <c r="K1388" s="61"/>
    </row>
    <row r="1389" spans="2:11" s="60" customFormat="1" x14ac:dyDescent="0.2">
      <c r="B1389" s="66"/>
      <c r="C1389" s="61"/>
      <c r="D1389" s="61"/>
      <c r="E1389" s="61"/>
      <c r="F1389" s="61"/>
      <c r="G1389" s="61"/>
      <c r="H1389" s="523"/>
      <c r="K1389" s="61"/>
    </row>
    <row r="1390" spans="2:11" s="60" customFormat="1" x14ac:dyDescent="0.2">
      <c r="B1390" s="66"/>
      <c r="C1390" s="61"/>
      <c r="D1390" s="61"/>
      <c r="E1390" s="61"/>
      <c r="F1390" s="61"/>
      <c r="G1390" s="61"/>
      <c r="H1390" s="523"/>
      <c r="K1390" s="61"/>
    </row>
    <row r="1391" spans="2:11" s="60" customFormat="1" x14ac:dyDescent="0.2">
      <c r="B1391" s="66"/>
      <c r="C1391" s="61"/>
      <c r="D1391" s="61"/>
      <c r="E1391" s="61"/>
      <c r="F1391" s="61"/>
      <c r="G1391" s="61"/>
      <c r="H1391" s="523"/>
      <c r="K1391" s="61"/>
    </row>
    <row r="1392" spans="2:11" s="60" customFormat="1" x14ac:dyDescent="0.2">
      <c r="B1392" s="66"/>
      <c r="C1392" s="61"/>
      <c r="D1392" s="61"/>
      <c r="E1392" s="61"/>
      <c r="F1392" s="61"/>
      <c r="G1392" s="61"/>
      <c r="H1392" s="523"/>
      <c r="K1392" s="61"/>
    </row>
    <row r="1393" spans="2:11" s="60" customFormat="1" x14ac:dyDescent="0.2">
      <c r="B1393" s="66"/>
      <c r="C1393" s="61"/>
      <c r="D1393" s="61"/>
      <c r="E1393" s="61"/>
      <c r="F1393" s="61"/>
      <c r="G1393" s="61"/>
      <c r="H1393" s="523"/>
      <c r="K1393" s="61"/>
    </row>
    <row r="1394" spans="2:11" s="60" customFormat="1" x14ac:dyDescent="0.2">
      <c r="B1394" s="66"/>
      <c r="C1394" s="61"/>
      <c r="D1394" s="61"/>
      <c r="E1394" s="61"/>
      <c r="F1394" s="61"/>
      <c r="G1394" s="61"/>
      <c r="H1394" s="523"/>
      <c r="K1394" s="61"/>
    </row>
    <row r="1395" spans="2:11" s="60" customFormat="1" x14ac:dyDescent="0.2">
      <c r="B1395" s="66"/>
      <c r="C1395" s="61"/>
      <c r="D1395" s="61"/>
      <c r="E1395" s="61"/>
      <c r="F1395" s="61"/>
      <c r="G1395" s="61"/>
      <c r="H1395" s="523"/>
      <c r="K1395" s="61"/>
    </row>
    <row r="1396" spans="2:11" s="60" customFormat="1" x14ac:dyDescent="0.2">
      <c r="B1396" s="66"/>
      <c r="C1396" s="61"/>
      <c r="D1396" s="61"/>
      <c r="E1396" s="61"/>
      <c r="F1396" s="61"/>
      <c r="G1396" s="61"/>
      <c r="H1396" s="523"/>
      <c r="K1396" s="61"/>
    </row>
    <row r="1397" spans="2:11" s="60" customFormat="1" x14ac:dyDescent="0.2">
      <c r="B1397" s="66"/>
      <c r="C1397" s="61"/>
      <c r="D1397" s="61"/>
      <c r="E1397" s="61"/>
      <c r="F1397" s="61"/>
      <c r="G1397" s="61"/>
      <c r="H1397" s="523"/>
      <c r="K1397" s="61"/>
    </row>
    <row r="1398" spans="2:11" s="60" customFormat="1" x14ac:dyDescent="0.2">
      <c r="B1398" s="66"/>
      <c r="C1398" s="61"/>
      <c r="D1398" s="61"/>
      <c r="E1398" s="61"/>
      <c r="F1398" s="61"/>
      <c r="G1398" s="61"/>
      <c r="H1398" s="523"/>
      <c r="K1398" s="61"/>
    </row>
    <row r="1399" spans="2:11" s="60" customFormat="1" x14ac:dyDescent="0.2">
      <c r="B1399" s="66"/>
      <c r="C1399" s="61"/>
      <c r="D1399" s="61"/>
      <c r="E1399" s="61"/>
      <c r="F1399" s="61"/>
      <c r="G1399" s="61"/>
      <c r="H1399" s="523"/>
      <c r="K1399" s="61"/>
    </row>
    <row r="1400" spans="2:11" s="60" customFormat="1" x14ac:dyDescent="0.2">
      <c r="B1400" s="66"/>
      <c r="C1400" s="61"/>
      <c r="D1400" s="61"/>
      <c r="E1400" s="61"/>
      <c r="F1400" s="61"/>
      <c r="G1400" s="61"/>
      <c r="H1400" s="523"/>
      <c r="K1400" s="61"/>
    </row>
    <row r="1401" spans="2:11" s="60" customFormat="1" x14ac:dyDescent="0.2">
      <c r="B1401" s="66"/>
      <c r="C1401" s="61"/>
      <c r="D1401" s="61"/>
      <c r="E1401" s="61"/>
      <c r="F1401" s="61"/>
      <c r="G1401" s="61"/>
      <c r="H1401" s="523"/>
      <c r="K1401" s="61"/>
    </row>
    <row r="1402" spans="2:11" s="60" customFormat="1" x14ac:dyDescent="0.2">
      <c r="B1402" s="66"/>
      <c r="C1402" s="61"/>
      <c r="D1402" s="61"/>
      <c r="E1402" s="61"/>
      <c r="F1402" s="61"/>
      <c r="G1402" s="61"/>
      <c r="H1402" s="523"/>
      <c r="K1402" s="61"/>
    </row>
    <row r="1403" spans="2:11" s="60" customFormat="1" x14ac:dyDescent="0.2">
      <c r="B1403" s="66"/>
      <c r="C1403" s="61"/>
      <c r="D1403" s="61"/>
      <c r="E1403" s="61"/>
      <c r="F1403" s="61"/>
      <c r="G1403" s="61"/>
      <c r="H1403" s="523"/>
      <c r="K1403" s="61"/>
    </row>
    <row r="1404" spans="2:11" s="60" customFormat="1" x14ac:dyDescent="0.2">
      <c r="B1404" s="66"/>
      <c r="C1404" s="61"/>
      <c r="D1404" s="61"/>
      <c r="E1404" s="61"/>
      <c r="F1404" s="61"/>
      <c r="G1404" s="61"/>
      <c r="H1404" s="523"/>
      <c r="K1404" s="61"/>
    </row>
    <row r="1405" spans="2:11" s="60" customFormat="1" x14ac:dyDescent="0.2">
      <c r="B1405" s="66"/>
      <c r="C1405" s="61"/>
      <c r="D1405" s="61"/>
      <c r="E1405" s="61"/>
      <c r="F1405" s="61"/>
      <c r="G1405" s="61"/>
      <c r="H1405" s="523"/>
      <c r="K1405" s="61"/>
    </row>
    <row r="1406" spans="2:11" s="60" customFormat="1" x14ac:dyDescent="0.2">
      <c r="B1406" s="66"/>
      <c r="C1406" s="61"/>
      <c r="D1406" s="61"/>
      <c r="E1406" s="61"/>
      <c r="F1406" s="61"/>
      <c r="G1406" s="61"/>
      <c r="H1406" s="523"/>
      <c r="K1406" s="61"/>
    </row>
    <row r="1407" spans="2:11" s="60" customFormat="1" x14ac:dyDescent="0.2">
      <c r="B1407" s="66"/>
      <c r="C1407" s="61"/>
      <c r="D1407" s="61"/>
      <c r="E1407" s="61"/>
      <c r="F1407" s="61"/>
      <c r="G1407" s="61"/>
      <c r="H1407" s="523"/>
      <c r="K1407" s="61"/>
    </row>
    <row r="1408" spans="2:11" s="60" customFormat="1" x14ac:dyDescent="0.2">
      <c r="B1408" s="66"/>
      <c r="C1408" s="61"/>
      <c r="D1408" s="61"/>
      <c r="E1408" s="61"/>
      <c r="F1408" s="61"/>
      <c r="G1408" s="61"/>
      <c r="H1408" s="523"/>
      <c r="K1408" s="61"/>
    </row>
    <row r="1409" spans="2:11" s="60" customFormat="1" x14ac:dyDescent="0.2">
      <c r="B1409" s="66"/>
      <c r="C1409" s="61"/>
      <c r="D1409" s="61"/>
      <c r="E1409" s="61"/>
      <c r="F1409" s="61"/>
      <c r="G1409" s="61"/>
      <c r="H1409" s="523"/>
      <c r="K1409" s="61"/>
    </row>
    <row r="1410" spans="2:11" s="60" customFormat="1" x14ac:dyDescent="0.2">
      <c r="B1410" s="66"/>
      <c r="C1410" s="61"/>
      <c r="D1410" s="61"/>
      <c r="E1410" s="61"/>
      <c r="F1410" s="61"/>
      <c r="G1410" s="61"/>
      <c r="H1410" s="523"/>
      <c r="K1410" s="61"/>
    </row>
    <row r="1411" spans="2:11" s="60" customFormat="1" x14ac:dyDescent="0.2">
      <c r="B1411" s="66"/>
      <c r="C1411" s="61"/>
      <c r="D1411" s="61"/>
      <c r="E1411" s="61"/>
      <c r="F1411" s="61"/>
      <c r="G1411" s="61"/>
      <c r="H1411" s="523"/>
      <c r="K1411" s="61"/>
    </row>
    <row r="1412" spans="2:11" s="60" customFormat="1" x14ac:dyDescent="0.2">
      <c r="B1412" s="66"/>
      <c r="C1412" s="61"/>
      <c r="D1412" s="61"/>
      <c r="E1412" s="61"/>
      <c r="F1412" s="61"/>
      <c r="G1412" s="61"/>
      <c r="H1412" s="523"/>
      <c r="K1412" s="61"/>
    </row>
    <row r="1413" spans="2:11" s="60" customFormat="1" x14ac:dyDescent="0.2">
      <c r="B1413" s="66"/>
      <c r="C1413" s="61"/>
      <c r="D1413" s="61"/>
      <c r="E1413" s="61"/>
      <c r="F1413" s="61"/>
      <c r="G1413" s="61"/>
      <c r="H1413" s="523"/>
      <c r="K1413" s="61"/>
    </row>
    <row r="1414" spans="2:11" s="60" customFormat="1" x14ac:dyDescent="0.2">
      <c r="B1414" s="66"/>
      <c r="C1414" s="61"/>
      <c r="D1414" s="61"/>
      <c r="E1414" s="61"/>
      <c r="F1414" s="61"/>
      <c r="G1414" s="61"/>
      <c r="H1414" s="523"/>
      <c r="K1414" s="61"/>
    </row>
    <row r="1415" spans="2:11" s="60" customFormat="1" x14ac:dyDescent="0.2">
      <c r="B1415" s="66"/>
      <c r="C1415" s="61"/>
      <c r="D1415" s="61"/>
      <c r="E1415" s="61"/>
      <c r="F1415" s="61"/>
      <c r="G1415" s="61"/>
      <c r="H1415" s="523"/>
      <c r="K1415" s="61"/>
    </row>
    <row r="1416" spans="2:11" s="60" customFormat="1" x14ac:dyDescent="0.2">
      <c r="B1416" s="66"/>
      <c r="C1416" s="61"/>
      <c r="D1416" s="61"/>
      <c r="E1416" s="61"/>
      <c r="F1416" s="61"/>
      <c r="G1416" s="61"/>
      <c r="H1416" s="523"/>
      <c r="K1416" s="61"/>
    </row>
    <row r="1417" spans="2:11" s="60" customFormat="1" x14ac:dyDescent="0.2">
      <c r="B1417" s="66"/>
      <c r="C1417" s="61"/>
      <c r="D1417" s="61"/>
      <c r="E1417" s="61"/>
      <c r="F1417" s="61"/>
      <c r="G1417" s="61"/>
      <c r="H1417" s="523"/>
      <c r="K1417" s="61"/>
    </row>
    <row r="1418" spans="2:11" s="60" customFormat="1" x14ac:dyDescent="0.2">
      <c r="B1418" s="66"/>
      <c r="C1418" s="61"/>
      <c r="D1418" s="61"/>
      <c r="E1418" s="61"/>
      <c r="F1418" s="61"/>
      <c r="G1418" s="61"/>
      <c r="H1418" s="523"/>
      <c r="K1418" s="61"/>
    </row>
    <row r="1419" spans="2:11" s="60" customFormat="1" x14ac:dyDescent="0.2">
      <c r="B1419" s="66"/>
      <c r="C1419" s="61"/>
      <c r="D1419" s="61"/>
      <c r="E1419" s="61"/>
      <c r="F1419" s="61"/>
      <c r="G1419" s="61"/>
      <c r="H1419" s="523"/>
      <c r="K1419" s="61"/>
    </row>
    <row r="1420" spans="2:11" s="60" customFormat="1" x14ac:dyDescent="0.2">
      <c r="B1420" s="66"/>
      <c r="C1420" s="61"/>
      <c r="D1420" s="61"/>
      <c r="E1420" s="61"/>
      <c r="F1420" s="61"/>
      <c r="G1420" s="61"/>
      <c r="H1420" s="523"/>
      <c r="K1420" s="61"/>
    </row>
    <row r="1421" spans="2:11" s="60" customFormat="1" x14ac:dyDescent="0.2">
      <c r="B1421" s="66"/>
      <c r="C1421" s="61"/>
      <c r="D1421" s="61"/>
      <c r="E1421" s="61"/>
      <c r="F1421" s="61"/>
      <c r="G1421" s="61"/>
      <c r="H1421" s="523"/>
      <c r="K1421" s="61"/>
    </row>
    <row r="1422" spans="2:11" s="60" customFormat="1" x14ac:dyDescent="0.2">
      <c r="B1422" s="66"/>
      <c r="C1422" s="61"/>
      <c r="D1422" s="61"/>
      <c r="E1422" s="61"/>
      <c r="F1422" s="61"/>
      <c r="G1422" s="61"/>
      <c r="H1422" s="523"/>
      <c r="K1422" s="61"/>
    </row>
    <row r="1423" spans="2:11" s="60" customFormat="1" x14ac:dyDescent="0.2">
      <c r="B1423" s="66"/>
      <c r="C1423" s="61"/>
      <c r="D1423" s="61"/>
      <c r="E1423" s="61"/>
      <c r="F1423" s="61"/>
      <c r="G1423" s="61"/>
      <c r="H1423" s="523"/>
      <c r="K1423" s="61"/>
    </row>
    <row r="1424" spans="2:11" s="60" customFormat="1" x14ac:dyDescent="0.2">
      <c r="B1424" s="66"/>
      <c r="C1424" s="61"/>
      <c r="D1424" s="61"/>
      <c r="E1424" s="61"/>
      <c r="F1424" s="61"/>
      <c r="G1424" s="61"/>
      <c r="H1424" s="523"/>
      <c r="K1424" s="61"/>
    </row>
    <row r="1425" spans="2:11" s="60" customFormat="1" x14ac:dyDescent="0.2">
      <c r="B1425" s="66"/>
      <c r="C1425" s="61"/>
      <c r="D1425" s="61"/>
      <c r="E1425" s="61"/>
      <c r="F1425" s="61"/>
      <c r="G1425" s="61"/>
      <c r="H1425" s="523"/>
      <c r="K1425" s="61"/>
    </row>
    <row r="1426" spans="2:11" s="60" customFormat="1" x14ac:dyDescent="0.2">
      <c r="B1426" s="66"/>
      <c r="C1426" s="61"/>
      <c r="D1426" s="61"/>
      <c r="E1426" s="61"/>
      <c r="F1426" s="61"/>
      <c r="G1426" s="61"/>
      <c r="H1426" s="523"/>
      <c r="K1426" s="61"/>
    </row>
    <row r="1427" spans="2:11" s="60" customFormat="1" x14ac:dyDescent="0.2">
      <c r="B1427" s="66"/>
      <c r="C1427" s="61"/>
      <c r="D1427" s="61"/>
      <c r="E1427" s="61"/>
      <c r="F1427" s="61"/>
      <c r="G1427" s="61"/>
      <c r="H1427" s="523"/>
      <c r="K1427" s="61"/>
    </row>
    <row r="1428" spans="2:11" s="60" customFormat="1" x14ac:dyDescent="0.2">
      <c r="B1428" s="66"/>
      <c r="C1428" s="61"/>
      <c r="D1428" s="61"/>
      <c r="E1428" s="61"/>
      <c r="F1428" s="61"/>
      <c r="G1428" s="61"/>
      <c r="H1428" s="523"/>
      <c r="K1428" s="61"/>
    </row>
    <row r="1429" spans="2:11" s="60" customFormat="1" x14ac:dyDescent="0.2">
      <c r="B1429" s="66"/>
      <c r="C1429" s="61"/>
      <c r="D1429" s="61"/>
      <c r="E1429" s="61"/>
      <c r="F1429" s="61"/>
      <c r="G1429" s="61"/>
      <c r="H1429" s="523"/>
      <c r="K1429" s="61"/>
    </row>
    <row r="1430" spans="2:11" s="60" customFormat="1" x14ac:dyDescent="0.2">
      <c r="B1430" s="66"/>
      <c r="C1430" s="61"/>
      <c r="D1430" s="61"/>
      <c r="E1430" s="61"/>
      <c r="F1430" s="61"/>
      <c r="G1430" s="61"/>
      <c r="H1430" s="523"/>
      <c r="K1430" s="61"/>
    </row>
    <row r="1431" spans="2:11" s="60" customFormat="1" x14ac:dyDescent="0.2">
      <c r="B1431" s="66"/>
      <c r="C1431" s="61"/>
      <c r="D1431" s="61"/>
      <c r="E1431" s="61"/>
      <c r="F1431" s="61"/>
      <c r="G1431" s="61"/>
      <c r="H1431" s="523"/>
      <c r="K1431" s="61"/>
    </row>
    <row r="1432" spans="2:11" s="60" customFormat="1" x14ac:dyDescent="0.2">
      <c r="B1432" s="66"/>
      <c r="C1432" s="61"/>
      <c r="D1432" s="61"/>
      <c r="E1432" s="61"/>
      <c r="F1432" s="61"/>
      <c r="G1432" s="61"/>
      <c r="H1432" s="523"/>
      <c r="K1432" s="61"/>
    </row>
    <row r="1433" spans="2:11" s="60" customFormat="1" x14ac:dyDescent="0.2">
      <c r="B1433" s="66"/>
      <c r="C1433" s="61"/>
      <c r="D1433" s="61"/>
      <c r="E1433" s="61"/>
      <c r="F1433" s="61"/>
      <c r="G1433" s="61"/>
      <c r="H1433" s="523"/>
      <c r="K1433" s="61"/>
    </row>
    <row r="1434" spans="2:11" s="60" customFormat="1" x14ac:dyDescent="0.2">
      <c r="B1434" s="66"/>
      <c r="C1434" s="61"/>
      <c r="D1434" s="61"/>
      <c r="E1434" s="61"/>
      <c r="F1434" s="61"/>
      <c r="G1434" s="61"/>
      <c r="H1434" s="523"/>
      <c r="K1434" s="61"/>
    </row>
    <row r="1435" spans="2:11" s="60" customFormat="1" x14ac:dyDescent="0.2">
      <c r="B1435" s="66"/>
      <c r="C1435" s="61"/>
      <c r="D1435" s="61"/>
      <c r="E1435" s="61"/>
      <c r="F1435" s="61"/>
      <c r="G1435" s="61"/>
      <c r="H1435" s="523"/>
      <c r="K1435" s="61"/>
    </row>
    <row r="1436" spans="2:11" s="60" customFormat="1" x14ac:dyDescent="0.2">
      <c r="B1436" s="66"/>
      <c r="C1436" s="61"/>
      <c r="D1436" s="61"/>
      <c r="E1436" s="61"/>
      <c r="F1436" s="61"/>
      <c r="G1436" s="61"/>
      <c r="H1436" s="523"/>
      <c r="K1436" s="61"/>
    </row>
    <row r="1437" spans="2:11" s="60" customFormat="1" x14ac:dyDescent="0.2">
      <c r="B1437" s="66"/>
      <c r="C1437" s="61"/>
      <c r="D1437" s="61"/>
      <c r="E1437" s="61"/>
      <c r="F1437" s="61"/>
      <c r="G1437" s="61"/>
      <c r="H1437" s="523"/>
      <c r="K1437" s="61"/>
    </row>
    <row r="1438" spans="2:11" s="60" customFormat="1" x14ac:dyDescent="0.2">
      <c r="B1438" s="66"/>
      <c r="C1438" s="61"/>
      <c r="D1438" s="61"/>
      <c r="E1438" s="61"/>
      <c r="F1438" s="61"/>
      <c r="G1438" s="61"/>
      <c r="H1438" s="523"/>
      <c r="K1438" s="61"/>
    </row>
    <row r="1439" spans="2:11" s="60" customFormat="1" x14ac:dyDescent="0.2">
      <c r="B1439" s="66"/>
      <c r="C1439" s="61"/>
      <c r="D1439" s="61"/>
      <c r="E1439" s="61"/>
      <c r="F1439" s="61"/>
      <c r="G1439" s="61"/>
      <c r="H1439" s="523"/>
      <c r="K1439" s="61"/>
    </row>
    <row r="1440" spans="2:11" s="60" customFormat="1" x14ac:dyDescent="0.2">
      <c r="B1440" s="66"/>
      <c r="C1440" s="61"/>
      <c r="D1440" s="61"/>
      <c r="E1440" s="61"/>
      <c r="F1440" s="61"/>
      <c r="G1440" s="61"/>
      <c r="H1440" s="523"/>
      <c r="K1440" s="61"/>
    </row>
    <row r="1441" spans="2:11" s="60" customFormat="1" x14ac:dyDescent="0.2">
      <c r="B1441" s="66"/>
      <c r="C1441" s="61"/>
      <c r="D1441" s="61"/>
      <c r="E1441" s="61"/>
      <c r="F1441" s="61"/>
      <c r="G1441" s="61"/>
      <c r="H1441" s="523"/>
      <c r="K1441" s="61"/>
    </row>
    <row r="1442" spans="2:11" s="60" customFormat="1" x14ac:dyDescent="0.2">
      <c r="B1442" s="66"/>
      <c r="C1442" s="61"/>
      <c r="D1442" s="61"/>
      <c r="E1442" s="61"/>
      <c r="F1442" s="61"/>
      <c r="G1442" s="61"/>
      <c r="H1442" s="523"/>
      <c r="K1442" s="61"/>
    </row>
    <row r="1443" spans="2:11" s="60" customFormat="1" x14ac:dyDescent="0.2">
      <c r="B1443" s="66"/>
      <c r="C1443" s="61"/>
      <c r="D1443" s="61"/>
      <c r="E1443" s="61"/>
      <c r="F1443" s="61"/>
      <c r="G1443" s="61"/>
      <c r="H1443" s="523"/>
      <c r="K1443" s="61"/>
    </row>
    <row r="1444" spans="2:11" s="60" customFormat="1" x14ac:dyDescent="0.2">
      <c r="B1444" s="66"/>
      <c r="C1444" s="61"/>
      <c r="D1444" s="61"/>
      <c r="E1444" s="61"/>
      <c r="F1444" s="61"/>
      <c r="G1444" s="61"/>
      <c r="H1444" s="523"/>
      <c r="K1444" s="61"/>
    </row>
    <row r="1445" spans="2:11" s="60" customFormat="1" x14ac:dyDescent="0.2">
      <c r="B1445" s="66"/>
      <c r="C1445" s="61"/>
      <c r="D1445" s="61"/>
      <c r="E1445" s="61"/>
      <c r="F1445" s="61"/>
      <c r="G1445" s="61"/>
      <c r="H1445" s="523"/>
      <c r="K1445" s="61"/>
    </row>
    <row r="1446" spans="2:11" s="60" customFormat="1" x14ac:dyDescent="0.2">
      <c r="B1446" s="66"/>
      <c r="C1446" s="61"/>
      <c r="D1446" s="61"/>
      <c r="E1446" s="61"/>
      <c r="F1446" s="61"/>
      <c r="G1446" s="61"/>
      <c r="H1446" s="523"/>
      <c r="K1446" s="61"/>
    </row>
    <row r="1447" spans="2:11" s="60" customFormat="1" x14ac:dyDescent="0.2">
      <c r="B1447" s="66"/>
      <c r="C1447" s="61"/>
      <c r="D1447" s="61"/>
      <c r="E1447" s="61"/>
      <c r="F1447" s="61"/>
      <c r="G1447" s="61"/>
      <c r="H1447" s="523"/>
      <c r="K1447" s="61"/>
    </row>
    <row r="1448" spans="2:11" s="60" customFormat="1" x14ac:dyDescent="0.2">
      <c r="B1448" s="66"/>
      <c r="C1448" s="61"/>
      <c r="D1448" s="61"/>
      <c r="E1448" s="61"/>
      <c r="F1448" s="61"/>
      <c r="G1448" s="61"/>
      <c r="H1448" s="523"/>
      <c r="K1448" s="61"/>
    </row>
    <row r="1449" spans="2:11" s="60" customFormat="1" x14ac:dyDescent="0.2">
      <c r="B1449" s="66"/>
      <c r="C1449" s="61"/>
      <c r="D1449" s="61"/>
      <c r="E1449" s="61"/>
      <c r="F1449" s="61"/>
      <c r="G1449" s="61"/>
      <c r="H1449" s="523"/>
      <c r="K1449" s="61"/>
    </row>
    <row r="1450" spans="2:11" s="60" customFormat="1" x14ac:dyDescent="0.2">
      <c r="B1450" s="66"/>
      <c r="C1450" s="61"/>
      <c r="D1450" s="61"/>
      <c r="E1450" s="61"/>
      <c r="F1450" s="61"/>
      <c r="G1450" s="61"/>
      <c r="H1450" s="523"/>
      <c r="K1450" s="61"/>
    </row>
    <row r="1451" spans="2:11" s="60" customFormat="1" x14ac:dyDescent="0.2">
      <c r="B1451" s="66"/>
      <c r="C1451" s="61"/>
      <c r="D1451" s="61"/>
      <c r="E1451" s="61"/>
      <c r="F1451" s="61"/>
      <c r="G1451" s="61"/>
      <c r="H1451" s="523"/>
      <c r="K1451" s="61"/>
    </row>
    <row r="1452" spans="2:11" s="60" customFormat="1" x14ac:dyDescent="0.2">
      <c r="B1452" s="66"/>
      <c r="C1452" s="61"/>
      <c r="D1452" s="61"/>
      <c r="E1452" s="61"/>
      <c r="F1452" s="61"/>
      <c r="G1452" s="61"/>
      <c r="H1452" s="523"/>
      <c r="K1452" s="61"/>
    </row>
    <row r="1453" spans="2:11" s="60" customFormat="1" x14ac:dyDescent="0.2">
      <c r="B1453" s="66"/>
      <c r="C1453" s="61"/>
      <c r="D1453" s="61"/>
      <c r="E1453" s="61"/>
      <c r="F1453" s="61"/>
      <c r="G1453" s="61"/>
      <c r="H1453" s="523"/>
      <c r="K1453" s="61"/>
    </row>
    <row r="1454" spans="2:11" s="60" customFormat="1" x14ac:dyDescent="0.2">
      <c r="B1454" s="66"/>
      <c r="C1454" s="61"/>
      <c r="D1454" s="61"/>
      <c r="E1454" s="61"/>
      <c r="F1454" s="61"/>
      <c r="G1454" s="61"/>
      <c r="H1454" s="523"/>
      <c r="K1454" s="61"/>
    </row>
    <row r="1455" spans="2:11" s="60" customFormat="1" x14ac:dyDescent="0.2">
      <c r="B1455" s="66"/>
      <c r="C1455" s="61"/>
      <c r="D1455" s="61"/>
      <c r="E1455" s="61"/>
      <c r="F1455" s="61"/>
      <c r="G1455" s="61"/>
      <c r="H1455" s="523"/>
      <c r="K1455" s="61"/>
    </row>
    <row r="1456" spans="2:11" s="60" customFormat="1" x14ac:dyDescent="0.2">
      <c r="B1456" s="66"/>
      <c r="C1456" s="61"/>
      <c r="D1456" s="61"/>
      <c r="E1456" s="61"/>
      <c r="F1456" s="61"/>
      <c r="G1456" s="61"/>
      <c r="H1456" s="523"/>
      <c r="K1456" s="61"/>
    </row>
    <row r="1457" spans="2:11" s="60" customFormat="1" x14ac:dyDescent="0.2">
      <c r="B1457" s="66"/>
      <c r="C1457" s="61"/>
      <c r="D1457" s="61"/>
      <c r="E1457" s="61"/>
      <c r="F1457" s="61"/>
      <c r="G1457" s="61"/>
      <c r="H1457" s="523"/>
      <c r="K1457" s="61"/>
    </row>
    <row r="1458" spans="2:11" s="60" customFormat="1" x14ac:dyDescent="0.2">
      <c r="B1458" s="66"/>
      <c r="C1458" s="61"/>
      <c r="D1458" s="61"/>
      <c r="E1458" s="61"/>
      <c r="F1458" s="61"/>
      <c r="G1458" s="61"/>
      <c r="H1458" s="523"/>
      <c r="K1458" s="61"/>
    </row>
    <row r="1459" spans="2:11" s="60" customFormat="1" x14ac:dyDescent="0.2">
      <c r="B1459" s="66"/>
      <c r="C1459" s="61"/>
      <c r="D1459" s="61"/>
      <c r="E1459" s="61"/>
      <c r="F1459" s="61"/>
      <c r="G1459" s="61"/>
      <c r="H1459" s="523"/>
      <c r="K1459" s="61"/>
    </row>
    <row r="1460" spans="2:11" s="60" customFormat="1" x14ac:dyDescent="0.2">
      <c r="B1460" s="66"/>
      <c r="C1460" s="61"/>
      <c r="D1460" s="61"/>
      <c r="E1460" s="61"/>
      <c r="F1460" s="61"/>
      <c r="G1460" s="61"/>
      <c r="H1460" s="523"/>
      <c r="K1460" s="61"/>
    </row>
    <row r="1461" spans="2:11" s="60" customFormat="1" x14ac:dyDescent="0.2">
      <c r="B1461" s="66"/>
      <c r="C1461" s="61"/>
      <c r="D1461" s="61"/>
      <c r="E1461" s="61"/>
      <c r="F1461" s="61"/>
      <c r="G1461" s="61"/>
      <c r="H1461" s="523"/>
      <c r="K1461" s="61"/>
    </row>
    <row r="1462" spans="2:11" s="60" customFormat="1" x14ac:dyDescent="0.2">
      <c r="B1462" s="66"/>
      <c r="C1462" s="61"/>
      <c r="D1462" s="61"/>
      <c r="E1462" s="61"/>
      <c r="F1462" s="61"/>
      <c r="G1462" s="61"/>
      <c r="H1462" s="523"/>
      <c r="K1462" s="61"/>
    </row>
    <row r="1463" spans="2:11" s="60" customFormat="1" x14ac:dyDescent="0.2">
      <c r="B1463" s="66"/>
      <c r="C1463" s="61"/>
      <c r="D1463" s="61"/>
      <c r="E1463" s="61"/>
      <c r="F1463" s="61"/>
      <c r="G1463" s="61"/>
      <c r="H1463" s="523"/>
      <c r="K1463" s="61"/>
    </row>
    <row r="1464" spans="2:11" s="60" customFormat="1" x14ac:dyDescent="0.2">
      <c r="B1464" s="66"/>
      <c r="C1464" s="61"/>
      <c r="D1464" s="61"/>
      <c r="E1464" s="61"/>
      <c r="F1464" s="61"/>
      <c r="G1464" s="61"/>
      <c r="H1464" s="523"/>
      <c r="K1464" s="61"/>
    </row>
    <row r="1465" spans="2:11" s="60" customFormat="1" x14ac:dyDescent="0.2">
      <c r="B1465" s="66"/>
      <c r="C1465" s="61"/>
      <c r="D1465" s="61"/>
      <c r="E1465" s="61"/>
      <c r="F1465" s="61"/>
      <c r="G1465" s="61"/>
      <c r="H1465" s="523"/>
      <c r="K1465" s="61"/>
    </row>
    <row r="1466" spans="2:11" s="60" customFormat="1" x14ac:dyDescent="0.2">
      <c r="B1466" s="66"/>
      <c r="C1466" s="61"/>
      <c r="D1466" s="61"/>
      <c r="E1466" s="61"/>
      <c r="F1466" s="61"/>
      <c r="G1466" s="61"/>
      <c r="H1466" s="523"/>
      <c r="K1466" s="61"/>
    </row>
    <row r="1467" spans="2:11" s="60" customFormat="1" x14ac:dyDescent="0.2">
      <c r="B1467" s="66"/>
      <c r="C1467" s="61"/>
      <c r="D1467" s="61"/>
      <c r="E1467" s="61"/>
      <c r="F1467" s="61"/>
      <c r="G1467" s="61"/>
      <c r="H1467" s="523"/>
      <c r="K1467" s="61"/>
    </row>
    <row r="1468" spans="2:11" s="60" customFormat="1" x14ac:dyDescent="0.2">
      <c r="B1468" s="66"/>
      <c r="C1468" s="61"/>
      <c r="D1468" s="61"/>
      <c r="E1468" s="61"/>
      <c r="F1468" s="61"/>
      <c r="G1468" s="61"/>
      <c r="H1468" s="523"/>
      <c r="K1468" s="61"/>
    </row>
    <row r="1469" spans="2:11" s="60" customFormat="1" x14ac:dyDescent="0.2">
      <c r="B1469" s="66"/>
      <c r="C1469" s="61"/>
      <c r="D1469" s="61"/>
      <c r="E1469" s="61"/>
      <c r="F1469" s="61"/>
      <c r="G1469" s="61"/>
      <c r="H1469" s="523"/>
      <c r="K1469" s="61"/>
    </row>
    <row r="1470" spans="2:11" s="60" customFormat="1" x14ac:dyDescent="0.2">
      <c r="B1470" s="66"/>
      <c r="C1470" s="61"/>
      <c r="D1470" s="61"/>
      <c r="E1470" s="61"/>
      <c r="F1470" s="61"/>
      <c r="G1470" s="61"/>
      <c r="H1470" s="523"/>
      <c r="K1470" s="61"/>
    </row>
    <row r="1471" spans="2:11" s="60" customFormat="1" x14ac:dyDescent="0.2">
      <c r="B1471" s="66"/>
      <c r="C1471" s="61"/>
      <c r="D1471" s="61"/>
      <c r="E1471" s="61"/>
      <c r="F1471" s="61"/>
      <c r="G1471" s="61"/>
      <c r="H1471" s="523"/>
      <c r="K1471" s="61"/>
    </row>
    <row r="1472" spans="2:11" s="60" customFormat="1" x14ac:dyDescent="0.2">
      <c r="B1472" s="66"/>
      <c r="C1472" s="61"/>
      <c r="D1472" s="61"/>
      <c r="E1472" s="61"/>
      <c r="F1472" s="61"/>
      <c r="G1472" s="61"/>
      <c r="H1472" s="523"/>
      <c r="K1472" s="61"/>
    </row>
    <row r="1473" spans="2:11" s="60" customFormat="1" x14ac:dyDescent="0.2">
      <c r="B1473" s="66"/>
      <c r="C1473" s="61"/>
      <c r="D1473" s="61"/>
      <c r="E1473" s="61"/>
      <c r="F1473" s="61"/>
      <c r="G1473" s="61"/>
      <c r="H1473" s="523"/>
      <c r="K1473" s="61"/>
    </row>
    <row r="1474" spans="2:11" s="60" customFormat="1" x14ac:dyDescent="0.2">
      <c r="B1474" s="66"/>
      <c r="C1474" s="61"/>
      <c r="D1474" s="61"/>
      <c r="E1474" s="61"/>
      <c r="F1474" s="61"/>
      <c r="G1474" s="61"/>
      <c r="H1474" s="523"/>
      <c r="K1474" s="61"/>
    </row>
    <row r="1475" spans="2:11" s="60" customFormat="1" x14ac:dyDescent="0.2">
      <c r="B1475" s="66"/>
      <c r="C1475" s="61"/>
      <c r="D1475" s="61"/>
      <c r="E1475" s="61"/>
      <c r="F1475" s="61"/>
      <c r="G1475" s="61"/>
      <c r="H1475" s="523"/>
      <c r="K1475" s="61"/>
    </row>
    <row r="1476" spans="2:11" s="60" customFormat="1" x14ac:dyDescent="0.2">
      <c r="B1476" s="66"/>
      <c r="C1476" s="61"/>
      <c r="D1476" s="61"/>
      <c r="E1476" s="61"/>
      <c r="F1476" s="61"/>
      <c r="G1476" s="61"/>
      <c r="H1476" s="523"/>
      <c r="K1476" s="61"/>
    </row>
    <row r="1477" spans="2:11" s="60" customFormat="1" x14ac:dyDescent="0.2">
      <c r="B1477" s="66"/>
      <c r="C1477" s="61"/>
      <c r="D1477" s="61"/>
      <c r="E1477" s="61"/>
      <c r="F1477" s="61"/>
      <c r="G1477" s="61"/>
      <c r="H1477" s="523"/>
      <c r="K1477" s="61"/>
    </row>
    <row r="1478" spans="2:11" s="60" customFormat="1" x14ac:dyDescent="0.2">
      <c r="B1478" s="66"/>
      <c r="C1478" s="61"/>
      <c r="D1478" s="61"/>
      <c r="E1478" s="61"/>
      <c r="F1478" s="61"/>
      <c r="G1478" s="61"/>
      <c r="H1478" s="523"/>
      <c r="K1478" s="61"/>
    </row>
    <row r="1479" spans="2:11" s="60" customFormat="1" x14ac:dyDescent="0.2">
      <c r="B1479" s="66"/>
      <c r="C1479" s="61"/>
      <c r="D1479" s="61"/>
      <c r="E1479" s="61"/>
      <c r="F1479" s="61"/>
      <c r="G1479" s="61"/>
      <c r="H1479" s="523"/>
      <c r="K1479" s="61"/>
    </row>
    <row r="1480" spans="2:11" s="60" customFormat="1" x14ac:dyDescent="0.2">
      <c r="B1480" s="66"/>
      <c r="C1480" s="61"/>
      <c r="D1480" s="61"/>
      <c r="E1480" s="61"/>
      <c r="F1480" s="61"/>
      <c r="G1480" s="61"/>
      <c r="H1480" s="523"/>
      <c r="K1480" s="61"/>
    </row>
    <row r="1481" spans="2:11" s="60" customFormat="1" x14ac:dyDescent="0.2">
      <c r="B1481" s="66"/>
      <c r="C1481" s="61"/>
      <c r="D1481" s="61"/>
      <c r="E1481" s="61"/>
      <c r="F1481" s="61"/>
      <c r="G1481" s="61"/>
      <c r="H1481" s="523"/>
      <c r="K1481" s="61"/>
    </row>
    <row r="1482" spans="2:11" s="60" customFormat="1" x14ac:dyDescent="0.2">
      <c r="B1482" s="66"/>
      <c r="C1482" s="61"/>
      <c r="D1482" s="61"/>
      <c r="E1482" s="61"/>
      <c r="F1482" s="61"/>
      <c r="G1482" s="61"/>
      <c r="H1482" s="523"/>
      <c r="K1482" s="61"/>
    </row>
    <row r="1483" spans="2:11" s="60" customFormat="1" x14ac:dyDescent="0.2">
      <c r="B1483" s="66"/>
      <c r="C1483" s="61"/>
      <c r="D1483" s="61"/>
      <c r="E1483" s="61"/>
      <c r="F1483" s="61"/>
      <c r="G1483" s="61"/>
      <c r="H1483" s="523"/>
      <c r="K1483" s="61"/>
    </row>
    <row r="1484" spans="2:11" s="60" customFormat="1" x14ac:dyDescent="0.2">
      <c r="B1484" s="66"/>
      <c r="C1484" s="61"/>
      <c r="D1484" s="61"/>
      <c r="E1484" s="61"/>
      <c r="F1484" s="61"/>
      <c r="G1484" s="61"/>
      <c r="H1484" s="523"/>
      <c r="K1484" s="61"/>
    </row>
    <row r="1485" spans="2:11" s="60" customFormat="1" x14ac:dyDescent="0.2">
      <c r="B1485" s="66"/>
      <c r="C1485" s="61"/>
      <c r="D1485" s="61"/>
      <c r="E1485" s="61"/>
      <c r="F1485" s="61"/>
      <c r="G1485" s="61"/>
      <c r="H1485" s="523"/>
      <c r="K1485" s="61"/>
    </row>
    <row r="1486" spans="2:11" s="60" customFormat="1" x14ac:dyDescent="0.2">
      <c r="B1486" s="66"/>
      <c r="C1486" s="61"/>
      <c r="D1486" s="61"/>
      <c r="E1486" s="61"/>
      <c r="F1486" s="61"/>
      <c r="G1486" s="61"/>
      <c r="H1486" s="523"/>
      <c r="K1486" s="61"/>
    </row>
    <row r="1487" spans="2:11" s="60" customFormat="1" x14ac:dyDescent="0.2">
      <c r="B1487" s="66"/>
      <c r="C1487" s="61"/>
      <c r="D1487" s="61"/>
      <c r="E1487" s="61"/>
      <c r="F1487" s="61"/>
      <c r="G1487" s="61"/>
      <c r="H1487" s="523"/>
      <c r="K1487" s="61"/>
    </row>
    <row r="1488" spans="2:11" s="60" customFormat="1" x14ac:dyDescent="0.2">
      <c r="B1488" s="66"/>
      <c r="C1488" s="61"/>
      <c r="D1488" s="61"/>
      <c r="E1488" s="61"/>
      <c r="F1488" s="61"/>
      <c r="G1488" s="61"/>
      <c r="H1488" s="523"/>
      <c r="K1488" s="61"/>
    </row>
    <row r="1489" spans="2:11" s="60" customFormat="1" x14ac:dyDescent="0.2">
      <c r="B1489" s="66"/>
      <c r="C1489" s="61"/>
      <c r="D1489" s="61"/>
      <c r="E1489" s="61"/>
      <c r="F1489" s="61"/>
      <c r="G1489" s="61"/>
      <c r="H1489" s="523"/>
      <c r="K1489" s="61"/>
    </row>
    <row r="1490" spans="2:11" s="60" customFormat="1" x14ac:dyDescent="0.2">
      <c r="B1490" s="66"/>
      <c r="C1490" s="61"/>
      <c r="D1490" s="61"/>
      <c r="E1490" s="61"/>
      <c r="F1490" s="61"/>
      <c r="G1490" s="61"/>
      <c r="H1490" s="523"/>
      <c r="K1490" s="61"/>
    </row>
    <row r="1491" spans="2:11" s="60" customFormat="1" x14ac:dyDescent="0.2">
      <c r="B1491" s="66"/>
      <c r="C1491" s="61"/>
      <c r="D1491" s="61"/>
      <c r="E1491" s="61"/>
      <c r="F1491" s="61"/>
      <c r="G1491" s="61"/>
      <c r="H1491" s="523"/>
      <c r="K1491" s="61"/>
    </row>
    <row r="1492" spans="2:11" s="60" customFormat="1" x14ac:dyDescent="0.2">
      <c r="B1492" s="66"/>
      <c r="C1492" s="61"/>
      <c r="D1492" s="61"/>
      <c r="E1492" s="61"/>
      <c r="F1492" s="61"/>
      <c r="G1492" s="61"/>
      <c r="H1492" s="523"/>
      <c r="K1492" s="61"/>
    </row>
    <row r="1493" spans="2:11" s="60" customFormat="1" x14ac:dyDescent="0.2">
      <c r="B1493" s="66"/>
      <c r="C1493" s="61"/>
      <c r="D1493" s="61"/>
      <c r="E1493" s="61"/>
      <c r="F1493" s="61"/>
      <c r="G1493" s="61"/>
      <c r="H1493" s="523"/>
      <c r="K1493" s="61"/>
    </row>
    <row r="1494" spans="2:11" s="60" customFormat="1" x14ac:dyDescent="0.2">
      <c r="B1494" s="66"/>
      <c r="C1494" s="61"/>
      <c r="D1494" s="61"/>
      <c r="E1494" s="61"/>
      <c r="F1494" s="61"/>
      <c r="G1494" s="61"/>
      <c r="H1494" s="523"/>
      <c r="K1494" s="61"/>
    </row>
    <row r="1495" spans="2:11" s="60" customFormat="1" x14ac:dyDescent="0.2">
      <c r="B1495" s="66"/>
      <c r="C1495" s="61"/>
      <c r="D1495" s="61"/>
      <c r="E1495" s="61"/>
      <c r="F1495" s="61"/>
      <c r="G1495" s="61"/>
      <c r="H1495" s="523"/>
      <c r="K1495" s="61"/>
    </row>
    <row r="1496" spans="2:11" s="60" customFormat="1" x14ac:dyDescent="0.2">
      <c r="B1496" s="66"/>
      <c r="C1496" s="61"/>
      <c r="D1496" s="61"/>
      <c r="E1496" s="61"/>
      <c r="F1496" s="61"/>
      <c r="G1496" s="61"/>
      <c r="H1496" s="523"/>
      <c r="K1496" s="61"/>
    </row>
    <row r="1497" spans="2:11" s="60" customFormat="1" x14ac:dyDescent="0.2">
      <c r="B1497" s="66"/>
      <c r="C1497" s="61"/>
      <c r="D1497" s="61"/>
      <c r="E1497" s="61"/>
      <c r="F1497" s="61"/>
      <c r="G1497" s="61"/>
      <c r="H1497" s="523"/>
      <c r="K1497" s="61"/>
    </row>
    <row r="1498" spans="2:11" s="60" customFormat="1" x14ac:dyDescent="0.2">
      <c r="B1498" s="66"/>
      <c r="C1498" s="61"/>
      <c r="D1498" s="61"/>
      <c r="E1498" s="61"/>
      <c r="F1498" s="61"/>
      <c r="G1498" s="61"/>
      <c r="H1498" s="523"/>
      <c r="K1498" s="61"/>
    </row>
    <row r="1499" spans="2:11" s="60" customFormat="1" x14ac:dyDescent="0.2">
      <c r="B1499" s="66"/>
      <c r="C1499" s="61"/>
      <c r="D1499" s="61"/>
      <c r="E1499" s="61"/>
      <c r="F1499" s="61"/>
      <c r="G1499" s="61"/>
      <c r="H1499" s="523"/>
      <c r="K1499" s="61"/>
    </row>
    <row r="1500" spans="2:11" s="60" customFormat="1" x14ac:dyDescent="0.2">
      <c r="B1500" s="66"/>
      <c r="C1500" s="61"/>
      <c r="D1500" s="61"/>
      <c r="E1500" s="61"/>
      <c r="F1500" s="61"/>
      <c r="G1500" s="61"/>
      <c r="H1500" s="523"/>
      <c r="K1500" s="61"/>
    </row>
    <row r="1501" spans="2:11" s="60" customFormat="1" x14ac:dyDescent="0.2">
      <c r="B1501" s="66"/>
      <c r="C1501" s="61"/>
      <c r="D1501" s="61"/>
      <c r="E1501" s="61"/>
      <c r="F1501" s="61"/>
      <c r="G1501" s="61"/>
      <c r="H1501" s="523"/>
      <c r="K1501" s="61"/>
    </row>
    <row r="1502" spans="2:11" s="60" customFormat="1" x14ac:dyDescent="0.2">
      <c r="B1502" s="66"/>
      <c r="C1502" s="61"/>
      <c r="D1502" s="61"/>
      <c r="E1502" s="61"/>
      <c r="F1502" s="61"/>
      <c r="G1502" s="61"/>
      <c r="H1502" s="523"/>
      <c r="K1502" s="61"/>
    </row>
    <row r="1503" spans="2:11" s="60" customFormat="1" x14ac:dyDescent="0.2">
      <c r="B1503" s="66"/>
      <c r="C1503" s="61"/>
      <c r="D1503" s="61"/>
      <c r="E1503" s="61"/>
      <c r="F1503" s="61"/>
      <c r="G1503" s="61"/>
      <c r="H1503" s="523"/>
      <c r="K1503" s="61"/>
    </row>
    <row r="1504" spans="2:11" s="60" customFormat="1" x14ac:dyDescent="0.2">
      <c r="B1504" s="66"/>
      <c r="C1504" s="61"/>
      <c r="D1504" s="61"/>
      <c r="E1504" s="61"/>
      <c r="F1504" s="61"/>
      <c r="G1504" s="61"/>
      <c r="H1504" s="523"/>
      <c r="K1504" s="61"/>
    </row>
    <row r="1505" spans="2:11" s="60" customFormat="1" x14ac:dyDescent="0.2">
      <c r="B1505" s="66"/>
      <c r="C1505" s="61"/>
      <c r="D1505" s="61"/>
      <c r="E1505" s="61"/>
      <c r="F1505" s="61"/>
      <c r="G1505" s="61"/>
      <c r="H1505" s="523"/>
      <c r="K1505" s="61"/>
    </row>
    <row r="1506" spans="2:11" s="60" customFormat="1" x14ac:dyDescent="0.2">
      <c r="B1506" s="66"/>
      <c r="C1506" s="61"/>
      <c r="D1506" s="61"/>
      <c r="E1506" s="61"/>
      <c r="F1506" s="61"/>
      <c r="G1506" s="61"/>
      <c r="H1506" s="523"/>
      <c r="K1506" s="61"/>
    </row>
    <row r="1507" spans="2:11" s="60" customFormat="1" x14ac:dyDescent="0.2">
      <c r="B1507" s="66"/>
      <c r="C1507" s="61"/>
      <c r="D1507" s="61"/>
      <c r="E1507" s="61"/>
      <c r="F1507" s="61"/>
      <c r="G1507" s="61"/>
      <c r="H1507" s="523"/>
      <c r="K1507" s="61"/>
    </row>
    <row r="1508" spans="2:11" s="60" customFormat="1" x14ac:dyDescent="0.2">
      <c r="B1508" s="66"/>
      <c r="C1508" s="61"/>
      <c r="D1508" s="61"/>
      <c r="E1508" s="61"/>
      <c r="F1508" s="61"/>
      <c r="G1508" s="61"/>
      <c r="H1508" s="523"/>
      <c r="K1508" s="61"/>
    </row>
    <row r="1509" spans="2:11" s="60" customFormat="1" x14ac:dyDescent="0.2">
      <c r="B1509" s="66"/>
      <c r="C1509" s="61"/>
      <c r="D1509" s="61"/>
      <c r="E1509" s="61"/>
      <c r="F1509" s="61"/>
      <c r="G1509" s="61"/>
      <c r="H1509" s="523"/>
      <c r="K1509" s="61"/>
    </row>
    <row r="1510" spans="2:11" s="60" customFormat="1" x14ac:dyDescent="0.2">
      <c r="B1510" s="66"/>
      <c r="C1510" s="61"/>
      <c r="D1510" s="61"/>
      <c r="E1510" s="61"/>
      <c r="F1510" s="61"/>
      <c r="G1510" s="61"/>
      <c r="H1510" s="523"/>
      <c r="K1510" s="61"/>
    </row>
    <row r="1511" spans="2:11" s="60" customFormat="1" x14ac:dyDescent="0.2">
      <c r="B1511" s="66"/>
      <c r="C1511" s="61"/>
      <c r="D1511" s="61"/>
      <c r="E1511" s="61"/>
      <c r="F1511" s="61"/>
      <c r="G1511" s="61"/>
      <c r="H1511" s="523"/>
      <c r="K1511" s="61"/>
    </row>
    <row r="1512" spans="2:11" s="60" customFormat="1" x14ac:dyDescent="0.2">
      <c r="B1512" s="66"/>
      <c r="C1512" s="61"/>
      <c r="D1512" s="61"/>
      <c r="E1512" s="61"/>
      <c r="F1512" s="61"/>
      <c r="G1512" s="61"/>
      <c r="H1512" s="523"/>
      <c r="K1512" s="61"/>
    </row>
    <row r="1513" spans="2:11" s="60" customFormat="1" x14ac:dyDescent="0.2">
      <c r="B1513" s="66"/>
      <c r="C1513" s="61"/>
      <c r="D1513" s="61"/>
      <c r="E1513" s="61"/>
      <c r="F1513" s="61"/>
      <c r="G1513" s="61"/>
      <c r="H1513" s="523"/>
      <c r="K1513" s="61"/>
    </row>
    <row r="1514" spans="2:11" s="60" customFormat="1" x14ac:dyDescent="0.2">
      <c r="B1514" s="66"/>
      <c r="C1514" s="61"/>
      <c r="D1514" s="61"/>
      <c r="E1514" s="61"/>
      <c r="F1514" s="61"/>
      <c r="G1514" s="61"/>
      <c r="H1514" s="523"/>
      <c r="K1514" s="61"/>
    </row>
    <row r="1515" spans="2:11" s="60" customFormat="1" x14ac:dyDescent="0.2">
      <c r="B1515" s="66"/>
      <c r="C1515" s="61"/>
      <c r="D1515" s="61"/>
      <c r="E1515" s="61"/>
      <c r="F1515" s="61"/>
      <c r="G1515" s="61"/>
      <c r="H1515" s="523"/>
      <c r="K1515" s="61"/>
    </row>
    <row r="1516" spans="2:11" s="60" customFormat="1" x14ac:dyDescent="0.2">
      <c r="B1516" s="66"/>
      <c r="C1516" s="61"/>
      <c r="D1516" s="61"/>
      <c r="E1516" s="61"/>
      <c r="F1516" s="61"/>
      <c r="G1516" s="61"/>
      <c r="H1516" s="523"/>
      <c r="K1516" s="61"/>
    </row>
    <row r="1517" spans="2:11" s="60" customFormat="1" x14ac:dyDescent="0.2">
      <c r="B1517" s="66"/>
      <c r="C1517" s="61"/>
      <c r="D1517" s="61"/>
      <c r="E1517" s="61"/>
      <c r="F1517" s="61"/>
      <c r="G1517" s="61"/>
      <c r="H1517" s="523"/>
      <c r="K1517" s="61"/>
    </row>
    <row r="1518" spans="2:11" s="60" customFormat="1" x14ac:dyDescent="0.2">
      <c r="B1518" s="66"/>
      <c r="C1518" s="61"/>
      <c r="D1518" s="61"/>
      <c r="E1518" s="61"/>
      <c r="F1518" s="61"/>
      <c r="G1518" s="61"/>
      <c r="H1518" s="523"/>
      <c r="K1518" s="61"/>
    </row>
    <row r="1519" spans="2:11" s="60" customFormat="1" x14ac:dyDescent="0.2">
      <c r="B1519" s="66"/>
      <c r="C1519" s="61"/>
      <c r="D1519" s="61"/>
      <c r="E1519" s="61"/>
      <c r="F1519" s="61"/>
      <c r="G1519" s="61"/>
      <c r="H1519" s="523"/>
      <c r="K1519" s="61"/>
    </row>
    <row r="1520" spans="2:11" s="60" customFormat="1" x14ac:dyDescent="0.2">
      <c r="B1520" s="66"/>
      <c r="C1520" s="61"/>
      <c r="D1520" s="61"/>
      <c r="E1520" s="61"/>
      <c r="F1520" s="61"/>
      <c r="G1520" s="61"/>
      <c r="H1520" s="523"/>
      <c r="K1520" s="61"/>
    </row>
    <row r="1521" spans="2:11" s="60" customFormat="1" x14ac:dyDescent="0.2">
      <c r="B1521" s="66"/>
      <c r="C1521" s="61"/>
      <c r="D1521" s="61"/>
      <c r="E1521" s="61"/>
      <c r="F1521" s="61"/>
      <c r="G1521" s="61"/>
      <c r="H1521" s="523"/>
      <c r="K1521" s="61"/>
    </row>
    <row r="1522" spans="2:11" s="60" customFormat="1" x14ac:dyDescent="0.2">
      <c r="B1522" s="66"/>
      <c r="C1522" s="61"/>
      <c r="D1522" s="61"/>
      <c r="E1522" s="61"/>
      <c r="F1522" s="61"/>
      <c r="G1522" s="61"/>
      <c r="H1522" s="523"/>
      <c r="K1522" s="61"/>
    </row>
    <row r="1523" spans="2:11" s="60" customFormat="1" x14ac:dyDescent="0.2">
      <c r="B1523" s="66"/>
      <c r="C1523" s="61"/>
      <c r="D1523" s="61"/>
      <c r="E1523" s="61"/>
      <c r="F1523" s="61"/>
      <c r="G1523" s="61"/>
      <c r="H1523" s="523"/>
      <c r="K1523" s="61"/>
    </row>
    <row r="1524" spans="2:11" s="60" customFormat="1" x14ac:dyDescent="0.2">
      <c r="B1524" s="66"/>
      <c r="C1524" s="61"/>
      <c r="D1524" s="61"/>
      <c r="E1524" s="61"/>
      <c r="F1524" s="61"/>
      <c r="G1524" s="61"/>
      <c r="H1524" s="523"/>
      <c r="K1524" s="61"/>
    </row>
    <row r="1525" spans="2:11" s="60" customFormat="1" x14ac:dyDescent="0.2">
      <c r="B1525" s="66"/>
      <c r="C1525" s="61"/>
      <c r="D1525" s="61"/>
      <c r="E1525" s="61"/>
      <c r="F1525" s="61"/>
      <c r="G1525" s="61"/>
      <c r="H1525" s="523"/>
      <c r="K1525" s="61"/>
    </row>
    <row r="1526" spans="2:11" s="60" customFormat="1" x14ac:dyDescent="0.2">
      <c r="B1526" s="66"/>
      <c r="C1526" s="61"/>
      <c r="D1526" s="61"/>
      <c r="E1526" s="61"/>
      <c r="F1526" s="61"/>
      <c r="G1526" s="61"/>
      <c r="H1526" s="523"/>
      <c r="K1526" s="61"/>
    </row>
    <row r="1527" spans="2:11" s="60" customFormat="1" x14ac:dyDescent="0.2">
      <c r="B1527" s="66"/>
      <c r="C1527" s="61"/>
      <c r="D1527" s="61"/>
      <c r="E1527" s="61"/>
      <c r="F1527" s="61"/>
      <c r="G1527" s="61"/>
      <c r="H1527" s="523"/>
      <c r="K1527" s="61"/>
    </row>
    <row r="1528" spans="2:11" s="60" customFormat="1" x14ac:dyDescent="0.2">
      <c r="B1528" s="66"/>
      <c r="C1528" s="61"/>
      <c r="D1528" s="61"/>
      <c r="E1528" s="61"/>
      <c r="F1528" s="61"/>
      <c r="G1528" s="61"/>
      <c r="H1528" s="523"/>
      <c r="K1528" s="61"/>
    </row>
    <row r="1529" spans="2:11" s="60" customFormat="1" x14ac:dyDescent="0.2">
      <c r="B1529" s="66"/>
      <c r="C1529" s="61"/>
      <c r="D1529" s="61"/>
      <c r="E1529" s="61"/>
      <c r="F1529" s="61"/>
      <c r="G1529" s="61"/>
      <c r="H1529" s="523"/>
      <c r="K1529" s="61"/>
    </row>
    <row r="1530" spans="2:11" s="60" customFormat="1" x14ac:dyDescent="0.2">
      <c r="B1530" s="66"/>
      <c r="C1530" s="61"/>
      <c r="D1530" s="61"/>
      <c r="E1530" s="61"/>
      <c r="F1530" s="61"/>
      <c r="G1530" s="61"/>
      <c r="H1530" s="523"/>
      <c r="K1530" s="61"/>
    </row>
    <row r="1531" spans="2:11" s="60" customFormat="1" x14ac:dyDescent="0.2">
      <c r="B1531" s="66"/>
      <c r="C1531" s="61"/>
      <c r="D1531" s="61"/>
      <c r="E1531" s="61"/>
      <c r="F1531" s="61"/>
      <c r="G1531" s="61"/>
      <c r="H1531" s="523"/>
      <c r="K1531" s="61"/>
    </row>
    <row r="1532" spans="2:11" s="60" customFormat="1" x14ac:dyDescent="0.2">
      <c r="B1532" s="66"/>
      <c r="C1532" s="61"/>
      <c r="D1532" s="61"/>
      <c r="E1532" s="61"/>
      <c r="F1532" s="61"/>
      <c r="G1532" s="61"/>
      <c r="H1532" s="523"/>
      <c r="K1532" s="61"/>
    </row>
    <row r="1533" spans="2:11" s="60" customFormat="1" x14ac:dyDescent="0.2">
      <c r="B1533" s="66"/>
      <c r="C1533" s="61"/>
      <c r="D1533" s="61"/>
      <c r="E1533" s="61"/>
      <c r="F1533" s="61"/>
      <c r="G1533" s="61"/>
      <c r="H1533" s="523"/>
      <c r="K1533" s="61"/>
    </row>
    <row r="1534" spans="2:11" s="60" customFormat="1" x14ac:dyDescent="0.2">
      <c r="B1534" s="66"/>
      <c r="C1534" s="61"/>
      <c r="D1534" s="61"/>
      <c r="E1534" s="61"/>
      <c r="F1534" s="61"/>
      <c r="G1534" s="61"/>
      <c r="H1534" s="523"/>
      <c r="K1534" s="61"/>
    </row>
    <row r="1535" spans="2:11" s="60" customFormat="1" x14ac:dyDescent="0.2">
      <c r="B1535" s="66"/>
      <c r="C1535" s="61"/>
      <c r="D1535" s="61"/>
      <c r="E1535" s="61"/>
      <c r="F1535" s="61"/>
      <c r="G1535" s="61"/>
      <c r="H1535" s="523"/>
      <c r="K1535" s="61"/>
    </row>
    <row r="1536" spans="2:11" s="60" customFormat="1" x14ac:dyDescent="0.2">
      <c r="B1536" s="66"/>
      <c r="C1536" s="61"/>
      <c r="D1536" s="61"/>
      <c r="E1536" s="61"/>
      <c r="F1536" s="61"/>
      <c r="G1536" s="61"/>
      <c r="H1536" s="523"/>
      <c r="K1536" s="61"/>
    </row>
    <row r="1537" spans="2:11" s="60" customFormat="1" x14ac:dyDescent="0.2">
      <c r="B1537" s="66"/>
      <c r="C1537" s="61"/>
      <c r="D1537" s="61"/>
      <c r="E1537" s="61"/>
      <c r="F1537" s="61"/>
      <c r="G1537" s="61"/>
      <c r="H1537" s="523"/>
      <c r="K1537" s="61"/>
    </row>
    <row r="1538" spans="2:11" s="60" customFormat="1" x14ac:dyDescent="0.2">
      <c r="B1538" s="66"/>
      <c r="C1538" s="61"/>
      <c r="D1538" s="61"/>
      <c r="E1538" s="61"/>
      <c r="F1538" s="61"/>
      <c r="G1538" s="61"/>
      <c r="H1538" s="523"/>
      <c r="K1538" s="61"/>
    </row>
    <row r="1539" spans="2:11" s="60" customFormat="1" x14ac:dyDescent="0.2">
      <c r="B1539" s="66"/>
      <c r="C1539" s="61"/>
      <c r="D1539" s="61"/>
      <c r="E1539" s="61"/>
      <c r="F1539" s="61"/>
      <c r="G1539" s="61"/>
      <c r="H1539" s="523"/>
      <c r="K1539" s="61"/>
    </row>
    <row r="1540" spans="2:11" s="60" customFormat="1" x14ac:dyDescent="0.2">
      <c r="B1540" s="66"/>
      <c r="C1540" s="61"/>
      <c r="D1540" s="61"/>
      <c r="E1540" s="61"/>
      <c r="F1540" s="61"/>
      <c r="G1540" s="61"/>
      <c r="H1540" s="523"/>
      <c r="K1540" s="61"/>
    </row>
    <row r="1541" spans="2:11" s="60" customFormat="1" x14ac:dyDescent="0.2">
      <c r="B1541" s="66"/>
      <c r="C1541" s="61"/>
      <c r="D1541" s="61"/>
      <c r="E1541" s="61"/>
      <c r="F1541" s="61"/>
      <c r="G1541" s="61"/>
      <c r="H1541" s="523"/>
      <c r="K1541" s="61"/>
    </row>
    <row r="1542" spans="2:11" s="60" customFormat="1" x14ac:dyDescent="0.2">
      <c r="B1542" s="66"/>
      <c r="C1542" s="61"/>
      <c r="D1542" s="61"/>
      <c r="E1542" s="61"/>
      <c r="F1542" s="61"/>
      <c r="G1542" s="61"/>
      <c r="H1542" s="523"/>
      <c r="K1542" s="61"/>
    </row>
    <row r="1543" spans="2:11" s="60" customFormat="1" x14ac:dyDescent="0.2">
      <c r="B1543" s="66"/>
      <c r="C1543" s="61"/>
      <c r="D1543" s="61"/>
      <c r="E1543" s="61"/>
      <c r="F1543" s="61"/>
      <c r="G1543" s="61"/>
      <c r="H1543" s="523"/>
      <c r="K1543" s="61"/>
    </row>
    <row r="1544" spans="2:11" s="60" customFormat="1" x14ac:dyDescent="0.2">
      <c r="B1544" s="66"/>
      <c r="C1544" s="61"/>
      <c r="D1544" s="61"/>
      <c r="E1544" s="61"/>
      <c r="F1544" s="61"/>
      <c r="G1544" s="61"/>
      <c r="H1544" s="523"/>
      <c r="K1544" s="61"/>
    </row>
    <row r="1545" spans="2:11" s="60" customFormat="1" x14ac:dyDescent="0.2">
      <c r="B1545" s="66"/>
      <c r="C1545" s="61"/>
      <c r="D1545" s="61"/>
      <c r="E1545" s="61"/>
      <c r="F1545" s="61"/>
      <c r="G1545" s="61"/>
      <c r="H1545" s="523"/>
      <c r="K1545" s="61"/>
    </row>
    <row r="1546" spans="2:11" s="60" customFormat="1" x14ac:dyDescent="0.2">
      <c r="B1546" s="66"/>
      <c r="C1546" s="61"/>
      <c r="D1546" s="61"/>
      <c r="E1546" s="61"/>
      <c r="F1546" s="61"/>
      <c r="G1546" s="61"/>
      <c r="H1546" s="523"/>
      <c r="K1546" s="61"/>
    </row>
    <row r="1547" spans="2:11" s="60" customFormat="1" x14ac:dyDescent="0.2">
      <c r="B1547" s="66"/>
      <c r="C1547" s="61"/>
      <c r="D1547" s="61"/>
      <c r="E1547" s="61"/>
      <c r="F1547" s="61"/>
      <c r="G1547" s="61"/>
      <c r="H1547" s="523"/>
      <c r="K1547" s="61"/>
    </row>
    <row r="1548" spans="2:11" s="60" customFormat="1" x14ac:dyDescent="0.2">
      <c r="B1548" s="66"/>
      <c r="C1548" s="61"/>
      <c r="D1548" s="61"/>
      <c r="E1548" s="61"/>
      <c r="F1548" s="61"/>
      <c r="G1548" s="61"/>
      <c r="H1548" s="523"/>
      <c r="K1548" s="61"/>
    </row>
    <row r="1549" spans="2:11" s="60" customFormat="1" x14ac:dyDescent="0.2">
      <c r="B1549" s="66"/>
      <c r="C1549" s="61"/>
      <c r="D1549" s="61"/>
      <c r="E1549" s="61"/>
      <c r="F1549" s="61"/>
      <c r="G1549" s="61"/>
      <c r="H1549" s="523"/>
      <c r="K1549" s="61"/>
    </row>
    <row r="1550" spans="2:11" s="60" customFormat="1" x14ac:dyDescent="0.2">
      <c r="B1550" s="66"/>
      <c r="C1550" s="61"/>
      <c r="D1550" s="61"/>
      <c r="E1550" s="61"/>
      <c r="F1550" s="61"/>
      <c r="G1550" s="61"/>
      <c r="H1550" s="523"/>
      <c r="K1550" s="61"/>
    </row>
    <row r="1551" spans="2:11" s="60" customFormat="1" x14ac:dyDescent="0.2">
      <c r="B1551" s="66"/>
      <c r="C1551" s="61"/>
      <c r="D1551" s="61"/>
      <c r="E1551" s="61"/>
      <c r="F1551" s="61"/>
      <c r="G1551" s="61"/>
      <c r="H1551" s="523"/>
      <c r="K1551" s="61"/>
    </row>
    <row r="1552" spans="2:11" s="60" customFormat="1" x14ac:dyDescent="0.2">
      <c r="B1552" s="66"/>
      <c r="C1552" s="61"/>
      <c r="D1552" s="61"/>
      <c r="E1552" s="61"/>
      <c r="F1552" s="61"/>
      <c r="G1552" s="61"/>
      <c r="H1552" s="523"/>
      <c r="K1552" s="61"/>
    </row>
    <row r="1553" spans="2:11" s="60" customFormat="1" x14ac:dyDescent="0.2">
      <c r="B1553" s="66"/>
      <c r="C1553" s="61"/>
      <c r="D1553" s="61"/>
      <c r="E1553" s="61"/>
      <c r="F1553" s="61"/>
      <c r="G1553" s="61"/>
      <c r="H1553" s="523"/>
      <c r="K1553" s="61"/>
    </row>
    <row r="1554" spans="2:11" s="60" customFormat="1" x14ac:dyDescent="0.2">
      <c r="B1554" s="66"/>
      <c r="C1554" s="61"/>
      <c r="D1554" s="61"/>
      <c r="E1554" s="61"/>
      <c r="F1554" s="61"/>
      <c r="G1554" s="61"/>
      <c r="H1554" s="523"/>
      <c r="K1554" s="61"/>
    </row>
    <row r="1555" spans="2:11" s="60" customFormat="1" x14ac:dyDescent="0.2">
      <c r="B1555" s="66"/>
      <c r="C1555" s="61"/>
      <c r="D1555" s="61"/>
      <c r="E1555" s="61"/>
      <c r="F1555" s="61"/>
      <c r="G1555" s="61"/>
      <c r="H1555" s="523"/>
      <c r="K1555" s="61"/>
    </row>
    <row r="1556" spans="2:11" s="60" customFormat="1" x14ac:dyDescent="0.2">
      <c r="B1556" s="66"/>
      <c r="C1556" s="61"/>
      <c r="D1556" s="61"/>
      <c r="E1556" s="61"/>
      <c r="F1556" s="61"/>
      <c r="G1556" s="61"/>
      <c r="H1556" s="523"/>
      <c r="K1556" s="61"/>
    </row>
    <row r="1557" spans="2:11" s="60" customFormat="1" x14ac:dyDescent="0.2">
      <c r="B1557" s="66"/>
      <c r="C1557" s="61"/>
      <c r="D1557" s="61"/>
      <c r="E1557" s="61"/>
      <c r="F1557" s="61"/>
      <c r="G1557" s="61"/>
      <c r="H1557" s="523"/>
      <c r="K1557" s="61"/>
    </row>
    <row r="1558" spans="2:11" s="60" customFormat="1" x14ac:dyDescent="0.2">
      <c r="B1558" s="66"/>
      <c r="C1558" s="61"/>
      <c r="D1558" s="61"/>
      <c r="E1558" s="61"/>
      <c r="F1558" s="61"/>
      <c r="G1558" s="61"/>
      <c r="H1558" s="523"/>
      <c r="K1558" s="61"/>
    </row>
    <row r="1559" spans="2:11" s="60" customFormat="1" x14ac:dyDescent="0.2">
      <c r="B1559" s="66"/>
      <c r="C1559" s="61"/>
      <c r="D1559" s="61"/>
      <c r="E1559" s="61"/>
      <c r="F1559" s="61"/>
      <c r="G1559" s="61"/>
      <c r="H1559" s="523"/>
      <c r="K1559" s="61"/>
    </row>
    <row r="1560" spans="2:11" s="60" customFormat="1" x14ac:dyDescent="0.2">
      <c r="B1560" s="66"/>
      <c r="C1560" s="61"/>
      <c r="D1560" s="61"/>
      <c r="E1560" s="61"/>
      <c r="F1560" s="61"/>
      <c r="G1560" s="61"/>
      <c r="H1560" s="523"/>
      <c r="K1560" s="61"/>
    </row>
    <row r="1561" spans="2:11" s="60" customFormat="1" x14ac:dyDescent="0.2">
      <c r="B1561" s="66"/>
      <c r="C1561" s="61"/>
      <c r="D1561" s="61"/>
      <c r="E1561" s="61"/>
      <c r="F1561" s="61"/>
      <c r="G1561" s="61"/>
      <c r="H1561" s="523"/>
      <c r="K1561" s="61"/>
    </row>
    <row r="1562" spans="2:11" s="60" customFormat="1" x14ac:dyDescent="0.2">
      <c r="B1562" s="66"/>
      <c r="C1562" s="61"/>
      <c r="D1562" s="61"/>
      <c r="E1562" s="61"/>
      <c r="F1562" s="61"/>
      <c r="G1562" s="61"/>
      <c r="H1562" s="523"/>
      <c r="K1562" s="61"/>
    </row>
    <row r="1563" spans="2:11" s="60" customFormat="1" x14ac:dyDescent="0.2">
      <c r="B1563" s="66"/>
      <c r="C1563" s="61"/>
      <c r="D1563" s="61"/>
      <c r="E1563" s="61"/>
      <c r="F1563" s="61"/>
      <c r="G1563" s="61"/>
      <c r="H1563" s="523"/>
      <c r="K1563" s="61"/>
    </row>
    <row r="1564" spans="2:11" s="60" customFormat="1" x14ac:dyDescent="0.2">
      <c r="B1564" s="66"/>
      <c r="C1564" s="61"/>
      <c r="D1564" s="61"/>
      <c r="E1564" s="61"/>
      <c r="F1564" s="61"/>
      <c r="G1564" s="61"/>
      <c r="H1564" s="523"/>
      <c r="K1564" s="61"/>
    </row>
    <row r="1565" spans="2:11" s="60" customFormat="1" x14ac:dyDescent="0.2">
      <c r="B1565" s="66"/>
      <c r="C1565" s="61"/>
      <c r="D1565" s="61"/>
      <c r="E1565" s="61"/>
      <c r="F1565" s="61"/>
      <c r="G1565" s="61"/>
      <c r="H1565" s="523"/>
      <c r="K1565" s="61"/>
    </row>
    <row r="1566" spans="2:11" s="60" customFormat="1" x14ac:dyDescent="0.2">
      <c r="B1566" s="66"/>
      <c r="C1566" s="61"/>
      <c r="D1566" s="61"/>
      <c r="E1566" s="61"/>
      <c r="F1566" s="61"/>
      <c r="G1566" s="61"/>
      <c r="H1566" s="523"/>
      <c r="K1566" s="61"/>
    </row>
    <row r="1567" spans="2:11" s="60" customFormat="1" x14ac:dyDescent="0.2">
      <c r="B1567" s="66"/>
      <c r="C1567" s="61"/>
      <c r="D1567" s="61"/>
      <c r="E1567" s="61"/>
      <c r="F1567" s="61"/>
      <c r="G1567" s="61"/>
      <c r="H1567" s="523"/>
      <c r="K1567" s="61"/>
    </row>
    <row r="1568" spans="2:11" s="60" customFormat="1" x14ac:dyDescent="0.2">
      <c r="B1568" s="66"/>
      <c r="C1568" s="61"/>
      <c r="D1568" s="61"/>
      <c r="E1568" s="61"/>
      <c r="F1568" s="61"/>
      <c r="G1568" s="61"/>
      <c r="H1568" s="523"/>
      <c r="K1568" s="61"/>
    </row>
    <row r="1569" spans="2:11" s="60" customFormat="1" x14ac:dyDescent="0.2">
      <c r="B1569" s="66"/>
      <c r="C1569" s="61"/>
      <c r="D1569" s="61"/>
      <c r="E1569" s="61"/>
      <c r="F1569" s="61"/>
      <c r="G1569" s="61"/>
      <c r="H1569" s="523"/>
      <c r="K1569" s="61"/>
    </row>
    <row r="1570" spans="2:11" s="60" customFormat="1" x14ac:dyDescent="0.2">
      <c r="B1570" s="66"/>
      <c r="C1570" s="61"/>
      <c r="D1570" s="61"/>
      <c r="E1570" s="61"/>
      <c r="F1570" s="61"/>
      <c r="G1570" s="61"/>
      <c r="H1570" s="523"/>
      <c r="K1570" s="61"/>
    </row>
    <row r="1571" spans="2:11" s="60" customFormat="1" x14ac:dyDescent="0.2">
      <c r="B1571" s="66"/>
      <c r="C1571" s="61"/>
      <c r="D1571" s="61"/>
      <c r="E1571" s="61"/>
      <c r="F1571" s="61"/>
      <c r="G1571" s="61"/>
      <c r="H1571" s="523"/>
      <c r="K1571" s="61"/>
    </row>
    <row r="1572" spans="2:11" s="60" customFormat="1" x14ac:dyDescent="0.2">
      <c r="B1572" s="66"/>
      <c r="C1572" s="61"/>
      <c r="D1572" s="61"/>
      <c r="E1572" s="61"/>
      <c r="F1572" s="61"/>
      <c r="G1572" s="61"/>
      <c r="H1572" s="523"/>
      <c r="K1572" s="61"/>
    </row>
    <row r="1573" spans="2:11" s="60" customFormat="1" x14ac:dyDescent="0.2">
      <c r="B1573" s="66"/>
      <c r="C1573" s="61"/>
      <c r="D1573" s="61"/>
      <c r="E1573" s="61"/>
      <c r="F1573" s="61"/>
      <c r="G1573" s="61"/>
      <c r="H1573" s="523"/>
      <c r="K1573" s="61"/>
    </row>
    <row r="1574" spans="2:11" s="60" customFormat="1" x14ac:dyDescent="0.2">
      <c r="B1574" s="66"/>
      <c r="C1574" s="61"/>
      <c r="D1574" s="61"/>
      <c r="E1574" s="61"/>
      <c r="F1574" s="61"/>
      <c r="G1574" s="61"/>
      <c r="H1574" s="523"/>
      <c r="K1574" s="61"/>
    </row>
    <row r="1575" spans="2:11" s="60" customFormat="1" x14ac:dyDescent="0.2">
      <c r="B1575" s="66"/>
      <c r="C1575" s="61"/>
      <c r="D1575" s="61"/>
      <c r="E1575" s="61"/>
      <c r="F1575" s="61"/>
      <c r="G1575" s="61"/>
      <c r="H1575" s="523"/>
      <c r="K1575" s="61"/>
    </row>
    <row r="1576" spans="2:11" s="60" customFormat="1" x14ac:dyDescent="0.2">
      <c r="B1576" s="66"/>
      <c r="C1576" s="61"/>
      <c r="D1576" s="61"/>
      <c r="E1576" s="61"/>
      <c r="F1576" s="61"/>
      <c r="G1576" s="61"/>
      <c r="H1576" s="523"/>
      <c r="K1576" s="61"/>
    </row>
    <row r="1577" spans="2:11" s="60" customFormat="1" x14ac:dyDescent="0.2">
      <c r="B1577" s="66"/>
      <c r="C1577" s="61"/>
      <c r="D1577" s="61"/>
      <c r="E1577" s="61"/>
      <c r="F1577" s="61"/>
      <c r="G1577" s="61"/>
      <c r="H1577" s="523"/>
      <c r="K1577" s="61"/>
    </row>
    <row r="1578" spans="2:11" s="60" customFormat="1" x14ac:dyDescent="0.2">
      <c r="B1578" s="66"/>
      <c r="C1578" s="61"/>
      <c r="D1578" s="61"/>
      <c r="E1578" s="61"/>
      <c r="F1578" s="61"/>
      <c r="G1578" s="61"/>
      <c r="H1578" s="523"/>
      <c r="K1578" s="61"/>
    </row>
    <row r="1579" spans="2:11" s="60" customFormat="1" x14ac:dyDescent="0.2">
      <c r="B1579" s="66"/>
      <c r="C1579" s="61"/>
      <c r="D1579" s="61"/>
      <c r="E1579" s="61"/>
      <c r="F1579" s="61"/>
      <c r="G1579" s="61"/>
      <c r="H1579" s="523"/>
      <c r="K1579" s="61"/>
    </row>
    <row r="1580" spans="2:11" s="60" customFormat="1" x14ac:dyDescent="0.2">
      <c r="B1580" s="66"/>
      <c r="C1580" s="61"/>
      <c r="D1580" s="61"/>
      <c r="E1580" s="61"/>
      <c r="F1580" s="61"/>
      <c r="G1580" s="61"/>
      <c r="H1580" s="523"/>
      <c r="K1580" s="61"/>
    </row>
    <row r="1581" spans="2:11" s="60" customFormat="1" x14ac:dyDescent="0.2">
      <c r="B1581" s="66"/>
      <c r="C1581" s="61"/>
      <c r="D1581" s="61"/>
      <c r="E1581" s="61"/>
      <c r="F1581" s="61"/>
      <c r="G1581" s="61"/>
      <c r="H1581" s="523"/>
      <c r="K1581" s="61"/>
    </row>
    <row r="1582" spans="2:11" s="60" customFormat="1" x14ac:dyDescent="0.2">
      <c r="B1582" s="66"/>
      <c r="C1582" s="61"/>
      <c r="D1582" s="61"/>
      <c r="E1582" s="61"/>
      <c r="F1582" s="61"/>
      <c r="G1582" s="61"/>
      <c r="H1582" s="523"/>
      <c r="K1582" s="61"/>
    </row>
    <row r="1583" spans="2:11" s="60" customFormat="1" x14ac:dyDescent="0.2">
      <c r="B1583" s="66"/>
      <c r="C1583" s="61"/>
      <c r="D1583" s="61"/>
      <c r="E1583" s="61"/>
      <c r="F1583" s="61"/>
      <c r="G1583" s="61"/>
      <c r="H1583" s="523"/>
      <c r="K1583" s="61"/>
    </row>
    <row r="1584" spans="2:11" s="60" customFormat="1" x14ac:dyDescent="0.2">
      <c r="B1584" s="66"/>
      <c r="C1584" s="61"/>
      <c r="D1584" s="61"/>
      <c r="E1584" s="61"/>
      <c r="F1584" s="61"/>
      <c r="G1584" s="61"/>
      <c r="H1584" s="523"/>
      <c r="K1584" s="61"/>
    </row>
    <row r="1585" spans="2:11" s="60" customFormat="1" x14ac:dyDescent="0.2">
      <c r="B1585" s="66"/>
      <c r="C1585" s="61"/>
      <c r="D1585" s="61"/>
      <c r="E1585" s="61"/>
      <c r="F1585" s="61"/>
      <c r="G1585" s="61"/>
      <c r="H1585" s="523"/>
      <c r="K1585" s="61"/>
    </row>
    <row r="1586" spans="2:11" s="60" customFormat="1" x14ac:dyDescent="0.2">
      <c r="B1586" s="66"/>
      <c r="C1586" s="61"/>
      <c r="D1586" s="61"/>
      <c r="E1586" s="61"/>
      <c r="F1586" s="61"/>
      <c r="G1586" s="61"/>
      <c r="H1586" s="523"/>
      <c r="K1586" s="61"/>
    </row>
    <row r="1587" spans="2:11" s="60" customFormat="1" x14ac:dyDescent="0.2">
      <c r="B1587" s="66"/>
      <c r="C1587" s="61"/>
      <c r="D1587" s="61"/>
      <c r="E1587" s="61"/>
      <c r="F1587" s="61"/>
      <c r="G1587" s="61"/>
      <c r="H1587" s="523"/>
      <c r="K1587" s="61"/>
    </row>
    <row r="1588" spans="2:11" s="60" customFormat="1" x14ac:dyDescent="0.2">
      <c r="B1588" s="66"/>
      <c r="C1588" s="61"/>
      <c r="D1588" s="61"/>
      <c r="E1588" s="61"/>
      <c r="F1588" s="61"/>
      <c r="G1588" s="61"/>
      <c r="H1588" s="523"/>
      <c r="K1588" s="61"/>
    </row>
    <row r="1589" spans="2:11" s="60" customFormat="1" x14ac:dyDescent="0.2">
      <c r="B1589" s="66"/>
      <c r="C1589" s="61"/>
      <c r="D1589" s="61"/>
      <c r="E1589" s="61"/>
      <c r="F1589" s="61"/>
      <c r="G1589" s="61"/>
      <c r="H1589" s="523"/>
      <c r="K1589" s="61"/>
    </row>
    <row r="1590" spans="2:11" s="60" customFormat="1" x14ac:dyDescent="0.2">
      <c r="B1590" s="66"/>
      <c r="C1590" s="61"/>
      <c r="D1590" s="61"/>
      <c r="E1590" s="61"/>
      <c r="F1590" s="61"/>
      <c r="G1590" s="61"/>
      <c r="H1590" s="523"/>
      <c r="K1590" s="61"/>
    </row>
    <row r="1591" spans="2:11" s="60" customFormat="1" x14ac:dyDescent="0.2">
      <c r="B1591" s="66"/>
      <c r="C1591" s="61"/>
      <c r="D1591" s="61"/>
      <c r="E1591" s="61"/>
      <c r="F1591" s="61"/>
      <c r="G1591" s="61"/>
      <c r="H1591" s="523"/>
      <c r="K1591" s="61"/>
    </row>
    <row r="1592" spans="2:11" s="60" customFormat="1" x14ac:dyDescent="0.2">
      <c r="B1592" s="66"/>
      <c r="C1592" s="61"/>
      <c r="D1592" s="61"/>
      <c r="E1592" s="61"/>
      <c r="F1592" s="61"/>
      <c r="G1592" s="61"/>
      <c r="H1592" s="523"/>
      <c r="K1592" s="61"/>
    </row>
    <row r="1593" spans="2:11" s="60" customFormat="1" x14ac:dyDescent="0.2">
      <c r="B1593" s="66"/>
      <c r="C1593" s="61"/>
      <c r="D1593" s="61"/>
      <c r="E1593" s="61"/>
      <c r="F1593" s="61"/>
      <c r="G1593" s="61"/>
      <c r="H1593" s="523"/>
      <c r="K1593" s="61"/>
    </row>
    <row r="1594" spans="2:11" s="60" customFormat="1" x14ac:dyDescent="0.2">
      <c r="B1594" s="66"/>
      <c r="C1594" s="61"/>
      <c r="D1594" s="61"/>
      <c r="E1594" s="61"/>
      <c r="F1594" s="61"/>
      <c r="G1594" s="61"/>
      <c r="H1594" s="523"/>
      <c r="K1594" s="61"/>
    </row>
    <row r="1595" spans="2:11" s="60" customFormat="1" x14ac:dyDescent="0.2">
      <c r="B1595" s="66"/>
      <c r="C1595" s="61"/>
      <c r="D1595" s="61"/>
      <c r="E1595" s="61"/>
      <c r="F1595" s="61"/>
      <c r="G1595" s="61"/>
      <c r="H1595" s="523"/>
      <c r="K1595" s="61"/>
    </row>
    <row r="1596" spans="2:11" s="60" customFormat="1" x14ac:dyDescent="0.2">
      <c r="B1596" s="66"/>
      <c r="C1596" s="61"/>
      <c r="D1596" s="61"/>
      <c r="E1596" s="61"/>
      <c r="F1596" s="61"/>
      <c r="G1596" s="61"/>
      <c r="H1596" s="523"/>
      <c r="K1596" s="61"/>
    </row>
    <row r="1597" spans="2:11" s="60" customFormat="1" x14ac:dyDescent="0.2">
      <c r="B1597" s="66"/>
      <c r="C1597" s="61"/>
      <c r="D1597" s="61"/>
      <c r="E1597" s="61"/>
      <c r="F1597" s="61"/>
      <c r="G1597" s="61"/>
      <c r="H1597" s="523"/>
      <c r="K1597" s="61"/>
    </row>
    <row r="1598" spans="2:11" s="60" customFormat="1" x14ac:dyDescent="0.2">
      <c r="B1598" s="66"/>
      <c r="C1598" s="61"/>
      <c r="D1598" s="61"/>
      <c r="E1598" s="61"/>
      <c r="F1598" s="61"/>
      <c r="G1598" s="61"/>
      <c r="H1598" s="523"/>
      <c r="K1598" s="61"/>
    </row>
    <row r="1599" spans="2:11" s="60" customFormat="1" x14ac:dyDescent="0.2">
      <c r="B1599" s="66"/>
      <c r="C1599" s="61"/>
      <c r="D1599" s="61"/>
      <c r="E1599" s="61"/>
      <c r="F1599" s="61"/>
      <c r="G1599" s="61"/>
      <c r="H1599" s="523"/>
      <c r="K1599" s="61"/>
    </row>
    <row r="1600" spans="2:11" s="60" customFormat="1" x14ac:dyDescent="0.2">
      <c r="B1600" s="66"/>
      <c r="C1600" s="61"/>
      <c r="D1600" s="61"/>
      <c r="E1600" s="61"/>
      <c r="F1600" s="61"/>
      <c r="G1600" s="61"/>
      <c r="H1600" s="523"/>
      <c r="K1600" s="61"/>
    </row>
    <row r="1601" spans="2:11" s="60" customFormat="1" x14ac:dyDescent="0.2">
      <c r="B1601" s="66"/>
      <c r="C1601" s="61"/>
      <c r="D1601" s="61"/>
      <c r="E1601" s="61"/>
      <c r="F1601" s="61"/>
      <c r="G1601" s="61"/>
      <c r="H1601" s="523"/>
      <c r="K1601" s="61"/>
    </row>
    <row r="1602" spans="2:11" s="60" customFormat="1" x14ac:dyDescent="0.2">
      <c r="B1602" s="66"/>
      <c r="C1602" s="61"/>
      <c r="D1602" s="61"/>
      <c r="E1602" s="61"/>
      <c r="F1602" s="61"/>
      <c r="G1602" s="61"/>
      <c r="H1602" s="523"/>
      <c r="K1602" s="61"/>
    </row>
    <row r="1603" spans="2:11" s="60" customFormat="1" x14ac:dyDescent="0.2">
      <c r="B1603" s="66"/>
      <c r="C1603" s="61"/>
      <c r="D1603" s="61"/>
      <c r="E1603" s="61"/>
      <c r="F1603" s="61"/>
      <c r="G1603" s="61"/>
      <c r="H1603" s="523"/>
      <c r="K1603" s="61"/>
    </row>
    <row r="1604" spans="2:11" s="60" customFormat="1" x14ac:dyDescent="0.2">
      <c r="B1604" s="66"/>
      <c r="C1604" s="61"/>
      <c r="D1604" s="61"/>
      <c r="E1604" s="61"/>
      <c r="F1604" s="61"/>
      <c r="G1604" s="61"/>
      <c r="H1604" s="523"/>
      <c r="K1604" s="61"/>
    </row>
    <row r="1605" spans="2:11" s="60" customFormat="1" x14ac:dyDescent="0.2">
      <c r="B1605" s="66"/>
      <c r="C1605" s="61"/>
      <c r="D1605" s="61"/>
      <c r="E1605" s="61"/>
      <c r="F1605" s="61"/>
      <c r="G1605" s="61"/>
      <c r="H1605" s="523"/>
      <c r="K1605" s="61"/>
    </row>
    <row r="1606" spans="2:11" s="60" customFormat="1" x14ac:dyDescent="0.2">
      <c r="B1606" s="66"/>
      <c r="C1606" s="61"/>
      <c r="D1606" s="61"/>
      <c r="E1606" s="61"/>
      <c r="F1606" s="61"/>
      <c r="G1606" s="61"/>
      <c r="H1606" s="523"/>
      <c r="K1606" s="61"/>
    </row>
    <row r="1607" spans="2:11" s="60" customFormat="1" x14ac:dyDescent="0.2">
      <c r="B1607" s="66"/>
      <c r="C1607" s="61"/>
      <c r="D1607" s="61"/>
      <c r="E1607" s="61"/>
      <c r="F1607" s="61"/>
      <c r="G1607" s="61"/>
      <c r="H1607" s="523"/>
      <c r="K1607" s="61"/>
    </row>
    <row r="1608" spans="2:11" s="60" customFormat="1" x14ac:dyDescent="0.2">
      <c r="B1608" s="66"/>
      <c r="C1608" s="61"/>
      <c r="D1608" s="61"/>
      <c r="E1608" s="61"/>
      <c r="F1608" s="61"/>
      <c r="G1608" s="61"/>
      <c r="H1608" s="523"/>
      <c r="K1608" s="61"/>
    </row>
    <row r="1609" spans="2:11" s="60" customFormat="1" x14ac:dyDescent="0.2">
      <c r="B1609" s="66"/>
      <c r="C1609" s="61"/>
      <c r="D1609" s="61"/>
      <c r="E1609" s="61"/>
      <c r="F1609" s="61"/>
      <c r="G1609" s="61"/>
      <c r="H1609" s="523"/>
      <c r="K1609" s="61"/>
    </row>
    <row r="1610" spans="2:11" s="60" customFormat="1" x14ac:dyDescent="0.2">
      <c r="B1610" s="66"/>
      <c r="C1610" s="61"/>
      <c r="D1610" s="61"/>
      <c r="E1610" s="61"/>
      <c r="F1610" s="61"/>
      <c r="G1610" s="61"/>
      <c r="H1610" s="523"/>
      <c r="K1610" s="61"/>
    </row>
    <row r="1611" spans="2:11" s="60" customFormat="1" x14ac:dyDescent="0.2">
      <c r="B1611" s="66"/>
      <c r="C1611" s="61"/>
      <c r="D1611" s="61"/>
      <c r="E1611" s="61"/>
      <c r="F1611" s="61"/>
      <c r="G1611" s="61"/>
      <c r="H1611" s="523"/>
      <c r="K1611" s="61"/>
    </row>
    <row r="1612" spans="2:11" s="60" customFormat="1" x14ac:dyDescent="0.2">
      <c r="B1612" s="66"/>
      <c r="C1612" s="61"/>
      <c r="D1612" s="61"/>
      <c r="E1612" s="61"/>
      <c r="F1612" s="61"/>
      <c r="G1612" s="61"/>
      <c r="H1612" s="523"/>
      <c r="K1612" s="61"/>
    </row>
    <row r="1613" spans="2:11" s="60" customFormat="1" x14ac:dyDescent="0.2">
      <c r="B1613" s="66"/>
      <c r="C1613" s="61"/>
      <c r="D1613" s="61"/>
      <c r="E1613" s="61"/>
      <c r="F1613" s="61"/>
      <c r="G1613" s="61"/>
      <c r="H1613" s="523"/>
      <c r="K1613" s="61"/>
    </row>
    <row r="1614" spans="2:11" s="60" customFormat="1" x14ac:dyDescent="0.2">
      <c r="B1614" s="66"/>
      <c r="C1614" s="61"/>
      <c r="D1614" s="61"/>
      <c r="E1614" s="61"/>
      <c r="F1614" s="61"/>
      <c r="G1614" s="61"/>
      <c r="H1614" s="523"/>
      <c r="K1614" s="61"/>
    </row>
    <row r="1615" spans="2:11" s="60" customFormat="1" x14ac:dyDescent="0.2">
      <c r="B1615" s="66"/>
      <c r="C1615" s="61"/>
      <c r="D1615" s="61"/>
      <c r="E1615" s="61"/>
      <c r="F1615" s="61"/>
      <c r="G1615" s="61"/>
      <c r="H1615" s="523"/>
      <c r="K1615" s="61"/>
    </row>
    <row r="1616" spans="2:11" s="60" customFormat="1" x14ac:dyDescent="0.2">
      <c r="B1616" s="66"/>
      <c r="C1616" s="61"/>
      <c r="D1616" s="61"/>
      <c r="E1616" s="61"/>
      <c r="F1616" s="61"/>
      <c r="G1616" s="61"/>
      <c r="H1616" s="523"/>
      <c r="K1616" s="61"/>
    </row>
    <row r="1617" spans="2:11" s="60" customFormat="1" x14ac:dyDescent="0.2">
      <c r="B1617" s="66"/>
      <c r="C1617" s="61"/>
      <c r="D1617" s="61"/>
      <c r="E1617" s="61"/>
      <c r="F1617" s="61"/>
      <c r="G1617" s="61"/>
      <c r="H1617" s="523"/>
      <c r="K1617" s="61"/>
    </row>
    <row r="1618" spans="2:11" s="60" customFormat="1" x14ac:dyDescent="0.2">
      <c r="B1618" s="66"/>
      <c r="C1618" s="61"/>
      <c r="D1618" s="61"/>
      <c r="E1618" s="61"/>
      <c r="F1618" s="61"/>
      <c r="G1618" s="61"/>
      <c r="H1618" s="523"/>
      <c r="K1618" s="61"/>
    </row>
    <row r="1619" spans="2:11" s="60" customFormat="1" x14ac:dyDescent="0.2">
      <c r="B1619" s="66"/>
      <c r="C1619" s="61"/>
      <c r="D1619" s="61"/>
      <c r="E1619" s="61"/>
      <c r="F1619" s="61"/>
      <c r="G1619" s="61"/>
      <c r="H1619" s="523"/>
      <c r="K1619" s="61"/>
    </row>
    <row r="1620" spans="2:11" s="60" customFormat="1" x14ac:dyDescent="0.2">
      <c r="B1620" s="66"/>
      <c r="C1620" s="61"/>
      <c r="D1620" s="61"/>
      <c r="E1620" s="61"/>
      <c r="F1620" s="61"/>
      <c r="G1620" s="61"/>
      <c r="H1620" s="523"/>
      <c r="K1620" s="61"/>
    </row>
    <row r="1621" spans="2:11" s="60" customFormat="1" x14ac:dyDescent="0.2">
      <c r="B1621" s="66"/>
      <c r="C1621" s="61"/>
      <c r="D1621" s="61"/>
      <c r="E1621" s="61"/>
      <c r="F1621" s="61"/>
      <c r="G1621" s="61"/>
      <c r="H1621" s="523"/>
      <c r="K1621" s="61"/>
    </row>
    <row r="1622" spans="2:11" s="60" customFormat="1" x14ac:dyDescent="0.2">
      <c r="B1622" s="66"/>
      <c r="C1622" s="61"/>
      <c r="D1622" s="61"/>
      <c r="E1622" s="61"/>
      <c r="F1622" s="61"/>
      <c r="G1622" s="61"/>
      <c r="H1622" s="523"/>
      <c r="K1622" s="61"/>
    </row>
    <row r="1623" spans="2:11" s="60" customFormat="1" x14ac:dyDescent="0.2">
      <c r="B1623" s="66"/>
      <c r="C1623" s="61"/>
      <c r="D1623" s="61"/>
      <c r="E1623" s="61"/>
      <c r="F1623" s="61"/>
      <c r="G1623" s="61"/>
      <c r="H1623" s="523"/>
      <c r="K1623" s="61"/>
    </row>
    <row r="1624" spans="2:11" s="60" customFormat="1" x14ac:dyDescent="0.2">
      <c r="B1624" s="66"/>
      <c r="C1624" s="61"/>
      <c r="D1624" s="61"/>
      <c r="E1624" s="61"/>
      <c r="F1624" s="61"/>
      <c r="G1624" s="61"/>
      <c r="H1624" s="523"/>
      <c r="K1624" s="61"/>
    </row>
    <row r="1625" spans="2:11" s="60" customFormat="1" x14ac:dyDescent="0.2">
      <c r="B1625" s="66"/>
      <c r="C1625" s="61"/>
      <c r="D1625" s="61"/>
      <c r="E1625" s="61"/>
      <c r="F1625" s="61"/>
      <c r="G1625" s="61"/>
      <c r="H1625" s="523"/>
      <c r="K1625" s="61"/>
    </row>
    <row r="1626" spans="2:11" s="60" customFormat="1" x14ac:dyDescent="0.2">
      <c r="B1626" s="66"/>
      <c r="C1626" s="61"/>
      <c r="D1626" s="61"/>
      <c r="E1626" s="61"/>
      <c r="F1626" s="61"/>
      <c r="G1626" s="61"/>
      <c r="H1626" s="523"/>
      <c r="K1626" s="61"/>
    </row>
    <row r="1627" spans="2:11" s="60" customFormat="1" x14ac:dyDescent="0.2">
      <c r="B1627" s="66"/>
      <c r="C1627" s="61"/>
      <c r="D1627" s="61"/>
      <c r="E1627" s="61"/>
      <c r="F1627" s="61"/>
      <c r="G1627" s="61"/>
      <c r="H1627" s="523"/>
      <c r="K1627" s="61"/>
    </row>
    <row r="1628" spans="2:11" s="60" customFormat="1" x14ac:dyDescent="0.2">
      <c r="B1628" s="66"/>
      <c r="C1628" s="61"/>
      <c r="D1628" s="61"/>
      <c r="E1628" s="61"/>
      <c r="F1628" s="61"/>
      <c r="G1628" s="61"/>
      <c r="H1628" s="523"/>
      <c r="K1628" s="61"/>
    </row>
    <row r="1629" spans="2:11" s="60" customFormat="1" x14ac:dyDescent="0.2">
      <c r="B1629" s="66"/>
      <c r="C1629" s="61"/>
      <c r="D1629" s="61"/>
      <c r="E1629" s="61"/>
      <c r="F1629" s="61"/>
      <c r="G1629" s="61"/>
      <c r="H1629" s="523"/>
      <c r="K1629" s="61"/>
    </row>
    <row r="1630" spans="2:11" s="60" customFormat="1" x14ac:dyDescent="0.2">
      <c r="B1630" s="66"/>
      <c r="C1630" s="61"/>
      <c r="D1630" s="61"/>
      <c r="E1630" s="61"/>
      <c r="F1630" s="61"/>
      <c r="G1630" s="61"/>
      <c r="H1630" s="523"/>
      <c r="K1630" s="61"/>
    </row>
    <row r="1631" spans="2:11" s="60" customFormat="1" x14ac:dyDescent="0.2">
      <c r="B1631" s="66"/>
      <c r="C1631" s="61"/>
      <c r="D1631" s="61"/>
      <c r="E1631" s="61"/>
      <c r="F1631" s="61"/>
      <c r="G1631" s="61"/>
      <c r="H1631" s="523"/>
      <c r="K1631" s="61"/>
    </row>
    <row r="1632" spans="2:11" s="60" customFormat="1" x14ac:dyDescent="0.2">
      <c r="B1632" s="66"/>
      <c r="C1632" s="61"/>
      <c r="D1632" s="61"/>
      <c r="E1632" s="61"/>
      <c r="F1632" s="61"/>
      <c r="G1632" s="61"/>
      <c r="H1632" s="523"/>
      <c r="K1632" s="61"/>
    </row>
    <row r="1633" spans="2:11" s="60" customFormat="1" x14ac:dyDescent="0.2">
      <c r="B1633" s="66"/>
      <c r="C1633" s="61"/>
      <c r="D1633" s="61"/>
      <c r="E1633" s="61"/>
      <c r="F1633" s="61"/>
      <c r="G1633" s="61"/>
      <c r="H1633" s="523"/>
      <c r="K1633" s="61"/>
    </row>
    <row r="1634" spans="2:11" s="60" customFormat="1" x14ac:dyDescent="0.2">
      <c r="B1634" s="66"/>
      <c r="C1634" s="61"/>
      <c r="D1634" s="61"/>
      <c r="E1634" s="61"/>
      <c r="F1634" s="61"/>
      <c r="G1634" s="61"/>
      <c r="H1634" s="523"/>
      <c r="K1634" s="61"/>
    </row>
    <row r="1635" spans="2:11" s="60" customFormat="1" x14ac:dyDescent="0.2">
      <c r="B1635" s="66"/>
      <c r="C1635" s="61"/>
      <c r="D1635" s="61"/>
      <c r="E1635" s="61"/>
      <c r="F1635" s="61"/>
      <c r="G1635" s="61"/>
      <c r="H1635" s="523"/>
      <c r="K1635" s="61"/>
    </row>
    <row r="1636" spans="2:11" s="60" customFormat="1" x14ac:dyDescent="0.2">
      <c r="B1636" s="66"/>
      <c r="C1636" s="61"/>
      <c r="D1636" s="61"/>
      <c r="E1636" s="61"/>
      <c r="F1636" s="61"/>
      <c r="G1636" s="61"/>
      <c r="H1636" s="523"/>
      <c r="K1636" s="61"/>
    </row>
    <row r="1637" spans="2:11" s="60" customFormat="1" x14ac:dyDescent="0.2">
      <c r="B1637" s="66"/>
      <c r="C1637" s="61"/>
      <c r="D1637" s="61"/>
      <c r="E1637" s="61"/>
      <c r="F1637" s="61"/>
      <c r="G1637" s="61"/>
      <c r="H1637" s="523"/>
      <c r="K1637" s="61"/>
    </row>
    <row r="1638" spans="2:11" s="60" customFormat="1" x14ac:dyDescent="0.2">
      <c r="B1638" s="66"/>
      <c r="C1638" s="61"/>
      <c r="D1638" s="61"/>
      <c r="E1638" s="61"/>
      <c r="F1638" s="61"/>
      <c r="G1638" s="61"/>
      <c r="H1638" s="523"/>
      <c r="K1638" s="61"/>
    </row>
    <row r="1639" spans="2:11" s="60" customFormat="1" x14ac:dyDescent="0.2">
      <c r="B1639" s="66"/>
      <c r="C1639" s="61"/>
      <c r="D1639" s="61"/>
      <c r="E1639" s="61"/>
      <c r="F1639" s="61"/>
      <c r="G1639" s="61"/>
      <c r="H1639" s="523"/>
      <c r="K1639" s="61"/>
    </row>
    <row r="1640" spans="2:11" s="60" customFormat="1" x14ac:dyDescent="0.2">
      <c r="B1640" s="66"/>
      <c r="C1640" s="61"/>
      <c r="D1640" s="61"/>
      <c r="E1640" s="61"/>
      <c r="F1640" s="61"/>
      <c r="G1640" s="61"/>
      <c r="H1640" s="523"/>
      <c r="K1640" s="61"/>
    </row>
    <row r="1641" spans="2:11" s="60" customFormat="1" x14ac:dyDescent="0.2">
      <c r="B1641" s="66"/>
      <c r="C1641" s="61"/>
      <c r="D1641" s="61"/>
      <c r="E1641" s="61"/>
      <c r="F1641" s="61"/>
      <c r="G1641" s="61"/>
      <c r="H1641" s="523"/>
      <c r="K1641" s="61"/>
    </row>
    <row r="1642" spans="2:11" s="60" customFormat="1" x14ac:dyDescent="0.2">
      <c r="B1642" s="66"/>
      <c r="C1642" s="61"/>
      <c r="D1642" s="61"/>
      <c r="E1642" s="61"/>
      <c r="F1642" s="61"/>
      <c r="G1642" s="61"/>
      <c r="H1642" s="523"/>
      <c r="K1642" s="61"/>
    </row>
    <row r="1643" spans="2:11" s="60" customFormat="1" x14ac:dyDescent="0.2">
      <c r="B1643" s="66"/>
      <c r="C1643" s="61"/>
      <c r="D1643" s="61"/>
      <c r="E1643" s="61"/>
      <c r="F1643" s="61"/>
      <c r="G1643" s="61"/>
      <c r="H1643" s="523"/>
      <c r="K1643" s="61"/>
    </row>
    <row r="1644" spans="2:11" s="60" customFormat="1" x14ac:dyDescent="0.2">
      <c r="B1644" s="66"/>
      <c r="C1644" s="61"/>
      <c r="D1644" s="61"/>
      <c r="E1644" s="61"/>
      <c r="F1644" s="61"/>
      <c r="G1644" s="61"/>
      <c r="H1644" s="523"/>
      <c r="K1644" s="61"/>
    </row>
    <row r="1645" spans="2:11" s="60" customFormat="1" x14ac:dyDescent="0.2">
      <c r="B1645" s="66"/>
      <c r="C1645" s="61"/>
      <c r="D1645" s="61"/>
      <c r="E1645" s="61"/>
      <c r="F1645" s="61"/>
      <c r="G1645" s="61"/>
      <c r="H1645" s="523"/>
      <c r="K1645" s="61"/>
    </row>
    <row r="1646" spans="2:11" s="60" customFormat="1" x14ac:dyDescent="0.2">
      <c r="B1646" s="66"/>
      <c r="C1646" s="61"/>
      <c r="D1646" s="61"/>
      <c r="E1646" s="61"/>
      <c r="F1646" s="61"/>
      <c r="G1646" s="61"/>
      <c r="H1646" s="523"/>
      <c r="K1646" s="61"/>
    </row>
    <row r="1647" spans="2:11" s="60" customFormat="1" x14ac:dyDescent="0.2">
      <c r="B1647" s="66"/>
      <c r="C1647" s="61"/>
      <c r="D1647" s="61"/>
      <c r="E1647" s="61"/>
      <c r="F1647" s="61"/>
      <c r="G1647" s="61"/>
      <c r="H1647" s="523"/>
      <c r="K1647" s="61"/>
    </row>
    <row r="1648" spans="2:11" s="60" customFormat="1" x14ac:dyDescent="0.2">
      <c r="B1648" s="66"/>
      <c r="C1648" s="61"/>
      <c r="D1648" s="61"/>
      <c r="E1648" s="61"/>
      <c r="F1648" s="61"/>
      <c r="G1648" s="61"/>
      <c r="H1648" s="523"/>
      <c r="K1648" s="61"/>
    </row>
    <row r="1649" spans="2:11" s="60" customFormat="1" x14ac:dyDescent="0.2">
      <c r="B1649" s="66"/>
      <c r="C1649" s="61"/>
      <c r="D1649" s="61"/>
      <c r="E1649" s="61"/>
      <c r="F1649" s="61"/>
      <c r="G1649" s="61"/>
      <c r="H1649" s="523"/>
      <c r="K1649" s="61"/>
    </row>
    <row r="1650" spans="2:11" s="60" customFormat="1" x14ac:dyDescent="0.2">
      <c r="B1650" s="66"/>
      <c r="C1650" s="61"/>
      <c r="D1650" s="61"/>
      <c r="E1650" s="61"/>
      <c r="F1650" s="61"/>
      <c r="G1650" s="61"/>
      <c r="H1650" s="523"/>
      <c r="K1650" s="61"/>
    </row>
    <row r="1651" spans="2:11" s="60" customFormat="1" x14ac:dyDescent="0.2">
      <c r="B1651" s="66"/>
      <c r="C1651" s="61"/>
      <c r="D1651" s="61"/>
      <c r="E1651" s="61"/>
      <c r="F1651" s="61"/>
      <c r="G1651" s="61"/>
      <c r="H1651" s="523"/>
      <c r="K1651" s="61"/>
    </row>
    <row r="1652" spans="2:11" s="60" customFormat="1" x14ac:dyDescent="0.2">
      <c r="B1652" s="66"/>
      <c r="C1652" s="61"/>
      <c r="D1652" s="61"/>
      <c r="E1652" s="61"/>
      <c r="F1652" s="61"/>
      <c r="G1652" s="61"/>
      <c r="H1652" s="523"/>
      <c r="K1652" s="61"/>
    </row>
    <row r="1653" spans="2:11" s="60" customFormat="1" x14ac:dyDescent="0.2">
      <c r="B1653" s="66"/>
      <c r="C1653" s="61"/>
      <c r="D1653" s="61"/>
      <c r="E1653" s="61"/>
      <c r="F1653" s="61"/>
      <c r="G1653" s="61"/>
      <c r="H1653" s="523"/>
      <c r="K1653" s="61"/>
    </row>
    <row r="1654" spans="2:11" s="60" customFormat="1" x14ac:dyDescent="0.2">
      <c r="B1654" s="66"/>
      <c r="C1654" s="61"/>
      <c r="D1654" s="61"/>
      <c r="E1654" s="61"/>
      <c r="F1654" s="61"/>
      <c r="G1654" s="61"/>
      <c r="H1654" s="523"/>
      <c r="K1654" s="61"/>
    </row>
    <row r="1655" spans="2:11" s="60" customFormat="1" x14ac:dyDescent="0.2">
      <c r="B1655" s="66"/>
      <c r="C1655" s="61"/>
      <c r="D1655" s="61"/>
      <c r="E1655" s="61"/>
      <c r="F1655" s="61"/>
      <c r="G1655" s="61"/>
      <c r="H1655" s="523"/>
      <c r="K1655" s="61"/>
    </row>
    <row r="1656" spans="2:11" s="60" customFormat="1" x14ac:dyDescent="0.2">
      <c r="B1656" s="66"/>
      <c r="C1656" s="61"/>
      <c r="D1656" s="61"/>
      <c r="E1656" s="61"/>
      <c r="F1656" s="61"/>
      <c r="G1656" s="61"/>
      <c r="H1656" s="523"/>
      <c r="K1656" s="61"/>
    </row>
    <row r="1657" spans="2:11" s="60" customFormat="1" x14ac:dyDescent="0.2">
      <c r="B1657" s="66"/>
      <c r="C1657" s="61"/>
      <c r="D1657" s="61"/>
      <c r="E1657" s="61"/>
      <c r="F1657" s="61"/>
      <c r="G1657" s="61"/>
      <c r="H1657" s="523"/>
      <c r="K1657" s="61"/>
    </row>
    <row r="1658" spans="2:11" s="60" customFormat="1" x14ac:dyDescent="0.2">
      <c r="B1658" s="66"/>
      <c r="C1658" s="61"/>
      <c r="D1658" s="61"/>
      <c r="E1658" s="61"/>
      <c r="F1658" s="61"/>
      <c r="G1658" s="61"/>
      <c r="H1658" s="523"/>
      <c r="K1658" s="61"/>
    </row>
    <row r="1659" spans="2:11" s="60" customFormat="1" x14ac:dyDescent="0.2">
      <c r="B1659" s="66"/>
      <c r="C1659" s="61"/>
      <c r="D1659" s="61"/>
      <c r="E1659" s="61"/>
      <c r="F1659" s="61"/>
      <c r="G1659" s="61"/>
      <c r="H1659" s="523"/>
      <c r="K1659" s="61"/>
    </row>
    <row r="1660" spans="2:11" s="60" customFormat="1" x14ac:dyDescent="0.2">
      <c r="B1660" s="66"/>
      <c r="C1660" s="61"/>
      <c r="D1660" s="61"/>
      <c r="E1660" s="61"/>
      <c r="F1660" s="61"/>
      <c r="G1660" s="61"/>
      <c r="H1660" s="523"/>
      <c r="K1660" s="61"/>
    </row>
    <row r="1661" spans="2:11" s="60" customFormat="1" x14ac:dyDescent="0.2">
      <c r="B1661" s="66"/>
      <c r="C1661" s="61"/>
      <c r="D1661" s="61"/>
      <c r="E1661" s="61"/>
      <c r="F1661" s="61"/>
      <c r="G1661" s="61"/>
      <c r="H1661" s="523"/>
      <c r="K1661" s="61"/>
    </row>
    <row r="1662" spans="2:11" s="60" customFormat="1" x14ac:dyDescent="0.2">
      <c r="B1662" s="66"/>
      <c r="C1662" s="61"/>
      <c r="D1662" s="61"/>
      <c r="E1662" s="61"/>
      <c r="F1662" s="61"/>
      <c r="G1662" s="61"/>
      <c r="H1662" s="523"/>
      <c r="K1662" s="61"/>
    </row>
    <row r="1663" spans="2:11" s="60" customFormat="1" x14ac:dyDescent="0.2">
      <c r="B1663" s="66"/>
      <c r="C1663" s="61"/>
      <c r="D1663" s="61"/>
      <c r="E1663" s="61"/>
      <c r="F1663" s="61"/>
      <c r="G1663" s="61"/>
      <c r="H1663" s="523"/>
      <c r="K1663" s="61"/>
    </row>
    <row r="1664" spans="2:11" s="60" customFormat="1" x14ac:dyDescent="0.2">
      <c r="B1664" s="66"/>
      <c r="C1664" s="61"/>
      <c r="D1664" s="61"/>
      <c r="E1664" s="61"/>
      <c r="F1664" s="61"/>
      <c r="G1664" s="61"/>
      <c r="H1664" s="523"/>
      <c r="K1664" s="61"/>
    </row>
    <row r="1665" spans="2:11" s="60" customFormat="1" x14ac:dyDescent="0.2">
      <c r="B1665" s="66"/>
      <c r="C1665" s="61"/>
      <c r="D1665" s="61"/>
      <c r="E1665" s="61"/>
      <c r="F1665" s="61"/>
      <c r="G1665" s="61"/>
      <c r="H1665" s="523"/>
      <c r="K1665" s="61"/>
    </row>
    <row r="1666" spans="2:11" s="60" customFormat="1" x14ac:dyDescent="0.2">
      <c r="B1666" s="66"/>
      <c r="C1666" s="61"/>
      <c r="D1666" s="61"/>
      <c r="E1666" s="61"/>
      <c r="F1666" s="61"/>
      <c r="G1666" s="61"/>
      <c r="H1666" s="523"/>
      <c r="K1666" s="61"/>
    </row>
    <row r="1667" spans="2:11" s="60" customFormat="1" x14ac:dyDescent="0.2">
      <c r="B1667" s="66"/>
      <c r="C1667" s="61"/>
      <c r="D1667" s="61"/>
      <c r="E1667" s="61"/>
      <c r="F1667" s="61"/>
      <c r="G1667" s="61"/>
      <c r="H1667" s="523"/>
      <c r="K1667" s="61"/>
    </row>
    <row r="1668" spans="2:11" s="60" customFormat="1" x14ac:dyDescent="0.2">
      <c r="B1668" s="66"/>
      <c r="C1668" s="61"/>
      <c r="D1668" s="61"/>
      <c r="E1668" s="61"/>
      <c r="F1668" s="61"/>
      <c r="G1668" s="61"/>
      <c r="H1668" s="523"/>
      <c r="K1668" s="61"/>
    </row>
    <row r="1669" spans="2:11" s="60" customFormat="1" x14ac:dyDescent="0.2">
      <c r="B1669" s="66"/>
      <c r="C1669" s="61"/>
      <c r="D1669" s="61"/>
      <c r="E1669" s="61"/>
      <c r="F1669" s="61"/>
      <c r="G1669" s="61"/>
      <c r="H1669" s="523"/>
      <c r="K1669" s="61"/>
    </row>
    <row r="1670" spans="2:11" s="60" customFormat="1" x14ac:dyDescent="0.2">
      <c r="B1670" s="66"/>
      <c r="C1670" s="61"/>
      <c r="D1670" s="61"/>
      <c r="E1670" s="61"/>
      <c r="F1670" s="61"/>
      <c r="G1670" s="61"/>
      <c r="H1670" s="523"/>
      <c r="K1670" s="61"/>
    </row>
    <row r="1671" spans="2:11" s="60" customFormat="1" x14ac:dyDescent="0.2">
      <c r="B1671" s="66"/>
      <c r="C1671" s="61"/>
      <c r="D1671" s="61"/>
      <c r="E1671" s="61"/>
      <c r="F1671" s="61"/>
      <c r="G1671" s="61"/>
      <c r="H1671" s="523"/>
      <c r="K1671" s="61"/>
    </row>
    <row r="1672" spans="2:11" s="60" customFormat="1" x14ac:dyDescent="0.2">
      <c r="B1672" s="66"/>
      <c r="C1672" s="61"/>
      <c r="D1672" s="61"/>
      <c r="E1672" s="61"/>
      <c r="F1672" s="61"/>
      <c r="G1672" s="61"/>
      <c r="H1672" s="523"/>
      <c r="K1672" s="61"/>
    </row>
    <row r="1673" spans="2:11" s="60" customFormat="1" x14ac:dyDescent="0.2">
      <c r="B1673" s="66"/>
      <c r="C1673" s="61"/>
      <c r="D1673" s="61"/>
      <c r="E1673" s="61"/>
      <c r="F1673" s="61"/>
      <c r="G1673" s="61"/>
      <c r="H1673" s="523"/>
      <c r="K1673" s="61"/>
    </row>
    <row r="1674" spans="2:11" s="60" customFormat="1" x14ac:dyDescent="0.2">
      <c r="B1674" s="66"/>
      <c r="C1674" s="61"/>
      <c r="D1674" s="61"/>
      <c r="E1674" s="61"/>
      <c r="F1674" s="61"/>
      <c r="G1674" s="61"/>
      <c r="H1674" s="523"/>
      <c r="K1674" s="61"/>
    </row>
    <row r="1675" spans="2:11" s="60" customFormat="1" x14ac:dyDescent="0.2">
      <c r="B1675" s="66"/>
      <c r="C1675" s="61"/>
      <c r="D1675" s="61"/>
      <c r="E1675" s="61"/>
      <c r="F1675" s="61"/>
      <c r="G1675" s="61"/>
      <c r="H1675" s="523"/>
      <c r="K1675" s="61"/>
    </row>
    <row r="1676" spans="2:11" s="60" customFormat="1" x14ac:dyDescent="0.2">
      <c r="B1676" s="66"/>
      <c r="C1676" s="61"/>
      <c r="D1676" s="61"/>
      <c r="E1676" s="61"/>
      <c r="F1676" s="61"/>
      <c r="G1676" s="61"/>
      <c r="H1676" s="523"/>
      <c r="K1676" s="61"/>
    </row>
    <row r="1677" spans="2:11" s="60" customFormat="1" x14ac:dyDescent="0.2">
      <c r="B1677" s="66"/>
      <c r="C1677" s="61"/>
      <c r="D1677" s="61"/>
      <c r="E1677" s="61"/>
      <c r="F1677" s="61"/>
      <c r="G1677" s="61"/>
      <c r="H1677" s="523"/>
      <c r="K1677" s="61"/>
    </row>
    <row r="1678" spans="2:11" s="60" customFormat="1" x14ac:dyDescent="0.2">
      <c r="B1678" s="66"/>
      <c r="C1678" s="61"/>
      <c r="D1678" s="61"/>
      <c r="E1678" s="61"/>
      <c r="F1678" s="61"/>
      <c r="G1678" s="61"/>
      <c r="H1678" s="523"/>
      <c r="K1678" s="61"/>
    </row>
    <row r="1679" spans="2:11" s="60" customFormat="1" x14ac:dyDescent="0.2">
      <c r="B1679" s="66"/>
      <c r="C1679" s="61"/>
      <c r="D1679" s="61"/>
      <c r="E1679" s="61"/>
      <c r="F1679" s="61"/>
      <c r="G1679" s="61"/>
      <c r="H1679" s="523"/>
      <c r="K1679" s="61"/>
    </row>
    <row r="1680" spans="2:11" s="60" customFormat="1" x14ac:dyDescent="0.2">
      <c r="B1680" s="66"/>
      <c r="C1680" s="61"/>
      <c r="D1680" s="61"/>
      <c r="E1680" s="61"/>
      <c r="F1680" s="61"/>
      <c r="G1680" s="61"/>
      <c r="H1680" s="523"/>
      <c r="K1680" s="61"/>
    </row>
    <row r="1681" spans="2:11" s="60" customFormat="1" x14ac:dyDescent="0.2">
      <c r="B1681" s="66"/>
      <c r="C1681" s="61"/>
      <c r="D1681" s="61"/>
      <c r="E1681" s="61"/>
      <c r="F1681" s="61"/>
      <c r="G1681" s="61"/>
      <c r="H1681" s="523"/>
      <c r="K1681" s="61"/>
    </row>
    <row r="1682" spans="2:11" s="60" customFormat="1" x14ac:dyDescent="0.2">
      <c r="B1682" s="66"/>
      <c r="C1682" s="61"/>
      <c r="D1682" s="61"/>
      <c r="E1682" s="61"/>
      <c r="F1682" s="61"/>
      <c r="G1682" s="61"/>
      <c r="H1682" s="523"/>
      <c r="K1682" s="61"/>
    </row>
    <row r="1683" spans="2:11" s="60" customFormat="1" x14ac:dyDescent="0.2">
      <c r="B1683" s="66"/>
      <c r="C1683" s="61"/>
      <c r="D1683" s="61"/>
      <c r="E1683" s="61"/>
      <c r="F1683" s="61"/>
      <c r="G1683" s="61"/>
      <c r="H1683" s="523"/>
      <c r="K1683" s="61"/>
    </row>
    <row r="1684" spans="2:11" s="60" customFormat="1" x14ac:dyDescent="0.2">
      <c r="B1684" s="66"/>
      <c r="C1684" s="61"/>
      <c r="D1684" s="61"/>
      <c r="E1684" s="61"/>
      <c r="F1684" s="61"/>
      <c r="G1684" s="61"/>
      <c r="H1684" s="523"/>
      <c r="K1684" s="61"/>
    </row>
    <row r="1685" spans="2:11" s="60" customFormat="1" x14ac:dyDescent="0.2">
      <c r="B1685" s="66"/>
      <c r="C1685" s="61"/>
      <c r="D1685" s="61"/>
      <c r="E1685" s="61"/>
      <c r="F1685" s="61"/>
      <c r="G1685" s="61"/>
      <c r="H1685" s="523"/>
      <c r="K1685" s="61"/>
    </row>
    <row r="1686" spans="2:11" s="60" customFormat="1" x14ac:dyDescent="0.2">
      <c r="B1686" s="66"/>
      <c r="C1686" s="61"/>
      <c r="D1686" s="61"/>
      <c r="E1686" s="61"/>
      <c r="F1686" s="61"/>
      <c r="G1686" s="61"/>
      <c r="H1686" s="523"/>
      <c r="K1686" s="61"/>
    </row>
    <row r="1687" spans="2:11" s="60" customFormat="1" x14ac:dyDescent="0.2">
      <c r="B1687" s="66"/>
      <c r="C1687" s="61"/>
      <c r="D1687" s="61"/>
      <c r="E1687" s="61"/>
      <c r="F1687" s="61"/>
      <c r="G1687" s="61"/>
      <c r="H1687" s="523"/>
      <c r="K1687" s="61"/>
    </row>
    <row r="1688" spans="2:11" s="60" customFormat="1" x14ac:dyDescent="0.2">
      <c r="B1688" s="66"/>
      <c r="C1688" s="61"/>
      <c r="D1688" s="61"/>
      <c r="E1688" s="61"/>
      <c r="F1688" s="61"/>
      <c r="G1688" s="61"/>
      <c r="H1688" s="523"/>
      <c r="K1688" s="61"/>
    </row>
    <row r="1689" spans="2:11" s="60" customFormat="1" x14ac:dyDescent="0.2">
      <c r="B1689" s="66"/>
      <c r="C1689" s="61"/>
      <c r="D1689" s="61"/>
      <c r="E1689" s="61"/>
      <c r="F1689" s="61"/>
      <c r="G1689" s="61"/>
      <c r="H1689" s="523"/>
      <c r="K1689" s="61"/>
    </row>
    <row r="1690" spans="2:11" s="60" customFormat="1" x14ac:dyDescent="0.2">
      <c r="B1690" s="66"/>
      <c r="C1690" s="61"/>
      <c r="D1690" s="61"/>
      <c r="E1690" s="61"/>
      <c r="F1690" s="61"/>
      <c r="G1690" s="61"/>
      <c r="H1690" s="523"/>
      <c r="K1690" s="61"/>
    </row>
    <row r="1691" spans="2:11" s="60" customFormat="1" x14ac:dyDescent="0.2">
      <c r="B1691" s="66"/>
      <c r="C1691" s="61"/>
      <c r="D1691" s="61"/>
      <c r="E1691" s="61"/>
      <c r="F1691" s="61"/>
      <c r="G1691" s="61"/>
      <c r="H1691" s="523"/>
      <c r="K1691" s="61"/>
    </row>
    <row r="1692" spans="2:11" s="60" customFormat="1" x14ac:dyDescent="0.2">
      <c r="B1692" s="66"/>
      <c r="C1692" s="61"/>
      <c r="D1692" s="61"/>
      <c r="E1692" s="61"/>
      <c r="F1692" s="61"/>
      <c r="G1692" s="61"/>
      <c r="H1692" s="523"/>
      <c r="K1692" s="61"/>
    </row>
    <row r="1693" spans="2:11" s="60" customFormat="1" x14ac:dyDescent="0.2">
      <c r="B1693" s="66"/>
      <c r="C1693" s="61"/>
      <c r="D1693" s="61"/>
      <c r="E1693" s="61"/>
      <c r="F1693" s="61"/>
      <c r="G1693" s="61"/>
      <c r="H1693" s="523"/>
      <c r="K1693" s="61"/>
    </row>
    <row r="1694" spans="2:11" s="60" customFormat="1" x14ac:dyDescent="0.2">
      <c r="B1694" s="66"/>
      <c r="C1694" s="61"/>
      <c r="D1694" s="61"/>
      <c r="E1694" s="61"/>
      <c r="F1694" s="61"/>
      <c r="G1694" s="61"/>
      <c r="H1694" s="523"/>
      <c r="K1694" s="61"/>
    </row>
    <row r="1695" spans="2:11" s="60" customFormat="1" x14ac:dyDescent="0.2">
      <c r="B1695" s="66"/>
      <c r="C1695" s="61"/>
      <c r="D1695" s="61"/>
      <c r="E1695" s="61"/>
      <c r="F1695" s="61"/>
      <c r="G1695" s="61"/>
      <c r="H1695" s="523"/>
      <c r="K1695" s="61"/>
    </row>
    <row r="1696" spans="2:11" s="60" customFormat="1" x14ac:dyDescent="0.2">
      <c r="B1696" s="66"/>
      <c r="C1696" s="61"/>
      <c r="D1696" s="61"/>
      <c r="E1696" s="61"/>
      <c r="F1696" s="61"/>
      <c r="G1696" s="61"/>
      <c r="H1696" s="523"/>
      <c r="K1696" s="61"/>
    </row>
    <row r="1697" spans="2:11" s="60" customFormat="1" x14ac:dyDescent="0.2">
      <c r="B1697" s="66"/>
      <c r="C1697" s="61"/>
      <c r="D1697" s="61"/>
      <c r="E1697" s="61"/>
      <c r="F1697" s="61"/>
      <c r="G1697" s="61"/>
      <c r="H1697" s="523"/>
      <c r="K1697" s="61"/>
    </row>
    <row r="1698" spans="2:11" s="60" customFormat="1" x14ac:dyDescent="0.2">
      <c r="B1698" s="66"/>
      <c r="C1698" s="61"/>
      <c r="D1698" s="61"/>
      <c r="E1698" s="61"/>
      <c r="F1698" s="61"/>
      <c r="G1698" s="61"/>
      <c r="H1698" s="523"/>
      <c r="K1698" s="61"/>
    </row>
    <row r="1699" spans="2:11" s="60" customFormat="1" x14ac:dyDescent="0.2">
      <c r="B1699" s="66"/>
      <c r="C1699" s="61"/>
      <c r="D1699" s="61"/>
      <c r="E1699" s="61"/>
      <c r="F1699" s="61"/>
      <c r="G1699" s="61"/>
      <c r="H1699" s="523"/>
      <c r="K1699" s="61"/>
    </row>
    <row r="1700" spans="2:11" s="60" customFormat="1" x14ac:dyDescent="0.2">
      <c r="B1700" s="66"/>
      <c r="C1700" s="61"/>
      <c r="D1700" s="61"/>
      <c r="E1700" s="61"/>
      <c r="F1700" s="61"/>
      <c r="G1700" s="61"/>
      <c r="H1700" s="523"/>
      <c r="K1700" s="61"/>
    </row>
    <row r="1701" spans="2:11" s="60" customFormat="1" x14ac:dyDescent="0.2">
      <c r="B1701" s="66"/>
      <c r="C1701" s="61"/>
      <c r="D1701" s="61"/>
      <c r="E1701" s="61"/>
      <c r="F1701" s="61"/>
      <c r="G1701" s="61"/>
      <c r="H1701" s="523"/>
      <c r="K1701" s="61"/>
    </row>
    <row r="1702" spans="2:11" s="60" customFormat="1" x14ac:dyDescent="0.2">
      <c r="B1702" s="66"/>
      <c r="C1702" s="61"/>
      <c r="D1702" s="61"/>
      <c r="E1702" s="61"/>
      <c r="F1702" s="61"/>
      <c r="G1702" s="61"/>
      <c r="H1702" s="523"/>
      <c r="K1702" s="61"/>
    </row>
    <row r="1703" spans="2:11" s="60" customFormat="1" x14ac:dyDescent="0.2">
      <c r="B1703" s="66"/>
      <c r="C1703" s="61"/>
      <c r="D1703" s="61"/>
      <c r="E1703" s="61"/>
      <c r="F1703" s="61"/>
      <c r="G1703" s="61"/>
      <c r="H1703" s="523"/>
      <c r="K1703" s="61"/>
    </row>
    <row r="1704" spans="2:11" s="60" customFormat="1" x14ac:dyDescent="0.2">
      <c r="B1704" s="66"/>
      <c r="C1704" s="61"/>
      <c r="D1704" s="61"/>
      <c r="E1704" s="61"/>
      <c r="F1704" s="61"/>
      <c r="G1704" s="61"/>
      <c r="H1704" s="523"/>
      <c r="K1704" s="61"/>
    </row>
    <row r="1705" spans="2:11" s="60" customFormat="1" x14ac:dyDescent="0.2">
      <c r="B1705" s="66"/>
      <c r="C1705" s="61"/>
      <c r="D1705" s="61"/>
      <c r="E1705" s="61"/>
      <c r="F1705" s="61"/>
      <c r="G1705" s="61"/>
      <c r="H1705" s="523"/>
      <c r="K1705" s="61"/>
    </row>
    <row r="1706" spans="2:11" s="60" customFormat="1" x14ac:dyDescent="0.2">
      <c r="B1706" s="66"/>
      <c r="C1706" s="61"/>
      <c r="D1706" s="61"/>
      <c r="E1706" s="61"/>
      <c r="F1706" s="61"/>
      <c r="G1706" s="61"/>
      <c r="H1706" s="523"/>
      <c r="K1706" s="61"/>
    </row>
    <row r="1707" spans="2:11" s="60" customFormat="1" x14ac:dyDescent="0.2">
      <c r="B1707" s="66"/>
      <c r="C1707" s="61"/>
      <c r="D1707" s="61"/>
      <c r="E1707" s="61"/>
      <c r="F1707" s="61"/>
      <c r="G1707" s="61"/>
      <c r="H1707" s="523"/>
      <c r="K1707" s="61"/>
    </row>
    <row r="1708" spans="2:11" s="60" customFormat="1" x14ac:dyDescent="0.2">
      <c r="B1708" s="66"/>
      <c r="C1708" s="61"/>
      <c r="D1708" s="61"/>
      <c r="E1708" s="61"/>
      <c r="F1708" s="61"/>
      <c r="G1708" s="61"/>
      <c r="H1708" s="523"/>
      <c r="K1708" s="61"/>
    </row>
    <row r="1709" spans="2:11" s="60" customFormat="1" x14ac:dyDescent="0.2">
      <c r="B1709" s="66"/>
      <c r="C1709" s="61"/>
      <c r="D1709" s="61"/>
      <c r="E1709" s="61"/>
      <c r="F1709" s="61"/>
      <c r="G1709" s="61"/>
      <c r="H1709" s="523"/>
      <c r="K1709" s="61"/>
    </row>
    <row r="1710" spans="2:11" s="60" customFormat="1" x14ac:dyDescent="0.2">
      <c r="B1710" s="66"/>
      <c r="C1710" s="61"/>
      <c r="D1710" s="61"/>
      <c r="E1710" s="61"/>
      <c r="F1710" s="61"/>
      <c r="G1710" s="61"/>
      <c r="H1710" s="523"/>
      <c r="K1710" s="61"/>
    </row>
    <row r="1711" spans="2:11" s="60" customFormat="1" x14ac:dyDescent="0.2">
      <c r="B1711" s="66"/>
      <c r="C1711" s="61"/>
      <c r="D1711" s="61"/>
      <c r="E1711" s="61"/>
      <c r="F1711" s="61"/>
      <c r="G1711" s="61"/>
      <c r="H1711" s="523"/>
      <c r="K1711" s="61"/>
    </row>
    <row r="1712" spans="2:11" s="60" customFormat="1" x14ac:dyDescent="0.2">
      <c r="B1712" s="66"/>
      <c r="C1712" s="61"/>
      <c r="D1712" s="61"/>
      <c r="E1712" s="61"/>
      <c r="F1712" s="61"/>
      <c r="G1712" s="61"/>
      <c r="H1712" s="523"/>
      <c r="K1712" s="61"/>
    </row>
    <row r="1713" spans="2:11" s="60" customFormat="1" x14ac:dyDescent="0.2">
      <c r="B1713" s="66"/>
      <c r="C1713" s="61"/>
      <c r="D1713" s="61"/>
      <c r="E1713" s="61"/>
      <c r="F1713" s="61"/>
      <c r="G1713" s="61"/>
      <c r="H1713" s="523"/>
      <c r="K1713" s="61"/>
    </row>
    <row r="1714" spans="2:11" s="60" customFormat="1" x14ac:dyDescent="0.2">
      <c r="B1714" s="66"/>
      <c r="C1714" s="61"/>
      <c r="D1714" s="61"/>
      <c r="E1714" s="61"/>
      <c r="F1714" s="61"/>
      <c r="G1714" s="61"/>
      <c r="H1714" s="523"/>
      <c r="K1714" s="61"/>
    </row>
    <row r="1715" spans="2:11" s="60" customFormat="1" x14ac:dyDescent="0.2">
      <c r="B1715" s="66"/>
      <c r="C1715" s="61"/>
      <c r="D1715" s="61"/>
      <c r="E1715" s="61"/>
      <c r="F1715" s="61"/>
      <c r="G1715" s="61"/>
      <c r="H1715" s="523"/>
      <c r="K1715" s="61"/>
    </row>
    <row r="1716" spans="2:11" s="60" customFormat="1" x14ac:dyDescent="0.2">
      <c r="B1716" s="66"/>
      <c r="C1716" s="61"/>
      <c r="D1716" s="61"/>
      <c r="E1716" s="61"/>
      <c r="F1716" s="61"/>
      <c r="G1716" s="61"/>
      <c r="H1716" s="523"/>
      <c r="K1716" s="61"/>
    </row>
    <row r="1717" spans="2:11" s="60" customFormat="1" x14ac:dyDescent="0.2">
      <c r="B1717" s="66"/>
      <c r="C1717" s="61"/>
      <c r="D1717" s="61"/>
      <c r="E1717" s="61"/>
      <c r="F1717" s="61"/>
      <c r="G1717" s="61"/>
      <c r="H1717" s="523"/>
      <c r="K1717" s="61"/>
    </row>
    <row r="1718" spans="2:11" s="60" customFormat="1" x14ac:dyDescent="0.2">
      <c r="B1718" s="66"/>
      <c r="C1718" s="61"/>
      <c r="D1718" s="61"/>
      <c r="E1718" s="61"/>
      <c r="F1718" s="61"/>
      <c r="G1718" s="61"/>
      <c r="H1718" s="523"/>
      <c r="K1718" s="61"/>
    </row>
    <row r="1719" spans="2:11" s="60" customFormat="1" x14ac:dyDescent="0.2">
      <c r="B1719" s="66"/>
      <c r="C1719" s="61"/>
      <c r="D1719" s="61"/>
      <c r="E1719" s="61"/>
      <c r="F1719" s="61"/>
      <c r="G1719" s="61"/>
      <c r="H1719" s="523"/>
      <c r="K1719" s="61"/>
    </row>
    <row r="1720" spans="2:11" s="60" customFormat="1" x14ac:dyDescent="0.2">
      <c r="B1720" s="66"/>
      <c r="C1720" s="61"/>
      <c r="D1720" s="61"/>
      <c r="E1720" s="61"/>
      <c r="F1720" s="61"/>
      <c r="G1720" s="61"/>
      <c r="H1720" s="523"/>
      <c r="K1720" s="61"/>
    </row>
    <row r="1721" spans="2:11" s="60" customFormat="1" x14ac:dyDescent="0.2">
      <c r="B1721" s="66"/>
      <c r="C1721" s="61"/>
      <c r="D1721" s="61"/>
      <c r="E1721" s="61"/>
      <c r="F1721" s="61"/>
      <c r="G1721" s="61"/>
      <c r="H1721" s="523"/>
      <c r="K1721" s="61"/>
    </row>
    <row r="1722" spans="2:11" s="60" customFormat="1" x14ac:dyDescent="0.2">
      <c r="B1722" s="66"/>
      <c r="C1722" s="61"/>
      <c r="D1722" s="61"/>
      <c r="E1722" s="61"/>
      <c r="F1722" s="61"/>
      <c r="G1722" s="61"/>
      <c r="H1722" s="523"/>
      <c r="K1722" s="61"/>
    </row>
    <row r="1723" spans="2:11" s="60" customFormat="1" x14ac:dyDescent="0.2">
      <c r="B1723" s="66"/>
      <c r="C1723" s="61"/>
      <c r="D1723" s="61"/>
      <c r="E1723" s="61"/>
      <c r="F1723" s="61"/>
      <c r="G1723" s="61"/>
      <c r="H1723" s="523"/>
      <c r="K1723" s="61"/>
    </row>
    <row r="1724" spans="2:11" s="60" customFormat="1" x14ac:dyDescent="0.2">
      <c r="B1724" s="66"/>
      <c r="C1724" s="61"/>
      <c r="D1724" s="61"/>
      <c r="E1724" s="61"/>
      <c r="F1724" s="61"/>
      <c r="G1724" s="61"/>
      <c r="H1724" s="523"/>
      <c r="K1724" s="61"/>
    </row>
    <row r="1725" spans="2:11" s="60" customFormat="1" x14ac:dyDescent="0.2">
      <c r="B1725" s="66"/>
      <c r="C1725" s="61"/>
      <c r="D1725" s="61"/>
      <c r="E1725" s="61"/>
      <c r="F1725" s="61"/>
      <c r="G1725" s="61"/>
      <c r="H1725" s="523"/>
      <c r="K1725" s="61"/>
    </row>
    <row r="1726" spans="2:11" s="60" customFormat="1" x14ac:dyDescent="0.2">
      <c r="B1726" s="66"/>
      <c r="C1726" s="61"/>
      <c r="D1726" s="61"/>
      <c r="E1726" s="61"/>
      <c r="F1726" s="61"/>
      <c r="G1726" s="61"/>
      <c r="H1726" s="523"/>
      <c r="K1726" s="61"/>
    </row>
    <row r="1727" spans="2:11" s="60" customFormat="1" x14ac:dyDescent="0.2">
      <c r="B1727" s="66"/>
      <c r="C1727" s="61"/>
      <c r="D1727" s="61"/>
      <c r="E1727" s="61"/>
      <c r="F1727" s="61"/>
      <c r="G1727" s="61"/>
      <c r="H1727" s="523"/>
      <c r="K1727" s="61"/>
    </row>
    <row r="1728" spans="2:11" s="60" customFormat="1" x14ac:dyDescent="0.2">
      <c r="B1728" s="66"/>
      <c r="C1728" s="61"/>
      <c r="D1728" s="61"/>
      <c r="E1728" s="61"/>
      <c r="F1728" s="61"/>
      <c r="G1728" s="61"/>
      <c r="H1728" s="523"/>
      <c r="K1728" s="61"/>
    </row>
    <row r="1729" spans="2:11" s="60" customFormat="1" x14ac:dyDescent="0.2">
      <c r="B1729" s="66"/>
      <c r="C1729" s="61"/>
      <c r="D1729" s="61"/>
      <c r="E1729" s="61"/>
      <c r="F1729" s="61"/>
      <c r="G1729" s="61"/>
      <c r="H1729" s="523"/>
      <c r="K1729" s="61"/>
    </row>
    <row r="1730" spans="2:11" s="60" customFormat="1" x14ac:dyDescent="0.2">
      <c r="B1730" s="66"/>
      <c r="C1730" s="61"/>
      <c r="D1730" s="61"/>
      <c r="E1730" s="61"/>
      <c r="F1730" s="61"/>
      <c r="G1730" s="61"/>
      <c r="H1730" s="523"/>
      <c r="K1730" s="61"/>
    </row>
    <row r="1731" spans="2:11" s="60" customFormat="1" x14ac:dyDescent="0.2">
      <c r="B1731" s="66"/>
      <c r="C1731" s="61"/>
      <c r="D1731" s="61"/>
      <c r="E1731" s="61"/>
      <c r="F1731" s="61"/>
      <c r="G1731" s="61"/>
      <c r="H1731" s="523"/>
      <c r="K1731" s="61"/>
    </row>
    <row r="1732" spans="2:11" s="60" customFormat="1" x14ac:dyDescent="0.2">
      <c r="B1732" s="66"/>
      <c r="C1732" s="61"/>
      <c r="D1732" s="61"/>
      <c r="E1732" s="61"/>
      <c r="F1732" s="61"/>
      <c r="G1732" s="61"/>
      <c r="H1732" s="523"/>
      <c r="K1732" s="61"/>
    </row>
    <row r="1733" spans="2:11" s="60" customFormat="1" x14ac:dyDescent="0.2">
      <c r="B1733" s="66"/>
      <c r="C1733" s="61"/>
      <c r="D1733" s="61"/>
      <c r="E1733" s="61"/>
      <c r="F1733" s="61"/>
      <c r="G1733" s="61"/>
      <c r="H1733" s="523"/>
      <c r="K1733" s="61"/>
    </row>
    <row r="1734" spans="2:11" s="60" customFormat="1" x14ac:dyDescent="0.2">
      <c r="B1734" s="66"/>
      <c r="C1734" s="61"/>
      <c r="D1734" s="61"/>
      <c r="E1734" s="61"/>
      <c r="F1734" s="61"/>
      <c r="G1734" s="61"/>
      <c r="H1734" s="523"/>
      <c r="K1734" s="61"/>
    </row>
    <row r="1735" spans="2:11" s="60" customFormat="1" x14ac:dyDescent="0.2">
      <c r="B1735" s="66"/>
      <c r="C1735" s="61"/>
      <c r="D1735" s="61"/>
      <c r="E1735" s="61"/>
      <c r="F1735" s="61"/>
      <c r="G1735" s="61"/>
      <c r="H1735" s="523"/>
      <c r="K1735" s="61"/>
    </row>
    <row r="1736" spans="2:11" s="60" customFormat="1" x14ac:dyDescent="0.2">
      <c r="B1736" s="66"/>
      <c r="C1736" s="61"/>
      <c r="D1736" s="61"/>
      <c r="E1736" s="61"/>
      <c r="F1736" s="61"/>
      <c r="G1736" s="61"/>
      <c r="H1736" s="523"/>
      <c r="K1736" s="61"/>
    </row>
    <row r="1737" spans="2:11" s="60" customFormat="1" x14ac:dyDescent="0.2">
      <c r="B1737" s="66"/>
      <c r="C1737" s="61"/>
      <c r="D1737" s="61"/>
      <c r="E1737" s="61"/>
      <c r="F1737" s="61"/>
      <c r="G1737" s="61"/>
      <c r="H1737" s="523"/>
      <c r="K1737" s="61"/>
    </row>
    <row r="1738" spans="2:11" s="60" customFormat="1" x14ac:dyDescent="0.2">
      <c r="B1738" s="66"/>
      <c r="C1738" s="61"/>
      <c r="D1738" s="61"/>
      <c r="E1738" s="61"/>
      <c r="F1738" s="61"/>
      <c r="G1738" s="61"/>
      <c r="H1738" s="523"/>
      <c r="K1738" s="61"/>
    </row>
    <row r="1739" spans="2:11" s="60" customFormat="1" x14ac:dyDescent="0.2">
      <c r="B1739" s="66"/>
      <c r="C1739" s="61"/>
      <c r="D1739" s="61"/>
      <c r="E1739" s="61"/>
      <c r="F1739" s="61"/>
      <c r="G1739" s="61"/>
      <c r="H1739" s="523"/>
      <c r="K1739" s="61"/>
    </row>
    <row r="1740" spans="2:11" s="60" customFormat="1" x14ac:dyDescent="0.2">
      <c r="B1740" s="66"/>
      <c r="C1740" s="61"/>
      <c r="D1740" s="61"/>
      <c r="E1740" s="61"/>
      <c r="F1740" s="61"/>
      <c r="G1740" s="61"/>
      <c r="H1740" s="523"/>
      <c r="K1740" s="61"/>
    </row>
    <row r="1741" spans="2:11" s="60" customFormat="1" x14ac:dyDescent="0.2">
      <c r="B1741" s="66"/>
      <c r="C1741" s="61"/>
      <c r="D1741" s="61"/>
      <c r="E1741" s="61"/>
      <c r="F1741" s="61"/>
      <c r="G1741" s="61"/>
      <c r="H1741" s="523"/>
      <c r="K1741" s="61"/>
    </row>
    <row r="1742" spans="2:11" s="60" customFormat="1" x14ac:dyDescent="0.2">
      <c r="B1742" s="66"/>
      <c r="C1742" s="61"/>
      <c r="D1742" s="61"/>
      <c r="E1742" s="61"/>
      <c r="F1742" s="61"/>
      <c r="G1742" s="61"/>
      <c r="H1742" s="523"/>
      <c r="K1742" s="61"/>
    </row>
    <row r="1743" spans="2:11" s="60" customFormat="1" x14ac:dyDescent="0.2">
      <c r="B1743" s="66"/>
      <c r="C1743" s="61"/>
      <c r="D1743" s="61"/>
      <c r="E1743" s="61"/>
      <c r="F1743" s="61"/>
      <c r="G1743" s="61"/>
      <c r="H1743" s="523"/>
      <c r="K1743" s="61"/>
    </row>
    <row r="1744" spans="2:11" s="60" customFormat="1" x14ac:dyDescent="0.2">
      <c r="B1744" s="66"/>
      <c r="C1744" s="61"/>
      <c r="D1744" s="61"/>
      <c r="E1744" s="61"/>
      <c r="F1744" s="61"/>
      <c r="G1744" s="61"/>
      <c r="H1744" s="523"/>
      <c r="K1744" s="61"/>
    </row>
    <row r="1745" spans="2:11" s="60" customFormat="1" x14ac:dyDescent="0.2">
      <c r="B1745" s="66"/>
      <c r="C1745" s="61"/>
      <c r="D1745" s="61"/>
      <c r="E1745" s="61"/>
      <c r="F1745" s="61"/>
      <c r="G1745" s="61"/>
      <c r="H1745" s="523"/>
      <c r="K1745" s="61"/>
    </row>
    <row r="1746" spans="2:11" s="60" customFormat="1" x14ac:dyDescent="0.2">
      <c r="B1746" s="66"/>
      <c r="C1746" s="61"/>
      <c r="D1746" s="61"/>
      <c r="E1746" s="61"/>
      <c r="F1746" s="61"/>
      <c r="G1746" s="61"/>
      <c r="H1746" s="523"/>
      <c r="K1746" s="61"/>
    </row>
    <row r="1747" spans="2:11" s="60" customFormat="1" x14ac:dyDescent="0.2">
      <c r="B1747" s="66"/>
      <c r="C1747" s="61"/>
      <c r="D1747" s="61"/>
      <c r="E1747" s="61"/>
      <c r="F1747" s="61"/>
      <c r="G1747" s="61"/>
      <c r="H1747" s="523"/>
      <c r="K1747" s="61"/>
    </row>
    <row r="1748" spans="2:11" s="60" customFormat="1" x14ac:dyDescent="0.2">
      <c r="B1748" s="66"/>
      <c r="C1748" s="61"/>
      <c r="D1748" s="61"/>
      <c r="E1748" s="61"/>
      <c r="F1748" s="61"/>
      <c r="G1748" s="61"/>
      <c r="H1748" s="523"/>
      <c r="K1748" s="61"/>
    </row>
    <row r="1749" spans="2:11" s="60" customFormat="1" x14ac:dyDescent="0.2">
      <c r="B1749" s="66"/>
      <c r="C1749" s="61"/>
      <c r="D1749" s="61"/>
      <c r="E1749" s="61"/>
      <c r="F1749" s="61"/>
      <c r="G1749" s="61"/>
      <c r="H1749" s="523"/>
      <c r="K1749" s="61"/>
    </row>
    <row r="1750" spans="2:11" s="60" customFormat="1" x14ac:dyDescent="0.2">
      <c r="B1750" s="66"/>
      <c r="C1750" s="61"/>
      <c r="D1750" s="61"/>
      <c r="E1750" s="61"/>
      <c r="F1750" s="61"/>
      <c r="G1750" s="61"/>
      <c r="H1750" s="523"/>
      <c r="K1750" s="61"/>
    </row>
    <row r="1751" spans="2:11" s="60" customFormat="1" x14ac:dyDescent="0.2">
      <c r="B1751" s="66"/>
      <c r="C1751" s="61"/>
      <c r="D1751" s="61"/>
      <c r="E1751" s="61"/>
      <c r="F1751" s="61"/>
      <c r="G1751" s="61"/>
      <c r="H1751" s="523"/>
      <c r="K1751" s="61"/>
    </row>
    <row r="1752" spans="2:11" s="60" customFormat="1" x14ac:dyDescent="0.2">
      <c r="B1752" s="66"/>
      <c r="C1752" s="61"/>
      <c r="D1752" s="61"/>
      <c r="E1752" s="61"/>
      <c r="F1752" s="61"/>
      <c r="G1752" s="61"/>
      <c r="H1752" s="523"/>
      <c r="K1752" s="61"/>
    </row>
    <row r="1753" spans="2:11" s="60" customFormat="1" x14ac:dyDescent="0.2">
      <c r="B1753" s="66"/>
      <c r="C1753" s="61"/>
      <c r="D1753" s="61"/>
      <c r="E1753" s="61"/>
      <c r="F1753" s="61"/>
      <c r="G1753" s="61"/>
      <c r="H1753" s="523"/>
      <c r="K1753" s="61"/>
    </row>
    <row r="1754" spans="2:11" s="60" customFormat="1" x14ac:dyDescent="0.2">
      <c r="B1754" s="66"/>
      <c r="C1754" s="61"/>
      <c r="D1754" s="61"/>
      <c r="E1754" s="61"/>
      <c r="F1754" s="61"/>
      <c r="G1754" s="61"/>
      <c r="H1754" s="523"/>
      <c r="K1754" s="61"/>
    </row>
    <row r="1755" spans="2:11" s="60" customFormat="1" x14ac:dyDescent="0.2">
      <c r="B1755" s="66"/>
      <c r="C1755" s="61"/>
      <c r="D1755" s="61"/>
      <c r="E1755" s="61"/>
      <c r="F1755" s="61"/>
      <c r="G1755" s="61"/>
      <c r="H1755" s="523"/>
      <c r="K1755" s="61"/>
    </row>
    <row r="1756" spans="2:11" s="60" customFormat="1" x14ac:dyDescent="0.2">
      <c r="B1756" s="66"/>
      <c r="C1756" s="61"/>
      <c r="D1756" s="61"/>
      <c r="E1756" s="61"/>
      <c r="F1756" s="61"/>
      <c r="G1756" s="61"/>
      <c r="H1756" s="523"/>
      <c r="K1756" s="61"/>
    </row>
    <row r="1757" spans="2:11" s="60" customFormat="1" x14ac:dyDescent="0.2">
      <c r="B1757" s="66"/>
      <c r="C1757" s="61"/>
      <c r="D1757" s="61"/>
      <c r="E1757" s="61"/>
      <c r="F1757" s="61"/>
      <c r="G1757" s="61"/>
      <c r="H1757" s="523"/>
      <c r="K1757" s="61"/>
    </row>
    <row r="1758" spans="2:11" s="60" customFormat="1" x14ac:dyDescent="0.2">
      <c r="B1758" s="66"/>
      <c r="C1758" s="61"/>
      <c r="D1758" s="61"/>
      <c r="E1758" s="61"/>
      <c r="F1758" s="61"/>
      <c r="G1758" s="61"/>
      <c r="H1758" s="523"/>
      <c r="K1758" s="61"/>
    </row>
    <row r="1759" spans="2:11" s="60" customFormat="1" x14ac:dyDescent="0.2">
      <c r="B1759" s="66"/>
      <c r="C1759" s="61"/>
      <c r="D1759" s="61"/>
      <c r="E1759" s="61"/>
      <c r="F1759" s="61"/>
      <c r="G1759" s="61"/>
      <c r="H1759" s="523"/>
      <c r="K1759" s="61"/>
    </row>
    <row r="1760" spans="2:11" s="60" customFormat="1" x14ac:dyDescent="0.2">
      <c r="B1760" s="66"/>
      <c r="C1760" s="61"/>
      <c r="D1760" s="61"/>
      <c r="E1760" s="61"/>
      <c r="F1760" s="61"/>
      <c r="G1760" s="61"/>
      <c r="H1760" s="523"/>
      <c r="K1760" s="61"/>
    </row>
    <row r="1761" spans="2:11" s="60" customFormat="1" x14ac:dyDescent="0.2">
      <c r="B1761" s="66"/>
      <c r="C1761" s="61"/>
      <c r="D1761" s="61"/>
      <c r="E1761" s="61"/>
      <c r="F1761" s="61"/>
      <c r="G1761" s="61"/>
      <c r="H1761" s="523"/>
      <c r="K1761" s="61"/>
    </row>
    <row r="1762" spans="2:11" s="60" customFormat="1" x14ac:dyDescent="0.2">
      <c r="B1762" s="66"/>
      <c r="C1762" s="61"/>
      <c r="D1762" s="61"/>
      <c r="E1762" s="61"/>
      <c r="F1762" s="61"/>
      <c r="G1762" s="61"/>
      <c r="H1762" s="523"/>
      <c r="K1762" s="61"/>
    </row>
    <row r="1763" spans="2:11" s="60" customFormat="1" x14ac:dyDescent="0.2">
      <c r="B1763" s="66"/>
      <c r="C1763" s="61"/>
      <c r="D1763" s="61"/>
      <c r="E1763" s="61"/>
      <c r="F1763" s="61"/>
      <c r="G1763" s="61"/>
      <c r="H1763" s="523"/>
      <c r="K1763" s="61"/>
    </row>
    <row r="1764" spans="2:11" s="60" customFormat="1" x14ac:dyDescent="0.2">
      <c r="B1764" s="66"/>
      <c r="C1764" s="61"/>
      <c r="D1764" s="61"/>
      <c r="E1764" s="61"/>
      <c r="F1764" s="61"/>
      <c r="G1764" s="61"/>
      <c r="H1764" s="523"/>
      <c r="K1764" s="61"/>
    </row>
    <row r="1765" spans="2:11" s="60" customFormat="1" x14ac:dyDescent="0.2">
      <c r="B1765" s="66"/>
      <c r="C1765" s="61"/>
      <c r="D1765" s="61"/>
      <c r="E1765" s="61"/>
      <c r="F1765" s="61"/>
      <c r="G1765" s="61"/>
      <c r="H1765" s="523"/>
      <c r="K1765" s="61"/>
    </row>
    <row r="1766" spans="2:11" s="60" customFormat="1" x14ac:dyDescent="0.2">
      <c r="B1766" s="66"/>
      <c r="C1766" s="61"/>
      <c r="D1766" s="61"/>
      <c r="E1766" s="61"/>
      <c r="F1766" s="61"/>
      <c r="G1766" s="61"/>
      <c r="H1766" s="523"/>
      <c r="K1766" s="61"/>
    </row>
    <row r="1767" spans="2:11" s="60" customFormat="1" x14ac:dyDescent="0.2">
      <c r="B1767" s="66"/>
      <c r="C1767" s="61"/>
      <c r="D1767" s="61"/>
      <c r="E1767" s="61"/>
      <c r="F1767" s="61"/>
      <c r="G1767" s="61"/>
      <c r="H1767" s="523"/>
      <c r="K1767" s="61"/>
    </row>
    <row r="1768" spans="2:11" s="60" customFormat="1" x14ac:dyDescent="0.2">
      <c r="B1768" s="66"/>
      <c r="C1768" s="61"/>
      <c r="D1768" s="61"/>
      <c r="E1768" s="61"/>
      <c r="F1768" s="61"/>
      <c r="G1768" s="61"/>
      <c r="H1768" s="523"/>
      <c r="K1768" s="61"/>
    </row>
    <row r="1769" spans="2:11" s="60" customFormat="1" x14ac:dyDescent="0.2">
      <c r="B1769" s="66"/>
      <c r="C1769" s="61"/>
      <c r="D1769" s="61"/>
      <c r="E1769" s="61"/>
      <c r="F1769" s="61"/>
      <c r="G1769" s="61"/>
      <c r="H1769" s="523"/>
      <c r="K1769" s="61"/>
    </row>
    <row r="1770" spans="2:11" s="60" customFormat="1" x14ac:dyDescent="0.2">
      <c r="B1770" s="66"/>
      <c r="C1770" s="61"/>
      <c r="D1770" s="61"/>
      <c r="E1770" s="61"/>
      <c r="F1770" s="61"/>
      <c r="G1770" s="61"/>
      <c r="H1770" s="523"/>
      <c r="K1770" s="61"/>
    </row>
    <row r="1771" spans="2:11" s="60" customFormat="1" x14ac:dyDescent="0.2">
      <c r="B1771" s="66"/>
      <c r="C1771" s="61"/>
      <c r="D1771" s="61"/>
      <c r="E1771" s="61"/>
      <c r="F1771" s="61"/>
      <c r="G1771" s="61"/>
      <c r="H1771" s="523"/>
      <c r="K1771" s="61"/>
    </row>
    <row r="1772" spans="2:11" s="60" customFormat="1" x14ac:dyDescent="0.2">
      <c r="B1772" s="66"/>
      <c r="C1772" s="61"/>
      <c r="D1772" s="61"/>
      <c r="E1772" s="61"/>
      <c r="F1772" s="61"/>
      <c r="G1772" s="61"/>
      <c r="H1772" s="523"/>
      <c r="K1772" s="61"/>
    </row>
    <row r="1773" spans="2:11" s="60" customFormat="1" x14ac:dyDescent="0.2">
      <c r="B1773" s="66"/>
      <c r="C1773" s="61"/>
      <c r="D1773" s="61"/>
      <c r="E1773" s="61"/>
      <c r="F1773" s="61"/>
      <c r="G1773" s="61"/>
      <c r="H1773" s="523"/>
      <c r="K1773" s="61"/>
    </row>
    <row r="1774" spans="2:11" s="60" customFormat="1" x14ac:dyDescent="0.2">
      <c r="B1774" s="66"/>
      <c r="C1774" s="61"/>
      <c r="D1774" s="61"/>
      <c r="E1774" s="61"/>
      <c r="F1774" s="61"/>
      <c r="G1774" s="61"/>
      <c r="H1774" s="523"/>
      <c r="K1774" s="61"/>
    </row>
    <row r="1775" spans="2:11" s="60" customFormat="1" x14ac:dyDescent="0.2">
      <c r="B1775" s="66"/>
      <c r="C1775" s="61"/>
      <c r="D1775" s="61"/>
      <c r="E1775" s="61"/>
      <c r="F1775" s="61"/>
      <c r="G1775" s="61"/>
      <c r="H1775" s="523"/>
      <c r="K1775" s="61"/>
    </row>
    <row r="1776" spans="2:11" s="60" customFormat="1" x14ac:dyDescent="0.2">
      <c r="B1776" s="66"/>
      <c r="C1776" s="61"/>
      <c r="D1776" s="61"/>
      <c r="E1776" s="61"/>
      <c r="F1776" s="61"/>
      <c r="G1776" s="61"/>
      <c r="H1776" s="523"/>
      <c r="K1776" s="61"/>
    </row>
    <row r="1777" spans="2:11" s="60" customFormat="1" x14ac:dyDescent="0.2">
      <c r="B1777" s="66"/>
      <c r="C1777" s="61"/>
      <c r="D1777" s="61"/>
      <c r="E1777" s="61"/>
      <c r="F1777" s="61"/>
      <c r="G1777" s="61"/>
      <c r="H1777" s="523"/>
      <c r="K1777" s="61"/>
    </row>
    <row r="1778" spans="2:11" s="60" customFormat="1" x14ac:dyDescent="0.2">
      <c r="B1778" s="66"/>
      <c r="C1778" s="61"/>
      <c r="D1778" s="61"/>
      <c r="E1778" s="61"/>
      <c r="F1778" s="61"/>
      <c r="G1778" s="61"/>
      <c r="H1778" s="523"/>
      <c r="K1778" s="61"/>
    </row>
    <row r="1779" spans="2:11" s="60" customFormat="1" x14ac:dyDescent="0.2">
      <c r="B1779" s="66"/>
      <c r="C1779" s="61"/>
      <c r="D1779" s="61"/>
      <c r="E1779" s="61"/>
      <c r="F1779" s="61"/>
      <c r="G1779" s="61"/>
      <c r="H1779" s="523"/>
      <c r="K1779" s="61"/>
    </row>
    <row r="1780" spans="2:11" s="60" customFormat="1" x14ac:dyDescent="0.2">
      <c r="B1780" s="66"/>
      <c r="C1780" s="61"/>
      <c r="D1780" s="61"/>
      <c r="E1780" s="61"/>
      <c r="F1780" s="61"/>
      <c r="G1780" s="61"/>
      <c r="H1780" s="523"/>
      <c r="K1780" s="61"/>
    </row>
    <row r="1781" spans="2:11" s="60" customFormat="1" x14ac:dyDescent="0.2">
      <c r="B1781" s="66"/>
      <c r="C1781" s="61"/>
      <c r="D1781" s="61"/>
      <c r="E1781" s="61"/>
      <c r="F1781" s="61"/>
      <c r="G1781" s="61"/>
      <c r="H1781" s="523"/>
      <c r="K1781" s="61"/>
    </row>
    <row r="1782" spans="2:11" s="60" customFormat="1" x14ac:dyDescent="0.2">
      <c r="B1782" s="66"/>
      <c r="C1782" s="61"/>
      <c r="D1782" s="61"/>
      <c r="E1782" s="61"/>
      <c r="F1782" s="61"/>
      <c r="G1782" s="61"/>
      <c r="H1782" s="523"/>
      <c r="K1782" s="61"/>
    </row>
    <row r="1783" spans="2:11" s="60" customFormat="1" x14ac:dyDescent="0.2">
      <c r="B1783" s="66"/>
      <c r="C1783" s="61"/>
      <c r="D1783" s="61"/>
      <c r="E1783" s="61"/>
      <c r="F1783" s="61"/>
      <c r="G1783" s="61"/>
      <c r="H1783" s="523"/>
      <c r="K1783" s="61"/>
    </row>
    <row r="1784" spans="2:11" s="60" customFormat="1" x14ac:dyDescent="0.2">
      <c r="B1784" s="66"/>
      <c r="C1784" s="61"/>
      <c r="D1784" s="61"/>
      <c r="E1784" s="61"/>
      <c r="F1784" s="61"/>
      <c r="G1784" s="61"/>
      <c r="H1784" s="523"/>
      <c r="K1784" s="61"/>
    </row>
    <row r="1785" spans="2:11" s="60" customFormat="1" x14ac:dyDescent="0.2">
      <c r="B1785" s="66"/>
      <c r="C1785" s="61"/>
      <c r="D1785" s="61"/>
      <c r="E1785" s="61"/>
      <c r="F1785" s="61"/>
      <c r="G1785" s="61"/>
      <c r="H1785" s="523"/>
      <c r="K1785" s="61"/>
    </row>
    <row r="1786" spans="2:11" s="60" customFormat="1" x14ac:dyDescent="0.2">
      <c r="B1786" s="66"/>
      <c r="C1786" s="61"/>
      <c r="D1786" s="61"/>
      <c r="E1786" s="61"/>
      <c r="F1786" s="61"/>
      <c r="G1786" s="61"/>
      <c r="H1786" s="523"/>
      <c r="K1786" s="61"/>
    </row>
    <row r="1787" spans="2:11" s="60" customFormat="1" x14ac:dyDescent="0.2">
      <c r="B1787" s="66"/>
      <c r="C1787" s="61"/>
      <c r="D1787" s="61"/>
      <c r="E1787" s="61"/>
      <c r="F1787" s="61"/>
      <c r="G1787" s="61"/>
      <c r="H1787" s="523"/>
      <c r="K1787" s="61"/>
    </row>
    <row r="1788" spans="2:11" s="60" customFormat="1" x14ac:dyDescent="0.2">
      <c r="B1788" s="66"/>
      <c r="C1788" s="61"/>
      <c r="D1788" s="61"/>
      <c r="E1788" s="61"/>
      <c r="F1788" s="61"/>
      <c r="G1788" s="61"/>
      <c r="H1788" s="523"/>
      <c r="K1788" s="61"/>
    </row>
    <row r="1789" spans="2:11" s="60" customFormat="1" x14ac:dyDescent="0.2">
      <c r="B1789" s="66"/>
      <c r="C1789" s="61"/>
      <c r="D1789" s="61"/>
      <c r="E1789" s="61"/>
      <c r="F1789" s="61"/>
      <c r="G1789" s="61"/>
      <c r="H1789" s="523"/>
      <c r="K1789" s="61"/>
    </row>
    <row r="1790" spans="2:11" s="60" customFormat="1" x14ac:dyDescent="0.2">
      <c r="B1790" s="66"/>
      <c r="C1790" s="61"/>
      <c r="D1790" s="61"/>
      <c r="E1790" s="61"/>
      <c r="F1790" s="61"/>
      <c r="G1790" s="61"/>
      <c r="H1790" s="523"/>
      <c r="K1790" s="61"/>
    </row>
    <row r="1791" spans="2:11" s="60" customFormat="1" x14ac:dyDescent="0.2">
      <c r="B1791" s="66"/>
      <c r="C1791" s="61"/>
      <c r="D1791" s="61"/>
      <c r="E1791" s="61"/>
      <c r="F1791" s="61"/>
      <c r="G1791" s="61"/>
      <c r="H1791" s="523"/>
      <c r="K1791" s="61"/>
    </row>
    <row r="1792" spans="2:11" s="60" customFormat="1" x14ac:dyDescent="0.2">
      <c r="B1792" s="66"/>
      <c r="C1792" s="61"/>
      <c r="D1792" s="61"/>
      <c r="E1792" s="61"/>
      <c r="F1792" s="61"/>
      <c r="G1792" s="61"/>
      <c r="H1792" s="523"/>
      <c r="K1792" s="61"/>
    </row>
    <row r="1793" spans="2:11" s="60" customFormat="1" x14ac:dyDescent="0.2">
      <c r="B1793" s="66"/>
      <c r="C1793" s="61"/>
      <c r="D1793" s="61"/>
      <c r="E1793" s="61"/>
      <c r="F1793" s="61"/>
      <c r="G1793" s="61"/>
      <c r="H1793" s="523"/>
      <c r="K1793" s="61"/>
    </row>
    <row r="1794" spans="2:11" s="60" customFormat="1" x14ac:dyDescent="0.2">
      <c r="B1794" s="66"/>
      <c r="C1794" s="61"/>
      <c r="D1794" s="61"/>
      <c r="E1794" s="61"/>
      <c r="F1794" s="61"/>
      <c r="G1794" s="61"/>
      <c r="H1794" s="523"/>
      <c r="K1794" s="61"/>
    </row>
    <row r="1795" spans="2:11" s="60" customFormat="1" x14ac:dyDescent="0.2">
      <c r="B1795" s="66"/>
      <c r="C1795" s="61"/>
      <c r="D1795" s="61"/>
      <c r="E1795" s="61"/>
      <c r="F1795" s="61"/>
      <c r="G1795" s="61"/>
      <c r="H1795" s="523"/>
      <c r="K1795" s="61"/>
    </row>
    <row r="1796" spans="2:11" s="60" customFormat="1" x14ac:dyDescent="0.2">
      <c r="B1796" s="66"/>
      <c r="C1796" s="61"/>
      <c r="D1796" s="61"/>
      <c r="E1796" s="61"/>
      <c r="F1796" s="61"/>
      <c r="G1796" s="61"/>
      <c r="H1796" s="523"/>
      <c r="K1796" s="61"/>
    </row>
    <row r="1797" spans="2:11" s="60" customFormat="1" x14ac:dyDescent="0.2">
      <c r="B1797" s="66"/>
      <c r="C1797" s="61"/>
      <c r="D1797" s="61"/>
      <c r="E1797" s="61"/>
      <c r="F1797" s="61"/>
      <c r="G1797" s="61"/>
      <c r="H1797" s="523"/>
      <c r="K1797" s="61"/>
    </row>
    <row r="1798" spans="2:11" s="60" customFormat="1" x14ac:dyDescent="0.2">
      <c r="B1798" s="66"/>
      <c r="C1798" s="61"/>
      <c r="D1798" s="61"/>
      <c r="E1798" s="61"/>
      <c r="F1798" s="61"/>
      <c r="G1798" s="61"/>
      <c r="H1798" s="523"/>
      <c r="K1798" s="61"/>
    </row>
    <row r="1799" spans="2:11" s="60" customFormat="1" x14ac:dyDescent="0.2">
      <c r="B1799" s="66"/>
      <c r="C1799" s="61"/>
      <c r="D1799" s="61"/>
      <c r="E1799" s="61"/>
      <c r="F1799" s="61"/>
      <c r="G1799" s="61"/>
      <c r="H1799" s="523"/>
      <c r="K1799" s="61"/>
    </row>
    <row r="1800" spans="2:11" s="60" customFormat="1" x14ac:dyDescent="0.2">
      <c r="B1800" s="66"/>
      <c r="C1800" s="61"/>
      <c r="D1800" s="61"/>
      <c r="E1800" s="61"/>
      <c r="F1800" s="61"/>
      <c r="G1800" s="61"/>
      <c r="H1800" s="523"/>
      <c r="K1800" s="61"/>
    </row>
    <row r="1801" spans="2:11" s="60" customFormat="1" x14ac:dyDescent="0.2">
      <c r="B1801" s="66"/>
      <c r="C1801" s="61"/>
      <c r="D1801" s="61"/>
      <c r="E1801" s="61"/>
      <c r="F1801" s="61"/>
      <c r="G1801" s="61"/>
      <c r="H1801" s="523"/>
      <c r="K1801" s="61"/>
    </row>
    <row r="1802" spans="2:11" s="60" customFormat="1" x14ac:dyDescent="0.2">
      <c r="B1802" s="66"/>
      <c r="C1802" s="61"/>
      <c r="D1802" s="61"/>
      <c r="E1802" s="61"/>
      <c r="F1802" s="61"/>
      <c r="G1802" s="61"/>
      <c r="H1802" s="523"/>
      <c r="K1802" s="61"/>
    </row>
    <row r="1803" spans="2:11" s="60" customFormat="1" x14ac:dyDescent="0.2">
      <c r="B1803" s="66"/>
      <c r="C1803" s="61"/>
      <c r="D1803" s="61"/>
      <c r="E1803" s="61"/>
      <c r="F1803" s="61"/>
      <c r="G1803" s="61"/>
      <c r="H1803" s="523"/>
      <c r="K1803" s="61"/>
    </row>
    <row r="1804" spans="2:11" s="60" customFormat="1" x14ac:dyDescent="0.2">
      <c r="B1804" s="66"/>
      <c r="C1804" s="61"/>
      <c r="D1804" s="61"/>
      <c r="E1804" s="61"/>
      <c r="F1804" s="61"/>
      <c r="G1804" s="61"/>
      <c r="H1804" s="523"/>
      <c r="K1804" s="61"/>
    </row>
    <row r="1805" spans="2:11" s="60" customFormat="1" x14ac:dyDescent="0.2">
      <c r="B1805" s="66"/>
      <c r="C1805" s="61"/>
      <c r="D1805" s="61"/>
      <c r="E1805" s="61"/>
      <c r="F1805" s="61"/>
      <c r="G1805" s="61"/>
      <c r="H1805" s="523"/>
      <c r="K1805" s="61"/>
    </row>
    <row r="1806" spans="2:11" s="60" customFormat="1" x14ac:dyDescent="0.2">
      <c r="B1806" s="66"/>
      <c r="C1806" s="61"/>
      <c r="D1806" s="61"/>
      <c r="E1806" s="61"/>
      <c r="F1806" s="61"/>
      <c r="G1806" s="61"/>
      <c r="H1806" s="523"/>
      <c r="K1806" s="61"/>
    </row>
    <row r="1807" spans="2:11" s="60" customFormat="1" x14ac:dyDescent="0.2">
      <c r="B1807" s="66"/>
      <c r="C1807" s="61"/>
      <c r="D1807" s="61"/>
      <c r="E1807" s="61"/>
      <c r="F1807" s="61"/>
      <c r="G1807" s="61"/>
      <c r="H1807" s="523"/>
      <c r="K1807" s="61"/>
    </row>
    <row r="1808" spans="2:11" s="60" customFormat="1" x14ac:dyDescent="0.2">
      <c r="B1808" s="66"/>
      <c r="C1808" s="61"/>
      <c r="D1808" s="61"/>
      <c r="E1808" s="61"/>
      <c r="F1808" s="61"/>
      <c r="G1808" s="61"/>
      <c r="H1808" s="523"/>
      <c r="K1808" s="61"/>
    </row>
    <row r="1809" spans="2:11" s="60" customFormat="1" x14ac:dyDescent="0.2">
      <c r="B1809" s="66"/>
      <c r="C1809" s="61"/>
      <c r="D1809" s="61"/>
      <c r="E1809" s="61"/>
      <c r="F1809" s="61"/>
      <c r="G1809" s="61"/>
      <c r="H1809" s="523"/>
      <c r="K1809" s="61"/>
    </row>
    <row r="1810" spans="2:11" s="60" customFormat="1" x14ac:dyDescent="0.2">
      <c r="B1810" s="66"/>
      <c r="C1810" s="61"/>
      <c r="D1810" s="61"/>
      <c r="E1810" s="61"/>
      <c r="F1810" s="61"/>
      <c r="G1810" s="61"/>
      <c r="H1810" s="523"/>
      <c r="K1810" s="61"/>
    </row>
    <row r="1811" spans="2:11" s="60" customFormat="1" x14ac:dyDescent="0.2">
      <c r="B1811" s="66"/>
      <c r="C1811" s="61"/>
      <c r="D1811" s="61"/>
      <c r="E1811" s="61"/>
      <c r="F1811" s="61"/>
      <c r="G1811" s="61"/>
      <c r="H1811" s="523"/>
      <c r="K1811" s="61"/>
    </row>
    <row r="1812" spans="2:11" s="60" customFormat="1" x14ac:dyDescent="0.2">
      <c r="B1812" s="66"/>
      <c r="C1812" s="61"/>
      <c r="D1812" s="61"/>
      <c r="E1812" s="61"/>
      <c r="F1812" s="61"/>
      <c r="G1812" s="61"/>
      <c r="H1812" s="523"/>
      <c r="K1812" s="61"/>
    </row>
    <row r="1813" spans="2:11" s="60" customFormat="1" x14ac:dyDescent="0.2">
      <c r="B1813" s="66"/>
      <c r="C1813" s="61"/>
      <c r="D1813" s="61"/>
      <c r="E1813" s="61"/>
      <c r="F1813" s="61"/>
      <c r="G1813" s="61"/>
      <c r="H1813" s="523"/>
      <c r="K1813" s="61"/>
    </row>
    <row r="1814" spans="2:11" s="60" customFormat="1" x14ac:dyDescent="0.2">
      <c r="B1814" s="66"/>
      <c r="C1814" s="61"/>
      <c r="D1814" s="61"/>
      <c r="E1814" s="61"/>
      <c r="F1814" s="61"/>
      <c r="G1814" s="61"/>
      <c r="H1814" s="523"/>
      <c r="K1814" s="61"/>
    </row>
    <row r="1815" spans="2:11" s="60" customFormat="1" x14ac:dyDescent="0.2">
      <c r="B1815" s="66"/>
      <c r="C1815" s="61"/>
      <c r="D1815" s="61"/>
      <c r="E1815" s="61"/>
      <c r="F1815" s="61"/>
      <c r="G1815" s="61"/>
      <c r="H1815" s="523"/>
      <c r="K1815" s="61"/>
    </row>
    <row r="1816" spans="2:11" s="60" customFormat="1" x14ac:dyDescent="0.2">
      <c r="B1816" s="66"/>
      <c r="C1816" s="61"/>
      <c r="D1816" s="61"/>
      <c r="E1816" s="61"/>
      <c r="F1816" s="61"/>
      <c r="G1816" s="61"/>
      <c r="H1816" s="523"/>
      <c r="K1816" s="61"/>
    </row>
    <row r="1817" spans="2:11" s="60" customFormat="1" x14ac:dyDescent="0.2">
      <c r="B1817" s="66"/>
      <c r="C1817" s="61"/>
      <c r="D1817" s="61"/>
      <c r="E1817" s="61"/>
      <c r="F1817" s="61"/>
      <c r="G1817" s="61"/>
      <c r="H1817" s="523"/>
      <c r="K1817" s="61"/>
    </row>
    <row r="1818" spans="2:11" s="60" customFormat="1" x14ac:dyDescent="0.2">
      <c r="B1818" s="66"/>
      <c r="C1818" s="61"/>
      <c r="D1818" s="61"/>
      <c r="E1818" s="61"/>
      <c r="F1818" s="61"/>
      <c r="G1818" s="61"/>
      <c r="H1818" s="523"/>
      <c r="K1818" s="61"/>
    </row>
    <row r="1819" spans="2:11" s="60" customFormat="1" x14ac:dyDescent="0.2">
      <c r="B1819" s="66"/>
      <c r="C1819" s="61"/>
      <c r="D1819" s="61"/>
      <c r="E1819" s="61"/>
      <c r="F1819" s="61"/>
      <c r="G1819" s="61"/>
      <c r="H1819" s="523"/>
      <c r="K1819" s="61"/>
    </row>
    <row r="1820" spans="2:11" s="60" customFormat="1" x14ac:dyDescent="0.2">
      <c r="B1820" s="66"/>
      <c r="C1820" s="61"/>
      <c r="D1820" s="61"/>
      <c r="E1820" s="61"/>
      <c r="F1820" s="61"/>
      <c r="G1820" s="61"/>
      <c r="H1820" s="523"/>
      <c r="K1820" s="61"/>
    </row>
    <row r="1821" spans="2:11" s="60" customFormat="1" x14ac:dyDescent="0.2">
      <c r="B1821" s="66"/>
      <c r="C1821" s="61"/>
      <c r="D1821" s="61"/>
      <c r="E1821" s="61"/>
      <c r="F1821" s="61"/>
      <c r="G1821" s="61"/>
      <c r="H1821" s="523"/>
      <c r="K1821" s="61"/>
    </row>
    <row r="1822" spans="2:11" s="60" customFormat="1" x14ac:dyDescent="0.2">
      <c r="B1822" s="66"/>
      <c r="C1822" s="61"/>
      <c r="D1822" s="61"/>
      <c r="E1822" s="61"/>
      <c r="F1822" s="61"/>
      <c r="G1822" s="61"/>
      <c r="H1822" s="523"/>
      <c r="K1822" s="61"/>
    </row>
    <row r="1823" spans="2:11" s="60" customFormat="1" x14ac:dyDescent="0.2">
      <c r="B1823" s="66"/>
      <c r="C1823" s="61"/>
      <c r="D1823" s="61"/>
      <c r="E1823" s="61"/>
      <c r="F1823" s="61"/>
      <c r="G1823" s="61"/>
      <c r="H1823" s="523"/>
      <c r="K1823" s="61"/>
    </row>
    <row r="1824" spans="2:11" s="60" customFormat="1" x14ac:dyDescent="0.2">
      <c r="B1824" s="66"/>
      <c r="C1824" s="61"/>
      <c r="D1824" s="61"/>
      <c r="E1824" s="61"/>
      <c r="F1824" s="61"/>
      <c r="G1824" s="61"/>
      <c r="H1824" s="523"/>
      <c r="K1824" s="61"/>
    </row>
    <row r="1825" spans="2:11" s="60" customFormat="1" x14ac:dyDescent="0.2">
      <c r="B1825" s="66"/>
      <c r="C1825" s="61"/>
      <c r="D1825" s="61"/>
      <c r="E1825" s="61"/>
      <c r="F1825" s="61"/>
      <c r="G1825" s="61"/>
      <c r="H1825" s="523"/>
      <c r="K1825" s="61"/>
    </row>
    <row r="1826" spans="2:11" s="60" customFormat="1" x14ac:dyDescent="0.2">
      <c r="B1826" s="66"/>
      <c r="C1826" s="61"/>
      <c r="D1826" s="61"/>
      <c r="E1826" s="61"/>
      <c r="F1826" s="61"/>
      <c r="G1826" s="61"/>
      <c r="H1826" s="523"/>
      <c r="K1826" s="61"/>
    </row>
    <row r="1827" spans="2:11" s="60" customFormat="1" x14ac:dyDescent="0.2">
      <c r="B1827" s="66"/>
      <c r="C1827" s="61"/>
      <c r="D1827" s="61"/>
      <c r="E1827" s="61"/>
      <c r="F1827" s="61"/>
      <c r="G1827" s="61"/>
      <c r="H1827" s="523"/>
      <c r="K1827" s="61"/>
    </row>
    <row r="1828" spans="2:11" s="60" customFormat="1" x14ac:dyDescent="0.2">
      <c r="B1828" s="66"/>
      <c r="C1828" s="61"/>
      <c r="D1828" s="61"/>
      <c r="E1828" s="61"/>
      <c r="F1828" s="61"/>
      <c r="G1828" s="61"/>
      <c r="H1828" s="523"/>
      <c r="K1828" s="61"/>
    </row>
    <row r="1829" spans="2:11" s="60" customFormat="1" x14ac:dyDescent="0.2">
      <c r="B1829" s="66"/>
      <c r="C1829" s="61"/>
      <c r="D1829" s="61"/>
      <c r="E1829" s="61"/>
      <c r="F1829" s="61"/>
      <c r="G1829" s="61"/>
      <c r="H1829" s="523"/>
      <c r="K1829" s="61"/>
    </row>
    <row r="1830" spans="2:11" s="60" customFormat="1" x14ac:dyDescent="0.2">
      <c r="B1830" s="66"/>
      <c r="C1830" s="61"/>
      <c r="D1830" s="61"/>
      <c r="E1830" s="61"/>
      <c r="F1830" s="61"/>
      <c r="G1830" s="61"/>
      <c r="H1830" s="523"/>
      <c r="K1830" s="61"/>
    </row>
    <row r="1831" spans="2:11" s="60" customFormat="1" x14ac:dyDescent="0.2">
      <c r="B1831" s="66"/>
      <c r="C1831" s="61"/>
      <c r="D1831" s="61"/>
      <c r="E1831" s="61"/>
      <c r="F1831" s="61"/>
      <c r="G1831" s="61"/>
      <c r="H1831" s="523"/>
      <c r="K1831" s="61"/>
    </row>
    <row r="1832" spans="2:11" s="60" customFormat="1" x14ac:dyDescent="0.2">
      <c r="B1832" s="66"/>
      <c r="C1832" s="61"/>
      <c r="D1832" s="61"/>
      <c r="E1832" s="61"/>
      <c r="F1832" s="61"/>
      <c r="G1832" s="61"/>
      <c r="H1832" s="523"/>
      <c r="K1832" s="61"/>
    </row>
    <row r="1833" spans="2:11" s="60" customFormat="1" x14ac:dyDescent="0.2">
      <c r="B1833" s="66"/>
      <c r="C1833" s="61"/>
      <c r="D1833" s="61"/>
      <c r="E1833" s="61"/>
      <c r="F1833" s="61"/>
      <c r="G1833" s="61"/>
      <c r="H1833" s="523"/>
      <c r="K1833" s="61"/>
    </row>
    <row r="1834" spans="2:11" s="60" customFormat="1" x14ac:dyDescent="0.2">
      <c r="B1834" s="66"/>
      <c r="C1834" s="61"/>
      <c r="D1834" s="61"/>
      <c r="E1834" s="61"/>
      <c r="F1834" s="61"/>
      <c r="G1834" s="61"/>
      <c r="H1834" s="523"/>
      <c r="K1834" s="61"/>
    </row>
    <row r="1835" spans="2:11" s="60" customFormat="1" x14ac:dyDescent="0.2">
      <c r="B1835" s="66"/>
      <c r="C1835" s="61"/>
      <c r="D1835" s="61"/>
      <c r="E1835" s="61"/>
      <c r="F1835" s="61"/>
      <c r="G1835" s="61"/>
      <c r="H1835" s="523"/>
      <c r="K1835" s="61"/>
    </row>
    <row r="1836" spans="2:11" s="60" customFormat="1" x14ac:dyDescent="0.2">
      <c r="B1836" s="66"/>
      <c r="C1836" s="61"/>
      <c r="D1836" s="61"/>
      <c r="E1836" s="61"/>
      <c r="F1836" s="61"/>
      <c r="G1836" s="61"/>
      <c r="H1836" s="523"/>
      <c r="K1836" s="61"/>
    </row>
    <row r="1837" spans="2:11" s="60" customFormat="1" x14ac:dyDescent="0.2">
      <c r="B1837" s="66"/>
      <c r="C1837" s="61"/>
      <c r="D1837" s="61"/>
      <c r="E1837" s="61"/>
      <c r="F1837" s="61"/>
      <c r="G1837" s="61"/>
      <c r="H1837" s="523"/>
      <c r="K1837" s="61"/>
    </row>
    <row r="1838" spans="2:11" s="60" customFormat="1" x14ac:dyDescent="0.2">
      <c r="B1838" s="66"/>
      <c r="C1838" s="61"/>
      <c r="D1838" s="61"/>
      <c r="E1838" s="61"/>
      <c r="F1838" s="61"/>
      <c r="G1838" s="61"/>
      <c r="H1838" s="523"/>
      <c r="K1838" s="61"/>
    </row>
    <row r="1839" spans="2:11" s="60" customFormat="1" x14ac:dyDescent="0.2">
      <c r="B1839" s="66"/>
      <c r="C1839" s="61"/>
      <c r="D1839" s="61"/>
      <c r="E1839" s="61"/>
      <c r="F1839" s="61"/>
      <c r="G1839" s="61"/>
      <c r="H1839" s="523"/>
      <c r="K1839" s="61"/>
    </row>
    <row r="1840" spans="2:11" s="60" customFormat="1" x14ac:dyDescent="0.2">
      <c r="B1840" s="66"/>
      <c r="C1840" s="61"/>
      <c r="D1840" s="61"/>
      <c r="E1840" s="61"/>
      <c r="F1840" s="61"/>
      <c r="G1840" s="61"/>
      <c r="H1840" s="523"/>
      <c r="K1840" s="61"/>
    </row>
    <row r="1841" spans="2:11" s="60" customFormat="1" x14ac:dyDescent="0.2">
      <c r="B1841" s="66"/>
      <c r="C1841" s="61"/>
      <c r="D1841" s="61"/>
      <c r="E1841" s="61"/>
      <c r="F1841" s="61"/>
      <c r="G1841" s="61"/>
      <c r="H1841" s="523"/>
      <c r="K1841" s="61"/>
    </row>
    <row r="1842" spans="2:11" s="60" customFormat="1" x14ac:dyDescent="0.2">
      <c r="B1842" s="66"/>
      <c r="C1842" s="61"/>
      <c r="D1842" s="61"/>
      <c r="E1842" s="61"/>
      <c r="F1842" s="61"/>
      <c r="G1842" s="61"/>
      <c r="H1842" s="523"/>
      <c r="K1842" s="61"/>
    </row>
    <row r="1843" spans="2:11" s="60" customFormat="1" x14ac:dyDescent="0.2">
      <c r="B1843" s="66"/>
      <c r="C1843" s="61"/>
      <c r="D1843" s="61"/>
      <c r="E1843" s="61"/>
      <c r="F1843" s="61"/>
      <c r="G1843" s="61"/>
      <c r="H1843" s="523"/>
      <c r="K1843" s="61"/>
    </row>
    <row r="1844" spans="2:11" s="60" customFormat="1" x14ac:dyDescent="0.2">
      <c r="B1844" s="66"/>
      <c r="C1844" s="61"/>
      <c r="D1844" s="61"/>
      <c r="E1844" s="61"/>
      <c r="F1844" s="61"/>
      <c r="G1844" s="61"/>
      <c r="H1844" s="523"/>
      <c r="K1844" s="61"/>
    </row>
    <row r="1845" spans="2:11" s="60" customFormat="1" x14ac:dyDescent="0.2">
      <c r="B1845" s="66"/>
      <c r="C1845" s="61"/>
      <c r="D1845" s="61"/>
      <c r="E1845" s="61"/>
      <c r="F1845" s="61"/>
      <c r="G1845" s="61"/>
      <c r="H1845" s="523"/>
      <c r="K1845" s="61"/>
    </row>
    <row r="1846" spans="2:11" s="60" customFormat="1" x14ac:dyDescent="0.2">
      <c r="B1846" s="66"/>
      <c r="C1846" s="61"/>
      <c r="D1846" s="61"/>
      <c r="E1846" s="61"/>
      <c r="F1846" s="61"/>
      <c r="G1846" s="61"/>
      <c r="H1846" s="523"/>
      <c r="K1846" s="61"/>
    </row>
    <row r="1847" spans="2:11" s="60" customFormat="1" x14ac:dyDescent="0.2">
      <c r="B1847" s="66"/>
      <c r="C1847" s="61"/>
      <c r="D1847" s="61"/>
      <c r="E1847" s="61"/>
      <c r="F1847" s="61"/>
      <c r="G1847" s="61"/>
      <c r="H1847" s="523"/>
      <c r="K1847" s="61"/>
    </row>
    <row r="1848" spans="2:11" s="60" customFormat="1" x14ac:dyDescent="0.2">
      <c r="B1848" s="66"/>
      <c r="C1848" s="61"/>
      <c r="D1848" s="61"/>
      <c r="E1848" s="61"/>
      <c r="F1848" s="61"/>
      <c r="G1848" s="61"/>
      <c r="H1848" s="523"/>
      <c r="K1848" s="61"/>
    </row>
    <row r="1849" spans="2:11" s="60" customFormat="1" x14ac:dyDescent="0.2">
      <c r="B1849" s="66"/>
      <c r="C1849" s="61"/>
      <c r="D1849" s="61"/>
      <c r="E1849" s="61"/>
      <c r="F1849" s="61"/>
      <c r="G1849" s="61"/>
      <c r="H1849" s="523"/>
      <c r="K1849" s="61"/>
    </row>
    <row r="1850" spans="2:11" s="60" customFormat="1" x14ac:dyDescent="0.2">
      <c r="B1850" s="66"/>
      <c r="C1850" s="61"/>
      <c r="D1850" s="61"/>
      <c r="E1850" s="61"/>
      <c r="F1850" s="61"/>
      <c r="G1850" s="61"/>
      <c r="H1850" s="523"/>
      <c r="K1850" s="61"/>
    </row>
    <row r="1851" spans="2:11" s="60" customFormat="1" x14ac:dyDescent="0.2">
      <c r="B1851" s="66"/>
      <c r="C1851" s="61"/>
      <c r="D1851" s="61"/>
      <c r="E1851" s="61"/>
      <c r="F1851" s="61"/>
      <c r="G1851" s="61"/>
      <c r="H1851" s="523"/>
      <c r="K1851" s="61"/>
    </row>
    <row r="1852" spans="2:11" s="60" customFormat="1" x14ac:dyDescent="0.2">
      <c r="B1852" s="66"/>
      <c r="C1852" s="61"/>
      <c r="D1852" s="61"/>
      <c r="E1852" s="61"/>
      <c r="F1852" s="61"/>
      <c r="G1852" s="61"/>
      <c r="H1852" s="523"/>
      <c r="K1852" s="61"/>
    </row>
    <row r="1853" spans="2:11" s="60" customFormat="1" x14ac:dyDescent="0.2">
      <c r="B1853" s="66"/>
      <c r="C1853" s="61"/>
      <c r="D1853" s="61"/>
      <c r="E1853" s="61"/>
      <c r="F1853" s="61"/>
      <c r="G1853" s="61"/>
      <c r="H1853" s="523"/>
      <c r="K1853" s="61"/>
    </row>
    <row r="1854" spans="2:11" s="60" customFormat="1" x14ac:dyDescent="0.2">
      <c r="B1854" s="66"/>
      <c r="C1854" s="61"/>
      <c r="D1854" s="61"/>
      <c r="E1854" s="61"/>
      <c r="F1854" s="61"/>
      <c r="G1854" s="61"/>
      <c r="H1854" s="523"/>
      <c r="K1854" s="61"/>
    </row>
    <row r="1855" spans="2:11" s="60" customFormat="1" x14ac:dyDescent="0.2">
      <c r="B1855" s="66"/>
      <c r="C1855" s="61"/>
      <c r="D1855" s="61"/>
      <c r="E1855" s="61"/>
      <c r="F1855" s="61"/>
      <c r="G1855" s="61"/>
      <c r="H1855" s="523"/>
      <c r="K1855" s="61"/>
    </row>
    <row r="1856" spans="2:11" s="60" customFormat="1" x14ac:dyDescent="0.2">
      <c r="B1856" s="66"/>
      <c r="C1856" s="61"/>
      <c r="D1856" s="61"/>
      <c r="E1856" s="61"/>
      <c r="F1856" s="61"/>
      <c r="G1856" s="61"/>
      <c r="H1856" s="523"/>
      <c r="K1856" s="61"/>
    </row>
    <row r="1857" spans="2:11" s="60" customFormat="1" x14ac:dyDescent="0.2">
      <c r="B1857" s="66"/>
      <c r="C1857" s="61"/>
      <c r="D1857" s="61"/>
      <c r="E1857" s="61"/>
      <c r="F1857" s="61"/>
      <c r="G1857" s="61"/>
      <c r="H1857" s="523"/>
      <c r="K1857" s="61"/>
    </row>
    <row r="1858" spans="2:11" s="60" customFormat="1" x14ac:dyDescent="0.2">
      <c r="B1858" s="66"/>
      <c r="C1858" s="61"/>
      <c r="D1858" s="61"/>
      <c r="E1858" s="61"/>
      <c r="F1858" s="61"/>
      <c r="G1858" s="61"/>
      <c r="H1858" s="523"/>
      <c r="K1858" s="61"/>
    </row>
    <row r="1859" spans="2:11" s="60" customFormat="1" x14ac:dyDescent="0.2">
      <c r="B1859" s="66"/>
      <c r="C1859" s="61"/>
      <c r="D1859" s="61"/>
      <c r="E1859" s="61"/>
      <c r="F1859" s="61"/>
      <c r="G1859" s="61"/>
      <c r="H1859" s="523"/>
      <c r="K1859" s="61"/>
    </row>
    <row r="1860" spans="2:11" s="60" customFormat="1" x14ac:dyDescent="0.2">
      <c r="B1860" s="66"/>
      <c r="C1860" s="61"/>
      <c r="D1860" s="61"/>
      <c r="E1860" s="61"/>
      <c r="F1860" s="61"/>
      <c r="G1860" s="61"/>
      <c r="H1860" s="523"/>
      <c r="K1860" s="61"/>
    </row>
    <row r="1861" spans="2:11" s="60" customFormat="1" x14ac:dyDescent="0.2">
      <c r="B1861" s="66"/>
      <c r="C1861" s="61"/>
      <c r="D1861" s="61"/>
      <c r="E1861" s="61"/>
      <c r="F1861" s="61"/>
      <c r="G1861" s="61"/>
      <c r="H1861" s="523"/>
      <c r="K1861" s="61"/>
    </row>
    <row r="1862" spans="2:11" s="60" customFormat="1" x14ac:dyDescent="0.2">
      <c r="B1862" s="66"/>
      <c r="C1862" s="61"/>
      <c r="D1862" s="61"/>
      <c r="E1862" s="61"/>
      <c r="F1862" s="61"/>
      <c r="G1862" s="61"/>
      <c r="H1862" s="523"/>
      <c r="K1862" s="61"/>
    </row>
    <row r="1863" spans="2:11" s="60" customFormat="1" x14ac:dyDescent="0.2">
      <c r="B1863" s="66"/>
      <c r="C1863" s="61"/>
      <c r="D1863" s="61"/>
      <c r="E1863" s="61"/>
      <c r="F1863" s="61"/>
      <c r="G1863" s="61"/>
      <c r="H1863" s="523"/>
      <c r="K1863" s="61"/>
    </row>
    <row r="1864" spans="2:11" s="60" customFormat="1" x14ac:dyDescent="0.2">
      <c r="B1864" s="66"/>
      <c r="C1864" s="61"/>
      <c r="D1864" s="61"/>
      <c r="E1864" s="61"/>
      <c r="F1864" s="61"/>
      <c r="G1864" s="61"/>
      <c r="H1864" s="523"/>
      <c r="K1864" s="61"/>
    </row>
    <row r="1865" spans="2:11" s="60" customFormat="1" x14ac:dyDescent="0.2">
      <c r="B1865" s="66"/>
      <c r="C1865" s="61"/>
      <c r="D1865" s="61"/>
      <c r="E1865" s="61"/>
      <c r="F1865" s="61"/>
      <c r="G1865" s="61"/>
      <c r="H1865" s="523"/>
      <c r="K1865" s="61"/>
    </row>
    <row r="1866" spans="2:11" s="60" customFormat="1" x14ac:dyDescent="0.2">
      <c r="B1866" s="66"/>
      <c r="C1866" s="61"/>
      <c r="D1866" s="61"/>
      <c r="E1866" s="61"/>
      <c r="F1866" s="61"/>
      <c r="G1866" s="61"/>
      <c r="H1866" s="523"/>
      <c r="K1866" s="61"/>
    </row>
    <row r="1867" spans="2:11" s="60" customFormat="1" x14ac:dyDescent="0.2">
      <c r="B1867" s="66"/>
      <c r="C1867" s="61"/>
      <c r="D1867" s="61"/>
      <c r="E1867" s="61"/>
      <c r="F1867" s="61"/>
      <c r="G1867" s="61"/>
      <c r="H1867" s="523"/>
      <c r="K1867" s="61"/>
    </row>
    <row r="1868" spans="2:11" s="60" customFormat="1" x14ac:dyDescent="0.2">
      <c r="B1868" s="66"/>
      <c r="C1868" s="61"/>
      <c r="D1868" s="61"/>
      <c r="E1868" s="61"/>
      <c r="F1868" s="61"/>
      <c r="G1868" s="61"/>
      <c r="H1868" s="523"/>
      <c r="K1868" s="61"/>
    </row>
    <row r="1869" spans="2:11" s="60" customFormat="1" x14ac:dyDescent="0.2">
      <c r="B1869" s="66"/>
      <c r="C1869" s="61"/>
      <c r="D1869" s="61"/>
      <c r="E1869" s="61"/>
      <c r="F1869" s="61"/>
      <c r="G1869" s="61"/>
      <c r="H1869" s="523"/>
      <c r="K1869" s="61"/>
    </row>
    <row r="1870" spans="2:11" s="60" customFormat="1" x14ac:dyDescent="0.2">
      <c r="B1870" s="66"/>
      <c r="C1870" s="61"/>
      <c r="D1870" s="61"/>
      <c r="E1870" s="61"/>
      <c r="F1870" s="61"/>
      <c r="G1870" s="61"/>
      <c r="H1870" s="523"/>
      <c r="K1870" s="61"/>
    </row>
    <row r="1871" spans="2:11" s="60" customFormat="1" x14ac:dyDescent="0.2">
      <c r="B1871" s="66"/>
      <c r="C1871" s="61"/>
      <c r="D1871" s="61"/>
      <c r="E1871" s="61"/>
      <c r="F1871" s="61"/>
      <c r="G1871" s="61"/>
      <c r="H1871" s="523"/>
      <c r="K1871" s="61"/>
    </row>
    <row r="1872" spans="2:11" s="60" customFormat="1" x14ac:dyDescent="0.2">
      <c r="B1872" s="66"/>
      <c r="C1872" s="61"/>
      <c r="D1872" s="61"/>
      <c r="E1872" s="61"/>
      <c r="F1872" s="61"/>
      <c r="G1872" s="61"/>
      <c r="H1872" s="523"/>
      <c r="K1872" s="61"/>
    </row>
    <row r="1873" spans="2:11" s="60" customFormat="1" x14ac:dyDescent="0.2">
      <c r="B1873" s="66"/>
      <c r="C1873" s="61"/>
      <c r="D1873" s="61"/>
      <c r="E1873" s="61"/>
      <c r="F1873" s="61"/>
      <c r="G1873" s="61"/>
      <c r="H1873" s="523"/>
      <c r="K1873" s="61"/>
    </row>
    <row r="1874" spans="2:11" s="60" customFormat="1" x14ac:dyDescent="0.2">
      <c r="B1874" s="66"/>
      <c r="C1874" s="61"/>
      <c r="D1874" s="61"/>
      <c r="E1874" s="61"/>
      <c r="F1874" s="61"/>
      <c r="G1874" s="61"/>
      <c r="H1874" s="523"/>
      <c r="K1874" s="61"/>
    </row>
    <row r="1875" spans="2:11" s="60" customFormat="1" x14ac:dyDescent="0.2">
      <c r="B1875" s="66"/>
      <c r="C1875" s="61"/>
      <c r="D1875" s="61"/>
      <c r="E1875" s="61"/>
      <c r="F1875" s="61"/>
      <c r="G1875" s="61"/>
      <c r="H1875" s="523"/>
      <c r="K1875" s="61"/>
    </row>
    <row r="1876" spans="2:11" s="60" customFormat="1" x14ac:dyDescent="0.2">
      <c r="B1876" s="66"/>
      <c r="C1876" s="61"/>
      <c r="D1876" s="61"/>
      <c r="E1876" s="61"/>
      <c r="F1876" s="61"/>
      <c r="G1876" s="61"/>
      <c r="H1876" s="523"/>
      <c r="K1876" s="61"/>
    </row>
    <row r="1877" spans="2:11" s="60" customFormat="1" x14ac:dyDescent="0.2">
      <c r="B1877" s="66"/>
      <c r="C1877" s="61"/>
      <c r="D1877" s="61"/>
      <c r="E1877" s="61"/>
      <c r="F1877" s="61"/>
      <c r="G1877" s="61"/>
      <c r="H1877" s="523"/>
      <c r="K1877" s="61"/>
    </row>
    <row r="1878" spans="2:11" s="60" customFormat="1" x14ac:dyDescent="0.2">
      <c r="B1878" s="66"/>
      <c r="C1878" s="61"/>
      <c r="D1878" s="61"/>
      <c r="E1878" s="61"/>
      <c r="F1878" s="61"/>
      <c r="G1878" s="61"/>
      <c r="H1878" s="523"/>
      <c r="K1878" s="61"/>
    </row>
    <row r="1879" spans="2:11" s="60" customFormat="1" x14ac:dyDescent="0.2">
      <c r="B1879" s="66"/>
      <c r="C1879" s="61"/>
      <c r="D1879" s="61"/>
      <c r="E1879" s="61"/>
      <c r="F1879" s="61"/>
      <c r="G1879" s="61"/>
      <c r="H1879" s="523"/>
      <c r="K1879" s="61"/>
    </row>
    <row r="1880" spans="2:11" s="60" customFormat="1" x14ac:dyDescent="0.2">
      <c r="B1880" s="66"/>
      <c r="C1880" s="61"/>
      <c r="D1880" s="61"/>
      <c r="E1880" s="61"/>
      <c r="F1880" s="61"/>
      <c r="G1880" s="61"/>
      <c r="H1880" s="523"/>
      <c r="K1880" s="61"/>
    </row>
    <row r="1881" spans="2:11" s="60" customFormat="1" x14ac:dyDescent="0.2">
      <c r="B1881" s="66"/>
      <c r="C1881" s="61"/>
      <c r="D1881" s="61"/>
      <c r="E1881" s="61"/>
      <c r="F1881" s="61"/>
      <c r="G1881" s="61"/>
      <c r="H1881" s="523"/>
      <c r="K1881" s="61"/>
    </row>
    <row r="1882" spans="2:11" s="60" customFormat="1" x14ac:dyDescent="0.2">
      <c r="B1882" s="66"/>
      <c r="C1882" s="61"/>
      <c r="D1882" s="61"/>
      <c r="E1882" s="61"/>
      <c r="F1882" s="61"/>
      <c r="G1882" s="61"/>
      <c r="H1882" s="523"/>
      <c r="K1882" s="61"/>
    </row>
    <row r="1883" spans="2:11" s="60" customFormat="1" x14ac:dyDescent="0.2">
      <c r="B1883" s="66"/>
      <c r="C1883" s="61"/>
      <c r="D1883" s="61"/>
      <c r="E1883" s="61"/>
      <c r="F1883" s="61"/>
      <c r="G1883" s="61"/>
      <c r="H1883" s="523"/>
      <c r="K1883" s="61"/>
    </row>
    <row r="1884" spans="2:11" s="60" customFormat="1" x14ac:dyDescent="0.2">
      <c r="B1884" s="66"/>
      <c r="C1884" s="61"/>
      <c r="D1884" s="61"/>
      <c r="E1884" s="61"/>
      <c r="F1884" s="61"/>
      <c r="G1884" s="61"/>
      <c r="H1884" s="523"/>
      <c r="K1884" s="61"/>
    </row>
    <row r="1885" spans="2:11" s="60" customFormat="1" x14ac:dyDescent="0.2">
      <c r="B1885" s="66"/>
      <c r="C1885" s="61"/>
      <c r="D1885" s="61"/>
      <c r="E1885" s="61"/>
      <c r="F1885" s="61"/>
      <c r="G1885" s="61"/>
      <c r="H1885" s="523"/>
      <c r="K1885" s="61"/>
    </row>
    <row r="1886" spans="2:11" s="60" customFormat="1" x14ac:dyDescent="0.2">
      <c r="B1886" s="66"/>
      <c r="C1886" s="61"/>
      <c r="D1886" s="61"/>
      <c r="E1886" s="61"/>
      <c r="F1886" s="61"/>
      <c r="G1886" s="61"/>
      <c r="H1886" s="523"/>
      <c r="K1886" s="61"/>
    </row>
    <row r="1887" spans="2:11" s="60" customFormat="1" x14ac:dyDescent="0.2">
      <c r="B1887" s="66"/>
      <c r="C1887" s="61"/>
      <c r="D1887" s="61"/>
      <c r="E1887" s="61"/>
      <c r="F1887" s="61"/>
      <c r="G1887" s="61"/>
      <c r="H1887" s="523"/>
      <c r="K1887" s="61"/>
    </row>
    <row r="1888" spans="2:11" s="60" customFormat="1" x14ac:dyDescent="0.2">
      <c r="B1888" s="66"/>
      <c r="C1888" s="61"/>
      <c r="D1888" s="61"/>
      <c r="E1888" s="61"/>
      <c r="F1888" s="61"/>
      <c r="G1888" s="61"/>
      <c r="H1888" s="523"/>
      <c r="K1888" s="61"/>
    </row>
    <row r="1889" spans="2:11" s="60" customFormat="1" x14ac:dyDescent="0.2">
      <c r="B1889" s="66"/>
      <c r="C1889" s="61"/>
      <c r="D1889" s="61"/>
      <c r="E1889" s="61"/>
      <c r="F1889" s="61"/>
      <c r="G1889" s="61"/>
      <c r="H1889" s="523"/>
      <c r="K1889" s="61"/>
    </row>
    <row r="1890" spans="2:11" s="60" customFormat="1" x14ac:dyDescent="0.2">
      <c r="B1890" s="66"/>
      <c r="C1890" s="61"/>
      <c r="D1890" s="61"/>
      <c r="E1890" s="61"/>
      <c r="F1890" s="61"/>
      <c r="G1890" s="61"/>
      <c r="H1890" s="523"/>
      <c r="K1890" s="61"/>
    </row>
    <row r="1891" spans="2:11" s="60" customFormat="1" x14ac:dyDescent="0.2">
      <c r="B1891" s="66"/>
      <c r="C1891" s="61"/>
      <c r="D1891" s="61"/>
      <c r="E1891" s="61"/>
      <c r="F1891" s="61"/>
      <c r="G1891" s="61"/>
      <c r="H1891" s="523"/>
      <c r="K1891" s="61"/>
    </row>
    <row r="1892" spans="2:11" s="60" customFormat="1" x14ac:dyDescent="0.2">
      <c r="B1892" s="66"/>
      <c r="C1892" s="61"/>
      <c r="D1892" s="61"/>
      <c r="E1892" s="61"/>
      <c r="F1892" s="61"/>
      <c r="G1892" s="61"/>
      <c r="H1892" s="523"/>
      <c r="K1892" s="61"/>
    </row>
    <row r="1893" spans="2:11" s="60" customFormat="1" x14ac:dyDescent="0.2">
      <c r="B1893" s="66"/>
      <c r="C1893" s="61"/>
      <c r="D1893" s="61"/>
      <c r="E1893" s="61"/>
      <c r="F1893" s="61"/>
      <c r="G1893" s="61"/>
      <c r="H1893" s="523"/>
      <c r="K1893" s="61"/>
    </row>
    <row r="1894" spans="2:11" s="60" customFormat="1" x14ac:dyDescent="0.2">
      <c r="B1894" s="66"/>
      <c r="C1894" s="61"/>
      <c r="D1894" s="61"/>
      <c r="E1894" s="61"/>
      <c r="F1894" s="61"/>
      <c r="G1894" s="61"/>
      <c r="H1894" s="523"/>
      <c r="K1894" s="61"/>
    </row>
    <row r="1895" spans="2:11" s="60" customFormat="1" x14ac:dyDescent="0.2">
      <c r="B1895" s="66"/>
      <c r="C1895" s="61"/>
      <c r="D1895" s="61"/>
      <c r="E1895" s="61"/>
      <c r="F1895" s="61"/>
      <c r="G1895" s="61"/>
      <c r="H1895" s="523"/>
      <c r="K1895" s="61"/>
    </row>
    <row r="1896" spans="2:11" s="60" customFormat="1" x14ac:dyDescent="0.2">
      <c r="B1896" s="66"/>
      <c r="C1896" s="61"/>
      <c r="D1896" s="61"/>
      <c r="E1896" s="61"/>
      <c r="F1896" s="61"/>
      <c r="G1896" s="61"/>
      <c r="H1896" s="523"/>
      <c r="K1896" s="61"/>
    </row>
    <row r="1897" spans="2:11" s="60" customFormat="1" x14ac:dyDescent="0.2">
      <c r="B1897" s="66"/>
      <c r="C1897" s="61"/>
      <c r="D1897" s="61"/>
      <c r="E1897" s="61"/>
      <c r="F1897" s="61"/>
      <c r="G1897" s="61"/>
      <c r="H1897" s="523"/>
      <c r="K1897" s="61"/>
    </row>
    <row r="1898" spans="2:11" s="60" customFormat="1" x14ac:dyDescent="0.2">
      <c r="B1898" s="66"/>
      <c r="C1898" s="61"/>
      <c r="D1898" s="61"/>
      <c r="E1898" s="61"/>
      <c r="F1898" s="61"/>
      <c r="G1898" s="61"/>
      <c r="H1898" s="523"/>
      <c r="K1898" s="61"/>
    </row>
    <row r="1899" spans="2:11" s="60" customFormat="1" x14ac:dyDescent="0.2">
      <c r="B1899" s="66"/>
      <c r="C1899" s="61"/>
      <c r="D1899" s="61"/>
      <c r="E1899" s="61"/>
      <c r="F1899" s="61"/>
      <c r="G1899" s="61"/>
      <c r="H1899" s="523"/>
      <c r="K1899" s="61"/>
    </row>
    <row r="1900" spans="2:11" s="60" customFormat="1" x14ac:dyDescent="0.2">
      <c r="B1900" s="66"/>
      <c r="C1900" s="61"/>
      <c r="D1900" s="61"/>
      <c r="E1900" s="61"/>
      <c r="F1900" s="61"/>
      <c r="G1900" s="61"/>
      <c r="H1900" s="523"/>
      <c r="K1900" s="61"/>
    </row>
    <row r="1901" spans="2:11" s="60" customFormat="1" x14ac:dyDescent="0.2">
      <c r="B1901" s="66"/>
      <c r="C1901" s="61"/>
      <c r="D1901" s="61"/>
      <c r="E1901" s="61"/>
      <c r="F1901" s="61"/>
      <c r="G1901" s="61"/>
      <c r="H1901" s="523"/>
      <c r="K1901" s="61"/>
    </row>
    <row r="1902" spans="2:11" s="60" customFormat="1" x14ac:dyDescent="0.2">
      <c r="B1902" s="66"/>
      <c r="C1902" s="61"/>
      <c r="D1902" s="61"/>
      <c r="E1902" s="61"/>
      <c r="F1902" s="61"/>
      <c r="G1902" s="61"/>
      <c r="H1902" s="523"/>
      <c r="K1902" s="61"/>
    </row>
    <row r="1903" spans="2:11" s="60" customFormat="1" x14ac:dyDescent="0.2">
      <c r="B1903" s="66"/>
      <c r="C1903" s="61"/>
      <c r="D1903" s="61"/>
      <c r="E1903" s="61"/>
      <c r="F1903" s="61"/>
      <c r="G1903" s="61"/>
      <c r="H1903" s="523"/>
      <c r="K1903" s="61"/>
    </row>
    <row r="1904" spans="2:11" s="60" customFormat="1" x14ac:dyDescent="0.2">
      <c r="B1904" s="66"/>
      <c r="C1904" s="61"/>
      <c r="D1904" s="61"/>
      <c r="E1904" s="61"/>
      <c r="F1904" s="61"/>
      <c r="G1904" s="61"/>
      <c r="H1904" s="523"/>
      <c r="K1904" s="61"/>
    </row>
    <row r="1905" spans="2:11" s="60" customFormat="1" x14ac:dyDescent="0.2">
      <c r="B1905" s="66"/>
      <c r="C1905" s="61"/>
      <c r="D1905" s="61"/>
      <c r="E1905" s="61"/>
      <c r="F1905" s="61"/>
      <c r="G1905" s="61"/>
      <c r="H1905" s="523"/>
      <c r="K1905" s="61"/>
    </row>
    <row r="1906" spans="2:11" s="60" customFormat="1" x14ac:dyDescent="0.2">
      <c r="B1906" s="66"/>
      <c r="C1906" s="61"/>
      <c r="D1906" s="61"/>
      <c r="E1906" s="61"/>
      <c r="F1906" s="61"/>
      <c r="G1906" s="61"/>
      <c r="H1906" s="523"/>
      <c r="K1906" s="61"/>
    </row>
    <row r="1907" spans="2:11" s="60" customFormat="1" x14ac:dyDescent="0.2">
      <c r="B1907" s="66"/>
      <c r="C1907" s="61"/>
      <c r="D1907" s="61"/>
      <c r="E1907" s="61"/>
      <c r="F1907" s="61"/>
      <c r="G1907" s="61"/>
      <c r="H1907" s="523"/>
      <c r="K1907" s="61"/>
    </row>
    <row r="1908" spans="2:11" s="60" customFormat="1" x14ac:dyDescent="0.2">
      <c r="B1908" s="66"/>
      <c r="C1908" s="61"/>
      <c r="D1908" s="61"/>
      <c r="E1908" s="61"/>
      <c r="F1908" s="61"/>
      <c r="G1908" s="61"/>
      <c r="H1908" s="523"/>
      <c r="K1908" s="61"/>
    </row>
    <row r="1909" spans="2:11" s="60" customFormat="1" x14ac:dyDescent="0.2">
      <c r="B1909" s="66"/>
      <c r="C1909" s="61"/>
      <c r="D1909" s="61"/>
      <c r="E1909" s="61"/>
      <c r="F1909" s="61"/>
      <c r="G1909" s="61"/>
      <c r="H1909" s="523"/>
      <c r="K1909" s="61"/>
    </row>
    <row r="1910" spans="2:11" s="60" customFormat="1" x14ac:dyDescent="0.2">
      <c r="B1910" s="66"/>
      <c r="C1910" s="61"/>
      <c r="D1910" s="61"/>
      <c r="E1910" s="61"/>
      <c r="F1910" s="61"/>
      <c r="G1910" s="61"/>
      <c r="H1910" s="523"/>
      <c r="K1910" s="61"/>
    </row>
    <row r="1911" spans="2:11" s="60" customFormat="1" x14ac:dyDescent="0.2">
      <c r="B1911" s="66"/>
      <c r="C1911" s="61"/>
      <c r="D1911" s="61"/>
      <c r="E1911" s="61"/>
      <c r="F1911" s="61"/>
      <c r="G1911" s="61"/>
      <c r="H1911" s="523"/>
      <c r="K1911" s="61"/>
    </row>
    <row r="1912" spans="2:11" s="60" customFormat="1" x14ac:dyDescent="0.2">
      <c r="B1912" s="66"/>
      <c r="C1912" s="61"/>
      <c r="D1912" s="61"/>
      <c r="E1912" s="61"/>
      <c r="F1912" s="61"/>
      <c r="G1912" s="61"/>
      <c r="H1912" s="523"/>
      <c r="K1912" s="61"/>
    </row>
    <row r="1913" spans="2:11" s="60" customFormat="1" x14ac:dyDescent="0.2">
      <c r="B1913" s="66"/>
      <c r="C1913" s="61"/>
      <c r="D1913" s="61"/>
      <c r="E1913" s="61"/>
      <c r="F1913" s="61"/>
      <c r="G1913" s="61"/>
      <c r="H1913" s="523"/>
      <c r="K1913" s="61"/>
    </row>
    <row r="1914" spans="2:11" s="60" customFormat="1" x14ac:dyDescent="0.2">
      <c r="B1914" s="66"/>
      <c r="C1914" s="61"/>
      <c r="D1914" s="61"/>
      <c r="E1914" s="61"/>
      <c r="F1914" s="61"/>
      <c r="G1914" s="61"/>
      <c r="H1914" s="523"/>
      <c r="K1914" s="61"/>
    </row>
    <row r="1915" spans="2:11" s="60" customFormat="1" x14ac:dyDescent="0.2">
      <c r="B1915" s="66"/>
      <c r="C1915" s="61"/>
      <c r="D1915" s="61"/>
      <c r="E1915" s="61"/>
      <c r="F1915" s="61"/>
      <c r="G1915" s="61"/>
      <c r="H1915" s="523"/>
      <c r="K1915" s="61"/>
    </row>
    <row r="1916" spans="2:11" s="60" customFormat="1" x14ac:dyDescent="0.2">
      <c r="B1916" s="66"/>
      <c r="C1916" s="61"/>
      <c r="D1916" s="61"/>
      <c r="E1916" s="61"/>
      <c r="F1916" s="61"/>
      <c r="G1916" s="61"/>
      <c r="H1916" s="523"/>
      <c r="K1916" s="61"/>
    </row>
    <row r="1917" spans="2:11" s="60" customFormat="1" x14ac:dyDescent="0.2">
      <c r="B1917" s="66"/>
      <c r="C1917" s="61"/>
      <c r="D1917" s="61"/>
      <c r="E1917" s="61"/>
      <c r="F1917" s="61"/>
      <c r="G1917" s="61"/>
      <c r="H1917" s="523"/>
      <c r="K1917" s="61"/>
    </row>
    <row r="1918" spans="2:11" s="60" customFormat="1" x14ac:dyDescent="0.2">
      <c r="B1918" s="66"/>
      <c r="C1918" s="61"/>
      <c r="D1918" s="61"/>
      <c r="E1918" s="61"/>
      <c r="F1918" s="61"/>
      <c r="G1918" s="61"/>
      <c r="H1918" s="523"/>
      <c r="K1918" s="61"/>
    </row>
    <row r="1919" spans="2:11" s="60" customFormat="1" x14ac:dyDescent="0.2">
      <c r="B1919" s="66"/>
      <c r="C1919" s="61"/>
      <c r="D1919" s="61"/>
      <c r="E1919" s="61"/>
      <c r="F1919" s="61"/>
      <c r="G1919" s="61"/>
      <c r="H1919" s="523"/>
      <c r="K1919" s="61"/>
    </row>
    <row r="1920" spans="2:11" s="60" customFormat="1" x14ac:dyDescent="0.2">
      <c r="B1920" s="66"/>
      <c r="C1920" s="61"/>
      <c r="D1920" s="61"/>
      <c r="E1920" s="61"/>
      <c r="F1920" s="61"/>
      <c r="G1920" s="61"/>
      <c r="H1920" s="523"/>
      <c r="K1920" s="61"/>
    </row>
    <row r="1921" spans="2:11" s="60" customFormat="1" x14ac:dyDescent="0.2">
      <c r="B1921" s="66"/>
      <c r="C1921" s="61"/>
      <c r="D1921" s="61"/>
      <c r="E1921" s="61"/>
      <c r="F1921" s="61"/>
      <c r="G1921" s="61"/>
      <c r="H1921" s="523"/>
      <c r="K1921" s="61"/>
    </row>
    <row r="1922" spans="2:11" s="60" customFormat="1" x14ac:dyDescent="0.2">
      <c r="B1922" s="66"/>
      <c r="C1922" s="61"/>
      <c r="D1922" s="61"/>
      <c r="E1922" s="61"/>
      <c r="F1922" s="61"/>
      <c r="G1922" s="61"/>
      <c r="H1922" s="523"/>
      <c r="K1922" s="61"/>
    </row>
    <row r="1923" spans="2:11" s="60" customFormat="1" x14ac:dyDescent="0.2">
      <c r="B1923" s="66"/>
      <c r="C1923" s="61"/>
      <c r="D1923" s="61"/>
      <c r="E1923" s="61"/>
      <c r="F1923" s="61"/>
      <c r="G1923" s="61"/>
      <c r="H1923" s="523"/>
      <c r="K1923" s="61"/>
    </row>
    <row r="1924" spans="2:11" s="60" customFormat="1" x14ac:dyDescent="0.2">
      <c r="B1924" s="66"/>
      <c r="C1924" s="61"/>
      <c r="D1924" s="61"/>
      <c r="E1924" s="61"/>
      <c r="F1924" s="61"/>
      <c r="G1924" s="61"/>
      <c r="H1924" s="523"/>
      <c r="K1924" s="61"/>
    </row>
    <row r="1925" spans="2:11" s="60" customFormat="1" x14ac:dyDescent="0.2">
      <c r="B1925" s="66"/>
      <c r="C1925" s="61"/>
      <c r="D1925" s="61"/>
      <c r="E1925" s="61"/>
      <c r="F1925" s="61"/>
      <c r="G1925" s="61"/>
      <c r="H1925" s="523"/>
      <c r="K1925" s="61"/>
    </row>
    <row r="1926" spans="2:11" s="60" customFormat="1" x14ac:dyDescent="0.2">
      <c r="B1926" s="66"/>
      <c r="C1926" s="61"/>
      <c r="D1926" s="61"/>
      <c r="E1926" s="61"/>
      <c r="F1926" s="61"/>
      <c r="G1926" s="61"/>
      <c r="H1926" s="523"/>
      <c r="K1926" s="61"/>
    </row>
    <row r="1927" spans="2:11" s="60" customFormat="1" x14ac:dyDescent="0.2">
      <c r="B1927" s="66"/>
      <c r="C1927" s="61"/>
      <c r="D1927" s="61"/>
      <c r="E1927" s="61"/>
      <c r="F1927" s="61"/>
      <c r="G1927" s="61"/>
      <c r="H1927" s="523"/>
      <c r="K1927" s="61"/>
    </row>
    <row r="1928" spans="2:11" s="60" customFormat="1" x14ac:dyDescent="0.2">
      <c r="B1928" s="66"/>
      <c r="C1928" s="61"/>
      <c r="D1928" s="61"/>
      <c r="E1928" s="61"/>
      <c r="F1928" s="61"/>
      <c r="G1928" s="61"/>
      <c r="H1928" s="523"/>
      <c r="K1928" s="61"/>
    </row>
    <row r="1929" spans="2:11" s="60" customFormat="1" x14ac:dyDescent="0.2">
      <c r="B1929" s="66"/>
      <c r="C1929" s="61"/>
      <c r="D1929" s="61"/>
      <c r="E1929" s="61"/>
      <c r="F1929" s="61"/>
      <c r="G1929" s="61"/>
      <c r="H1929" s="523"/>
      <c r="K1929" s="61"/>
    </row>
    <row r="1930" spans="2:11" s="60" customFormat="1" x14ac:dyDescent="0.2">
      <c r="B1930" s="66"/>
      <c r="C1930" s="61"/>
      <c r="D1930" s="61"/>
      <c r="E1930" s="61"/>
      <c r="F1930" s="61"/>
      <c r="G1930" s="61"/>
      <c r="H1930" s="523"/>
      <c r="K1930" s="61"/>
    </row>
    <row r="1931" spans="2:11" s="60" customFormat="1" x14ac:dyDescent="0.2">
      <c r="B1931" s="66"/>
      <c r="C1931" s="61"/>
      <c r="D1931" s="61"/>
      <c r="E1931" s="61"/>
      <c r="F1931" s="61"/>
      <c r="G1931" s="61"/>
      <c r="H1931" s="523"/>
      <c r="K1931" s="61"/>
    </row>
    <row r="1932" spans="2:11" s="60" customFormat="1" x14ac:dyDescent="0.2">
      <c r="B1932" s="66"/>
      <c r="C1932" s="61"/>
      <c r="D1932" s="61"/>
      <c r="E1932" s="61"/>
      <c r="F1932" s="61"/>
      <c r="G1932" s="61"/>
      <c r="H1932" s="523"/>
      <c r="K1932" s="61"/>
    </row>
    <row r="1933" spans="2:11" s="60" customFormat="1" x14ac:dyDescent="0.2">
      <c r="B1933" s="66"/>
      <c r="C1933" s="61"/>
      <c r="D1933" s="61"/>
      <c r="E1933" s="61"/>
      <c r="F1933" s="61"/>
      <c r="G1933" s="61"/>
      <c r="H1933" s="523"/>
      <c r="K1933" s="61"/>
    </row>
    <row r="1934" spans="2:11" s="60" customFormat="1" x14ac:dyDescent="0.2">
      <c r="B1934" s="66"/>
      <c r="C1934" s="61"/>
      <c r="D1934" s="61"/>
      <c r="E1934" s="61"/>
      <c r="F1934" s="61"/>
      <c r="G1934" s="61"/>
      <c r="H1934" s="523"/>
      <c r="K1934" s="61"/>
    </row>
    <row r="1935" spans="2:11" s="60" customFormat="1" x14ac:dyDescent="0.2">
      <c r="B1935" s="66"/>
      <c r="C1935" s="61"/>
      <c r="D1935" s="61"/>
      <c r="E1935" s="61"/>
      <c r="F1935" s="61"/>
      <c r="G1935" s="61"/>
      <c r="H1935" s="523"/>
      <c r="K1935" s="61"/>
    </row>
    <row r="1936" spans="2:11" s="60" customFormat="1" x14ac:dyDescent="0.2">
      <c r="B1936" s="66"/>
      <c r="C1936" s="61"/>
      <c r="D1936" s="61"/>
      <c r="E1936" s="61"/>
      <c r="F1936" s="61"/>
      <c r="G1936" s="61"/>
      <c r="H1936" s="523"/>
      <c r="K1936" s="61"/>
    </row>
    <row r="1937" spans="2:11" s="60" customFormat="1" x14ac:dyDescent="0.2">
      <c r="B1937" s="66"/>
      <c r="C1937" s="61"/>
      <c r="D1937" s="61"/>
      <c r="E1937" s="61"/>
      <c r="F1937" s="61"/>
      <c r="G1937" s="61"/>
      <c r="H1937" s="523"/>
      <c r="K1937" s="61"/>
    </row>
    <row r="1938" spans="2:11" s="60" customFormat="1" x14ac:dyDescent="0.2">
      <c r="B1938" s="66"/>
      <c r="C1938" s="61"/>
      <c r="D1938" s="61"/>
      <c r="E1938" s="61"/>
      <c r="F1938" s="61"/>
      <c r="G1938" s="61"/>
      <c r="H1938" s="523"/>
      <c r="K1938" s="61"/>
    </row>
    <row r="1939" spans="2:11" s="60" customFormat="1" x14ac:dyDescent="0.2">
      <c r="B1939" s="66"/>
      <c r="C1939" s="61"/>
      <c r="D1939" s="61"/>
      <c r="E1939" s="61"/>
      <c r="F1939" s="61"/>
      <c r="G1939" s="61"/>
      <c r="H1939" s="523"/>
      <c r="K1939" s="61"/>
    </row>
    <row r="1940" spans="2:11" s="60" customFormat="1" x14ac:dyDescent="0.2">
      <c r="B1940" s="66"/>
      <c r="C1940" s="61"/>
      <c r="D1940" s="61"/>
      <c r="E1940" s="61"/>
      <c r="F1940" s="61"/>
      <c r="G1940" s="61"/>
      <c r="H1940" s="523"/>
      <c r="K1940" s="61"/>
    </row>
    <row r="1941" spans="2:11" s="60" customFormat="1" x14ac:dyDescent="0.2">
      <c r="B1941" s="66"/>
      <c r="C1941" s="61"/>
      <c r="D1941" s="61"/>
      <c r="E1941" s="61"/>
      <c r="F1941" s="61"/>
      <c r="G1941" s="61"/>
      <c r="H1941" s="523"/>
      <c r="K1941" s="61"/>
    </row>
    <row r="1942" spans="2:11" s="60" customFormat="1" x14ac:dyDescent="0.2">
      <c r="B1942" s="66"/>
      <c r="C1942" s="61"/>
      <c r="D1942" s="61"/>
      <c r="E1942" s="61"/>
      <c r="F1942" s="61"/>
      <c r="G1942" s="61"/>
      <c r="H1942" s="523"/>
      <c r="K1942" s="61"/>
    </row>
    <row r="1943" spans="2:11" s="60" customFormat="1" x14ac:dyDescent="0.2">
      <c r="B1943" s="66"/>
      <c r="C1943" s="61"/>
      <c r="D1943" s="61"/>
      <c r="E1943" s="61"/>
      <c r="F1943" s="61"/>
      <c r="G1943" s="61"/>
      <c r="H1943" s="523"/>
      <c r="K1943" s="61"/>
    </row>
    <row r="1944" spans="2:11" s="60" customFormat="1" x14ac:dyDescent="0.2">
      <c r="B1944" s="66"/>
      <c r="C1944" s="61"/>
      <c r="D1944" s="61"/>
      <c r="E1944" s="61"/>
      <c r="F1944" s="61"/>
      <c r="G1944" s="61"/>
      <c r="H1944" s="523"/>
      <c r="K1944" s="61"/>
    </row>
    <row r="1945" spans="2:11" s="60" customFormat="1" x14ac:dyDescent="0.2">
      <c r="B1945" s="66"/>
      <c r="C1945" s="61"/>
      <c r="D1945" s="61"/>
      <c r="E1945" s="61"/>
      <c r="F1945" s="61"/>
      <c r="G1945" s="61"/>
      <c r="H1945" s="523"/>
      <c r="K1945" s="61"/>
    </row>
    <row r="1946" spans="2:11" s="60" customFormat="1" x14ac:dyDescent="0.2">
      <c r="B1946" s="66"/>
      <c r="C1946" s="61"/>
      <c r="D1946" s="61"/>
      <c r="E1946" s="61"/>
      <c r="F1946" s="61"/>
      <c r="G1946" s="61"/>
      <c r="H1946" s="523"/>
      <c r="K1946" s="61"/>
    </row>
    <row r="1947" spans="2:11" s="60" customFormat="1" x14ac:dyDescent="0.2">
      <c r="B1947" s="66"/>
      <c r="C1947" s="61"/>
      <c r="D1947" s="61"/>
      <c r="E1947" s="61"/>
      <c r="F1947" s="61"/>
      <c r="G1947" s="61"/>
      <c r="H1947" s="523"/>
      <c r="K1947" s="61"/>
    </row>
    <row r="1948" spans="2:11" s="60" customFormat="1" x14ac:dyDescent="0.2">
      <c r="B1948" s="66"/>
      <c r="C1948" s="61"/>
      <c r="D1948" s="61"/>
      <c r="E1948" s="61"/>
      <c r="F1948" s="61"/>
      <c r="G1948" s="61"/>
      <c r="H1948" s="523"/>
      <c r="K1948" s="61"/>
    </row>
    <row r="1949" spans="2:11" s="60" customFormat="1" x14ac:dyDescent="0.2">
      <c r="B1949" s="66"/>
      <c r="C1949" s="61"/>
      <c r="D1949" s="61"/>
      <c r="E1949" s="61"/>
      <c r="F1949" s="61"/>
      <c r="G1949" s="61"/>
      <c r="H1949" s="523"/>
      <c r="K1949" s="61"/>
    </row>
    <row r="1950" spans="2:11" s="60" customFormat="1" x14ac:dyDescent="0.2">
      <c r="B1950" s="66"/>
      <c r="C1950" s="61"/>
      <c r="D1950" s="61"/>
      <c r="E1950" s="61"/>
      <c r="F1950" s="61"/>
      <c r="G1950" s="61"/>
      <c r="H1950" s="523"/>
      <c r="K1950" s="61"/>
    </row>
    <row r="1951" spans="2:11" s="60" customFormat="1" x14ac:dyDescent="0.2">
      <c r="B1951" s="66"/>
      <c r="C1951" s="61"/>
      <c r="D1951" s="61"/>
      <c r="E1951" s="61"/>
      <c r="F1951" s="61"/>
      <c r="G1951" s="61"/>
      <c r="H1951" s="523"/>
      <c r="K1951" s="61"/>
    </row>
    <row r="1952" spans="2:11" s="60" customFormat="1" x14ac:dyDescent="0.2">
      <c r="B1952" s="66"/>
      <c r="C1952" s="61"/>
      <c r="D1952" s="61"/>
      <c r="E1952" s="61"/>
      <c r="F1952" s="61"/>
      <c r="G1952" s="61"/>
      <c r="H1952" s="523"/>
      <c r="K1952" s="61"/>
    </row>
    <row r="1953" spans="2:11" s="60" customFormat="1" x14ac:dyDescent="0.2">
      <c r="B1953" s="66"/>
      <c r="C1953" s="61"/>
      <c r="D1953" s="61"/>
      <c r="E1953" s="61"/>
      <c r="F1953" s="61"/>
      <c r="G1953" s="61"/>
      <c r="H1953" s="523"/>
      <c r="K1953" s="61"/>
    </row>
    <row r="1954" spans="2:11" s="60" customFormat="1" x14ac:dyDescent="0.2">
      <c r="B1954" s="66"/>
      <c r="C1954" s="61"/>
      <c r="D1954" s="61"/>
      <c r="E1954" s="61"/>
      <c r="F1954" s="61"/>
      <c r="G1954" s="61"/>
      <c r="H1954" s="523"/>
      <c r="K1954" s="61"/>
    </row>
    <row r="1955" spans="2:11" s="60" customFormat="1" x14ac:dyDescent="0.2">
      <c r="B1955" s="66"/>
      <c r="C1955" s="61"/>
      <c r="D1955" s="61"/>
      <c r="E1955" s="61"/>
      <c r="F1955" s="61"/>
      <c r="G1955" s="61"/>
      <c r="H1955" s="523"/>
      <c r="K1955" s="61"/>
    </row>
    <row r="1956" spans="2:11" s="60" customFormat="1" x14ac:dyDescent="0.2">
      <c r="B1956" s="66"/>
      <c r="C1956" s="61"/>
      <c r="D1956" s="61"/>
      <c r="E1956" s="61"/>
      <c r="F1956" s="61"/>
      <c r="G1956" s="61"/>
      <c r="H1956" s="523"/>
      <c r="K1956" s="61"/>
    </row>
    <row r="1957" spans="2:11" s="60" customFormat="1" x14ac:dyDescent="0.2">
      <c r="B1957" s="66"/>
      <c r="C1957" s="61"/>
      <c r="D1957" s="61"/>
      <c r="E1957" s="61"/>
      <c r="F1957" s="61"/>
      <c r="G1957" s="61"/>
      <c r="H1957" s="523"/>
      <c r="K1957" s="61"/>
    </row>
    <row r="1958" spans="2:11" s="60" customFormat="1" x14ac:dyDescent="0.2">
      <c r="B1958" s="66"/>
      <c r="C1958" s="61"/>
      <c r="D1958" s="61"/>
      <c r="E1958" s="61"/>
      <c r="F1958" s="61"/>
      <c r="G1958" s="61"/>
      <c r="H1958" s="523"/>
      <c r="K1958" s="61"/>
    </row>
    <row r="1959" spans="2:11" s="60" customFormat="1" x14ac:dyDescent="0.2">
      <c r="B1959" s="66"/>
      <c r="C1959" s="61"/>
      <c r="D1959" s="61"/>
      <c r="E1959" s="61"/>
      <c r="F1959" s="61"/>
      <c r="G1959" s="61"/>
      <c r="H1959" s="523"/>
      <c r="K1959" s="61"/>
    </row>
    <row r="1960" spans="2:11" s="60" customFormat="1" x14ac:dyDescent="0.2">
      <c r="B1960" s="66"/>
      <c r="C1960" s="61"/>
      <c r="D1960" s="61"/>
      <c r="E1960" s="61"/>
      <c r="F1960" s="61"/>
      <c r="G1960" s="61"/>
      <c r="H1960" s="523"/>
      <c r="K1960" s="61"/>
    </row>
    <row r="1961" spans="2:11" s="60" customFormat="1" x14ac:dyDescent="0.2">
      <c r="B1961" s="66"/>
      <c r="C1961" s="61"/>
      <c r="D1961" s="61"/>
      <c r="E1961" s="61"/>
      <c r="F1961" s="61"/>
      <c r="G1961" s="61"/>
      <c r="H1961" s="523"/>
      <c r="K1961" s="61"/>
    </row>
    <row r="1962" spans="2:11" s="60" customFormat="1" x14ac:dyDescent="0.2">
      <c r="B1962" s="66"/>
      <c r="C1962" s="61"/>
      <c r="D1962" s="61"/>
      <c r="E1962" s="61"/>
      <c r="F1962" s="61"/>
      <c r="G1962" s="61"/>
      <c r="H1962" s="523"/>
      <c r="K1962" s="61"/>
    </row>
    <row r="1963" spans="2:11" s="60" customFormat="1" x14ac:dyDescent="0.2">
      <c r="B1963" s="66"/>
      <c r="C1963" s="61"/>
      <c r="D1963" s="61"/>
      <c r="E1963" s="61"/>
      <c r="F1963" s="61"/>
      <c r="G1963" s="61"/>
      <c r="H1963" s="523"/>
      <c r="K1963" s="61"/>
    </row>
    <row r="1964" spans="2:11" s="60" customFormat="1" x14ac:dyDescent="0.2">
      <c r="B1964" s="66"/>
      <c r="C1964" s="61"/>
      <c r="D1964" s="61"/>
      <c r="E1964" s="61"/>
      <c r="F1964" s="61"/>
      <c r="G1964" s="61"/>
      <c r="H1964" s="523"/>
      <c r="K1964" s="61"/>
    </row>
    <row r="1965" spans="2:11" s="60" customFormat="1" x14ac:dyDescent="0.2">
      <c r="B1965" s="66"/>
      <c r="C1965" s="61"/>
      <c r="D1965" s="61"/>
      <c r="E1965" s="61"/>
      <c r="F1965" s="61"/>
      <c r="G1965" s="61"/>
      <c r="H1965" s="523"/>
      <c r="K1965" s="61"/>
    </row>
    <row r="1966" spans="2:11" s="60" customFormat="1" x14ac:dyDescent="0.2">
      <c r="B1966" s="66"/>
      <c r="C1966" s="61"/>
      <c r="D1966" s="61"/>
      <c r="E1966" s="61"/>
      <c r="F1966" s="61"/>
      <c r="G1966" s="61"/>
      <c r="H1966" s="523"/>
      <c r="K1966" s="61"/>
    </row>
    <row r="1967" spans="2:11" s="60" customFormat="1" x14ac:dyDescent="0.2">
      <c r="B1967" s="66"/>
      <c r="C1967" s="61"/>
      <c r="D1967" s="61"/>
      <c r="E1967" s="61"/>
      <c r="F1967" s="61"/>
      <c r="G1967" s="61"/>
      <c r="H1967" s="523"/>
      <c r="K1967" s="61"/>
    </row>
    <row r="1968" spans="2:11" s="60" customFormat="1" x14ac:dyDescent="0.2">
      <c r="B1968" s="66"/>
      <c r="C1968" s="61"/>
      <c r="D1968" s="61"/>
      <c r="E1968" s="61"/>
      <c r="F1968" s="61"/>
      <c r="G1968" s="61"/>
      <c r="H1968" s="523"/>
      <c r="K1968" s="61"/>
    </row>
    <row r="1969" spans="2:11" s="60" customFormat="1" x14ac:dyDescent="0.2">
      <c r="B1969" s="66"/>
      <c r="C1969" s="61"/>
      <c r="D1969" s="61"/>
      <c r="E1969" s="61"/>
      <c r="F1969" s="61"/>
      <c r="G1969" s="61"/>
      <c r="H1969" s="523"/>
      <c r="K1969" s="61"/>
    </row>
    <row r="1970" spans="2:11" s="60" customFormat="1" x14ac:dyDescent="0.2">
      <c r="B1970" s="66"/>
      <c r="C1970" s="61"/>
      <c r="D1970" s="61"/>
      <c r="E1970" s="61"/>
      <c r="F1970" s="61"/>
      <c r="G1970" s="61"/>
      <c r="H1970" s="523"/>
      <c r="K1970" s="61"/>
    </row>
    <row r="1971" spans="2:11" s="60" customFormat="1" x14ac:dyDescent="0.2">
      <c r="B1971" s="66"/>
      <c r="C1971" s="61"/>
      <c r="D1971" s="61"/>
      <c r="E1971" s="61"/>
      <c r="F1971" s="61"/>
      <c r="G1971" s="61"/>
      <c r="H1971" s="523"/>
      <c r="K1971" s="61"/>
    </row>
    <row r="1972" spans="2:11" s="60" customFormat="1" x14ac:dyDescent="0.2">
      <c r="B1972" s="66"/>
      <c r="C1972" s="61"/>
      <c r="D1972" s="61"/>
      <c r="E1972" s="61"/>
      <c r="F1972" s="61"/>
      <c r="G1972" s="61"/>
      <c r="H1972" s="523"/>
      <c r="K1972" s="61"/>
    </row>
    <row r="1973" spans="2:11" s="60" customFormat="1" x14ac:dyDescent="0.2">
      <c r="B1973" s="66"/>
      <c r="C1973" s="61"/>
      <c r="D1973" s="61"/>
      <c r="E1973" s="61"/>
      <c r="F1973" s="61"/>
      <c r="G1973" s="61"/>
      <c r="H1973" s="523"/>
      <c r="K1973" s="61"/>
    </row>
    <row r="1974" spans="2:11" s="60" customFormat="1" x14ac:dyDescent="0.2">
      <c r="B1974" s="66"/>
      <c r="C1974" s="61"/>
      <c r="D1974" s="61"/>
      <c r="E1974" s="61"/>
      <c r="F1974" s="61"/>
      <c r="G1974" s="61"/>
      <c r="H1974" s="523"/>
      <c r="K1974" s="61"/>
    </row>
    <row r="1975" spans="2:11" s="60" customFormat="1" x14ac:dyDescent="0.2">
      <c r="B1975" s="66"/>
      <c r="C1975" s="61"/>
      <c r="D1975" s="61"/>
      <c r="E1975" s="61"/>
      <c r="F1975" s="61"/>
      <c r="G1975" s="61"/>
      <c r="H1975" s="523"/>
      <c r="K1975" s="61"/>
    </row>
    <row r="1976" spans="2:11" s="60" customFormat="1" x14ac:dyDescent="0.2">
      <c r="B1976" s="66"/>
      <c r="C1976" s="61"/>
      <c r="D1976" s="61"/>
      <c r="E1976" s="61"/>
      <c r="F1976" s="61"/>
      <c r="G1976" s="61"/>
      <c r="H1976" s="523"/>
      <c r="K1976" s="61"/>
    </row>
    <row r="1977" spans="2:11" s="60" customFormat="1" x14ac:dyDescent="0.2">
      <c r="B1977" s="66"/>
      <c r="C1977" s="61"/>
      <c r="D1977" s="61"/>
      <c r="E1977" s="61"/>
      <c r="F1977" s="61"/>
      <c r="G1977" s="61"/>
      <c r="H1977" s="523"/>
      <c r="K1977" s="61"/>
    </row>
    <row r="1978" spans="2:11" s="60" customFormat="1" x14ac:dyDescent="0.2">
      <c r="B1978" s="66"/>
      <c r="C1978" s="61"/>
      <c r="D1978" s="61"/>
      <c r="E1978" s="61"/>
      <c r="F1978" s="61"/>
      <c r="G1978" s="61"/>
      <c r="H1978" s="523"/>
      <c r="K1978" s="61"/>
    </row>
    <row r="1979" spans="2:11" s="60" customFormat="1" x14ac:dyDescent="0.2">
      <c r="B1979" s="66"/>
      <c r="C1979" s="61"/>
      <c r="D1979" s="61"/>
      <c r="E1979" s="61"/>
      <c r="F1979" s="61"/>
      <c r="G1979" s="61"/>
      <c r="H1979" s="523"/>
      <c r="K1979" s="61"/>
    </row>
    <row r="1980" spans="2:11" s="60" customFormat="1" x14ac:dyDescent="0.2">
      <c r="B1980" s="66"/>
      <c r="C1980" s="61"/>
      <c r="D1980" s="61"/>
      <c r="E1980" s="61"/>
      <c r="F1980" s="61"/>
      <c r="G1980" s="61"/>
      <c r="H1980" s="523"/>
      <c r="K1980" s="61"/>
    </row>
    <row r="1981" spans="2:11" s="60" customFormat="1" x14ac:dyDescent="0.2">
      <c r="B1981" s="66"/>
      <c r="C1981" s="61"/>
      <c r="D1981" s="61"/>
      <c r="E1981" s="61"/>
      <c r="F1981" s="61"/>
      <c r="G1981" s="61"/>
      <c r="H1981" s="523"/>
      <c r="K1981" s="61"/>
    </row>
    <row r="1982" spans="2:11" s="60" customFormat="1" x14ac:dyDescent="0.2">
      <c r="B1982" s="66"/>
      <c r="C1982" s="61"/>
      <c r="D1982" s="61"/>
      <c r="E1982" s="61"/>
      <c r="F1982" s="61"/>
      <c r="G1982" s="61"/>
      <c r="H1982" s="523"/>
      <c r="K1982" s="61"/>
    </row>
    <row r="1983" spans="2:11" s="60" customFormat="1" x14ac:dyDescent="0.2">
      <c r="B1983" s="66"/>
      <c r="C1983" s="61"/>
      <c r="D1983" s="61"/>
      <c r="E1983" s="61"/>
      <c r="F1983" s="61"/>
      <c r="G1983" s="61"/>
      <c r="H1983" s="523"/>
      <c r="K1983" s="61"/>
    </row>
    <row r="1984" spans="2:11" s="60" customFormat="1" x14ac:dyDescent="0.2">
      <c r="B1984" s="66"/>
      <c r="C1984" s="61"/>
      <c r="D1984" s="61"/>
      <c r="E1984" s="61"/>
      <c r="F1984" s="61"/>
      <c r="G1984" s="61"/>
      <c r="H1984" s="523"/>
      <c r="K1984" s="61"/>
    </row>
    <row r="1985" spans="2:11" s="60" customFormat="1" x14ac:dyDescent="0.2">
      <c r="B1985" s="66"/>
      <c r="C1985" s="61"/>
      <c r="D1985" s="61"/>
      <c r="E1985" s="61"/>
      <c r="F1985" s="61"/>
      <c r="G1985" s="61"/>
      <c r="H1985" s="523"/>
      <c r="K1985" s="61"/>
    </row>
    <row r="1986" spans="2:11" s="60" customFormat="1" x14ac:dyDescent="0.2">
      <c r="B1986" s="66"/>
      <c r="C1986" s="61"/>
      <c r="D1986" s="61"/>
      <c r="E1986" s="61"/>
      <c r="F1986" s="61"/>
      <c r="G1986" s="61"/>
      <c r="H1986" s="523"/>
      <c r="K1986" s="61"/>
    </row>
    <row r="1987" spans="2:11" s="60" customFormat="1" x14ac:dyDescent="0.2">
      <c r="B1987" s="66"/>
      <c r="C1987" s="61"/>
      <c r="D1987" s="61"/>
      <c r="E1987" s="61"/>
      <c r="F1987" s="61"/>
      <c r="G1987" s="61"/>
      <c r="H1987" s="523"/>
      <c r="K1987" s="61"/>
    </row>
    <row r="1988" spans="2:11" s="60" customFormat="1" x14ac:dyDescent="0.2">
      <c r="B1988" s="66"/>
      <c r="C1988" s="61"/>
      <c r="D1988" s="61"/>
      <c r="E1988" s="61"/>
      <c r="F1988" s="61"/>
      <c r="G1988" s="61"/>
      <c r="H1988" s="523"/>
      <c r="K1988" s="61"/>
    </row>
    <row r="1989" spans="2:11" s="60" customFormat="1" x14ac:dyDescent="0.2">
      <c r="B1989" s="66"/>
      <c r="C1989" s="61"/>
      <c r="D1989" s="61"/>
      <c r="E1989" s="61"/>
      <c r="F1989" s="61"/>
      <c r="G1989" s="61"/>
      <c r="H1989" s="523"/>
      <c r="K1989" s="61"/>
    </row>
    <row r="1990" spans="2:11" s="60" customFormat="1" x14ac:dyDescent="0.2">
      <c r="B1990" s="66"/>
      <c r="C1990" s="61"/>
      <c r="D1990" s="61"/>
      <c r="E1990" s="61"/>
      <c r="F1990" s="61"/>
      <c r="G1990" s="61"/>
      <c r="H1990" s="523"/>
      <c r="K1990" s="61"/>
    </row>
    <row r="1991" spans="2:11" s="60" customFormat="1" x14ac:dyDescent="0.2">
      <c r="B1991" s="66"/>
      <c r="C1991" s="61"/>
      <c r="D1991" s="61"/>
      <c r="E1991" s="61"/>
      <c r="F1991" s="61"/>
      <c r="G1991" s="61"/>
      <c r="H1991" s="523"/>
      <c r="K1991" s="61"/>
    </row>
    <row r="1992" spans="2:11" s="60" customFormat="1" x14ac:dyDescent="0.2">
      <c r="B1992" s="66"/>
      <c r="C1992" s="61"/>
      <c r="D1992" s="61"/>
      <c r="E1992" s="61"/>
      <c r="F1992" s="61"/>
      <c r="G1992" s="61"/>
      <c r="H1992" s="523"/>
      <c r="K1992" s="61"/>
    </row>
    <row r="1993" spans="2:11" s="60" customFormat="1" x14ac:dyDescent="0.2">
      <c r="B1993" s="66"/>
      <c r="C1993" s="61"/>
      <c r="D1993" s="61"/>
      <c r="E1993" s="61"/>
      <c r="F1993" s="61"/>
      <c r="G1993" s="61"/>
      <c r="H1993" s="523"/>
      <c r="K1993" s="61"/>
    </row>
    <row r="1994" spans="2:11" s="60" customFormat="1" x14ac:dyDescent="0.2">
      <c r="B1994" s="66"/>
      <c r="C1994" s="61"/>
      <c r="D1994" s="61"/>
      <c r="E1994" s="61"/>
      <c r="F1994" s="61"/>
      <c r="G1994" s="61"/>
      <c r="H1994" s="523"/>
      <c r="K1994" s="61"/>
    </row>
    <row r="1995" spans="2:11" s="60" customFormat="1" x14ac:dyDescent="0.2">
      <c r="B1995" s="66"/>
      <c r="C1995" s="61"/>
      <c r="D1995" s="61"/>
      <c r="E1995" s="61"/>
      <c r="F1995" s="61"/>
      <c r="G1995" s="61"/>
      <c r="H1995" s="523"/>
      <c r="K1995" s="61"/>
    </row>
    <row r="1996" spans="2:11" s="60" customFormat="1" x14ac:dyDescent="0.2">
      <c r="B1996" s="66"/>
      <c r="C1996" s="61"/>
      <c r="D1996" s="61"/>
      <c r="E1996" s="61"/>
      <c r="F1996" s="61"/>
      <c r="G1996" s="61"/>
      <c r="H1996" s="523"/>
      <c r="K1996" s="61"/>
    </row>
    <row r="1997" spans="2:11" s="60" customFormat="1" x14ac:dyDescent="0.2">
      <c r="B1997" s="66"/>
      <c r="C1997" s="61"/>
      <c r="D1997" s="61"/>
      <c r="E1997" s="61"/>
      <c r="F1997" s="61"/>
      <c r="G1997" s="61"/>
      <c r="H1997" s="523"/>
      <c r="K1997" s="61"/>
    </row>
    <row r="1998" spans="2:11" s="60" customFormat="1" x14ac:dyDescent="0.2">
      <c r="B1998" s="66"/>
      <c r="C1998" s="61"/>
      <c r="D1998" s="61"/>
      <c r="E1998" s="61"/>
      <c r="F1998" s="61"/>
      <c r="G1998" s="61"/>
      <c r="H1998" s="523"/>
      <c r="K1998" s="61"/>
    </row>
    <row r="1999" spans="2:11" s="60" customFormat="1" x14ac:dyDescent="0.2">
      <c r="B1999" s="66"/>
      <c r="C1999" s="61"/>
      <c r="D1999" s="61"/>
      <c r="E1999" s="61"/>
      <c r="F1999" s="61"/>
      <c r="G1999" s="61"/>
      <c r="H1999" s="523"/>
      <c r="K1999" s="61"/>
    </row>
    <row r="2000" spans="2:11" s="60" customFormat="1" x14ac:dyDescent="0.2">
      <c r="B2000" s="66"/>
      <c r="C2000" s="61"/>
      <c r="D2000" s="61"/>
      <c r="E2000" s="61"/>
      <c r="F2000" s="61"/>
      <c r="G2000" s="61"/>
      <c r="H2000" s="523"/>
      <c r="K2000" s="61"/>
    </row>
    <row r="2001" spans="2:11" s="60" customFormat="1" x14ac:dyDescent="0.2">
      <c r="B2001" s="66"/>
      <c r="C2001" s="61"/>
      <c r="D2001" s="61"/>
      <c r="E2001" s="61"/>
      <c r="F2001" s="61"/>
      <c r="G2001" s="61"/>
      <c r="H2001" s="523"/>
      <c r="K2001" s="61"/>
    </row>
    <row r="2002" spans="2:11" s="60" customFormat="1" x14ac:dyDescent="0.2">
      <c r="B2002" s="66"/>
      <c r="C2002" s="61"/>
      <c r="D2002" s="61"/>
      <c r="E2002" s="61"/>
      <c r="F2002" s="61"/>
      <c r="G2002" s="61"/>
      <c r="H2002" s="523"/>
      <c r="K2002" s="61"/>
    </row>
    <row r="2003" spans="2:11" s="60" customFormat="1" x14ac:dyDescent="0.2">
      <c r="B2003" s="66"/>
      <c r="C2003" s="61"/>
      <c r="D2003" s="61"/>
      <c r="E2003" s="61"/>
      <c r="F2003" s="61"/>
      <c r="G2003" s="61"/>
      <c r="H2003" s="523"/>
      <c r="K2003" s="61"/>
    </row>
    <row r="2004" spans="2:11" s="60" customFormat="1" x14ac:dyDescent="0.2">
      <c r="B2004" s="66"/>
      <c r="C2004" s="61"/>
      <c r="D2004" s="61"/>
      <c r="E2004" s="61"/>
      <c r="F2004" s="61"/>
      <c r="G2004" s="61"/>
      <c r="H2004" s="523"/>
      <c r="K2004" s="61"/>
    </row>
    <row r="2005" spans="2:11" s="60" customFormat="1" x14ac:dyDescent="0.2">
      <c r="B2005" s="66"/>
      <c r="C2005" s="61"/>
      <c r="D2005" s="61"/>
      <c r="E2005" s="61"/>
      <c r="F2005" s="61"/>
      <c r="G2005" s="61"/>
      <c r="H2005" s="523"/>
      <c r="K2005" s="61"/>
    </row>
    <row r="2006" spans="2:11" s="60" customFormat="1" x14ac:dyDescent="0.2">
      <c r="B2006" s="66"/>
      <c r="C2006" s="61"/>
      <c r="D2006" s="61"/>
      <c r="E2006" s="61"/>
      <c r="F2006" s="61"/>
      <c r="G2006" s="61"/>
      <c r="H2006" s="523"/>
      <c r="K2006" s="61"/>
    </row>
    <row r="2007" spans="2:11" s="60" customFormat="1" x14ac:dyDescent="0.2">
      <c r="B2007" s="66"/>
      <c r="C2007" s="61"/>
      <c r="D2007" s="61"/>
      <c r="E2007" s="61"/>
      <c r="F2007" s="61"/>
      <c r="G2007" s="61"/>
      <c r="H2007" s="523"/>
      <c r="K2007" s="61"/>
    </row>
    <row r="2008" spans="2:11" s="60" customFormat="1" x14ac:dyDescent="0.2">
      <c r="B2008" s="66"/>
      <c r="C2008" s="61"/>
      <c r="D2008" s="61"/>
      <c r="E2008" s="61"/>
      <c r="F2008" s="61"/>
      <c r="G2008" s="61"/>
      <c r="H2008" s="523"/>
      <c r="K2008" s="61"/>
    </row>
    <row r="2009" spans="2:11" s="60" customFormat="1" x14ac:dyDescent="0.2">
      <c r="B2009" s="66"/>
      <c r="C2009" s="61"/>
      <c r="D2009" s="61"/>
      <c r="E2009" s="61"/>
      <c r="F2009" s="61"/>
      <c r="G2009" s="61"/>
      <c r="H2009" s="523"/>
      <c r="K2009" s="61"/>
    </row>
    <row r="2010" spans="2:11" s="60" customFormat="1" x14ac:dyDescent="0.2">
      <c r="B2010" s="66"/>
      <c r="C2010" s="61"/>
      <c r="D2010" s="61"/>
      <c r="E2010" s="61"/>
      <c r="F2010" s="61"/>
      <c r="G2010" s="61"/>
      <c r="H2010" s="523"/>
      <c r="K2010" s="61"/>
    </row>
    <row r="2011" spans="2:11" s="60" customFormat="1" x14ac:dyDescent="0.2">
      <c r="B2011" s="66"/>
      <c r="C2011" s="61"/>
      <c r="D2011" s="61"/>
      <c r="E2011" s="61"/>
      <c r="F2011" s="61"/>
      <c r="G2011" s="61"/>
      <c r="H2011" s="523"/>
      <c r="K2011" s="61"/>
    </row>
    <row r="2012" spans="2:11" s="60" customFormat="1" x14ac:dyDescent="0.2">
      <c r="B2012" s="66"/>
      <c r="C2012" s="61"/>
      <c r="D2012" s="61"/>
      <c r="E2012" s="61"/>
      <c r="F2012" s="61"/>
      <c r="G2012" s="61"/>
      <c r="H2012" s="523"/>
      <c r="K2012" s="61"/>
    </row>
    <row r="2013" spans="2:11" s="60" customFormat="1" x14ac:dyDescent="0.2">
      <c r="B2013" s="66"/>
      <c r="C2013" s="61"/>
      <c r="D2013" s="61"/>
      <c r="E2013" s="61"/>
      <c r="F2013" s="61"/>
      <c r="G2013" s="61"/>
      <c r="H2013" s="523"/>
      <c r="K2013" s="61"/>
    </row>
    <row r="2014" spans="2:11" s="60" customFormat="1" x14ac:dyDescent="0.2">
      <c r="B2014" s="66"/>
      <c r="C2014" s="61"/>
      <c r="D2014" s="61"/>
      <c r="E2014" s="61"/>
      <c r="F2014" s="61"/>
      <c r="G2014" s="61"/>
      <c r="H2014" s="523"/>
      <c r="K2014" s="61"/>
    </row>
    <row r="2015" spans="2:11" s="60" customFormat="1" x14ac:dyDescent="0.2">
      <c r="B2015" s="66"/>
      <c r="C2015" s="61"/>
      <c r="D2015" s="61"/>
      <c r="E2015" s="61"/>
      <c r="F2015" s="61"/>
      <c r="G2015" s="61"/>
      <c r="H2015" s="523"/>
      <c r="K2015" s="61"/>
    </row>
    <row r="2016" spans="2:11" s="60" customFormat="1" x14ac:dyDescent="0.2">
      <c r="B2016" s="66"/>
      <c r="C2016" s="61"/>
      <c r="D2016" s="61"/>
      <c r="E2016" s="61"/>
      <c r="F2016" s="61"/>
      <c r="G2016" s="61"/>
      <c r="H2016" s="523"/>
      <c r="K2016" s="61"/>
    </row>
    <row r="2017" spans="2:11" s="60" customFormat="1" x14ac:dyDescent="0.2">
      <c r="B2017" s="66"/>
      <c r="C2017" s="61"/>
      <c r="D2017" s="61"/>
      <c r="E2017" s="61"/>
      <c r="F2017" s="61"/>
      <c r="G2017" s="61"/>
      <c r="H2017" s="523"/>
      <c r="K2017" s="61"/>
    </row>
    <row r="2018" spans="2:11" s="60" customFormat="1" x14ac:dyDescent="0.2">
      <c r="B2018" s="66"/>
      <c r="C2018" s="61"/>
      <c r="D2018" s="61"/>
      <c r="E2018" s="61"/>
      <c r="F2018" s="61"/>
      <c r="G2018" s="61"/>
      <c r="H2018" s="523"/>
      <c r="K2018" s="61"/>
    </row>
    <row r="2019" spans="2:11" s="60" customFormat="1" x14ac:dyDescent="0.2">
      <c r="B2019" s="66"/>
      <c r="C2019" s="61"/>
      <c r="D2019" s="61"/>
      <c r="E2019" s="61"/>
      <c r="F2019" s="61"/>
      <c r="G2019" s="61"/>
      <c r="H2019" s="523"/>
      <c r="K2019" s="61"/>
    </row>
    <row r="2020" spans="2:11" s="60" customFormat="1" x14ac:dyDescent="0.2">
      <c r="B2020" s="66"/>
      <c r="C2020" s="61"/>
      <c r="D2020" s="61"/>
      <c r="E2020" s="61"/>
      <c r="F2020" s="61"/>
      <c r="G2020" s="61"/>
      <c r="H2020" s="523"/>
      <c r="K2020" s="61"/>
    </row>
    <row r="2021" spans="2:11" s="60" customFormat="1" x14ac:dyDescent="0.2">
      <c r="B2021" s="66"/>
      <c r="C2021" s="61"/>
      <c r="D2021" s="61"/>
      <c r="E2021" s="61"/>
      <c r="F2021" s="61"/>
      <c r="G2021" s="61"/>
      <c r="H2021" s="523"/>
      <c r="K2021" s="61"/>
    </row>
    <row r="2022" spans="2:11" s="60" customFormat="1" x14ac:dyDescent="0.2">
      <c r="B2022" s="66"/>
      <c r="C2022" s="61"/>
      <c r="D2022" s="61"/>
      <c r="E2022" s="61"/>
      <c r="F2022" s="61"/>
      <c r="G2022" s="61"/>
      <c r="H2022" s="523"/>
      <c r="K2022" s="61"/>
    </row>
    <row r="2023" spans="2:11" s="60" customFormat="1" x14ac:dyDescent="0.2">
      <c r="B2023" s="66"/>
      <c r="C2023" s="61"/>
      <c r="D2023" s="61"/>
      <c r="E2023" s="61"/>
      <c r="F2023" s="61"/>
      <c r="G2023" s="61"/>
      <c r="H2023" s="523"/>
      <c r="K2023" s="61"/>
    </row>
    <row r="2024" spans="2:11" s="60" customFormat="1" x14ac:dyDescent="0.2">
      <c r="B2024" s="66"/>
      <c r="C2024" s="61"/>
      <c r="D2024" s="61"/>
      <c r="E2024" s="61"/>
      <c r="F2024" s="61"/>
      <c r="G2024" s="61"/>
      <c r="H2024" s="523"/>
      <c r="K2024" s="61"/>
    </row>
    <row r="2025" spans="2:11" s="60" customFormat="1" x14ac:dyDescent="0.2">
      <c r="B2025" s="66"/>
      <c r="C2025" s="61"/>
      <c r="D2025" s="61"/>
      <c r="E2025" s="61"/>
      <c r="F2025" s="61"/>
      <c r="G2025" s="61"/>
      <c r="H2025" s="523"/>
      <c r="K2025" s="61"/>
    </row>
    <row r="2026" spans="2:11" s="60" customFormat="1" x14ac:dyDescent="0.2">
      <c r="B2026" s="66"/>
      <c r="C2026" s="61"/>
      <c r="D2026" s="61"/>
      <c r="E2026" s="61"/>
      <c r="F2026" s="61"/>
      <c r="G2026" s="61"/>
      <c r="H2026" s="523"/>
      <c r="K2026" s="61"/>
    </row>
    <row r="2027" spans="2:11" s="60" customFormat="1" x14ac:dyDescent="0.2">
      <c r="B2027" s="66"/>
      <c r="C2027" s="61"/>
      <c r="D2027" s="61"/>
      <c r="E2027" s="61"/>
      <c r="F2027" s="61"/>
      <c r="G2027" s="61"/>
      <c r="H2027" s="523"/>
      <c r="K2027" s="61"/>
    </row>
    <row r="2028" spans="2:11" s="60" customFormat="1" x14ac:dyDescent="0.2">
      <c r="B2028" s="66"/>
      <c r="C2028" s="61"/>
      <c r="D2028" s="61"/>
      <c r="E2028" s="61"/>
      <c r="F2028" s="61"/>
      <c r="G2028" s="61"/>
      <c r="H2028" s="523"/>
      <c r="K2028" s="61"/>
    </row>
    <row r="2029" spans="2:11" s="60" customFormat="1" x14ac:dyDescent="0.2">
      <c r="B2029" s="66"/>
      <c r="C2029" s="61"/>
      <c r="D2029" s="61"/>
      <c r="E2029" s="61"/>
      <c r="F2029" s="61"/>
      <c r="G2029" s="61"/>
      <c r="H2029" s="523"/>
      <c r="K2029" s="61"/>
    </row>
    <row r="2030" spans="2:11" s="60" customFormat="1" x14ac:dyDescent="0.2">
      <c r="B2030" s="66"/>
      <c r="C2030" s="61"/>
      <c r="D2030" s="61"/>
      <c r="E2030" s="61"/>
      <c r="F2030" s="61"/>
      <c r="G2030" s="61"/>
      <c r="H2030" s="523"/>
      <c r="K2030" s="61"/>
    </row>
    <row r="2031" spans="2:11" s="60" customFormat="1" x14ac:dyDescent="0.2">
      <c r="B2031" s="66"/>
      <c r="C2031" s="61"/>
      <c r="D2031" s="61"/>
      <c r="E2031" s="61"/>
      <c r="F2031" s="61"/>
      <c r="G2031" s="61"/>
      <c r="H2031" s="523"/>
      <c r="K2031" s="61"/>
    </row>
    <row r="2032" spans="2:11" s="60" customFormat="1" x14ac:dyDescent="0.2">
      <c r="B2032" s="66"/>
      <c r="C2032" s="61"/>
      <c r="D2032" s="61"/>
      <c r="E2032" s="61"/>
      <c r="F2032" s="61"/>
      <c r="G2032" s="61"/>
      <c r="H2032" s="523"/>
      <c r="K2032" s="61"/>
    </row>
    <row r="2033" spans="2:11" s="60" customFormat="1" x14ac:dyDescent="0.2">
      <c r="B2033" s="66"/>
      <c r="C2033" s="61"/>
      <c r="D2033" s="61"/>
      <c r="E2033" s="61"/>
      <c r="F2033" s="61"/>
      <c r="G2033" s="61"/>
      <c r="H2033" s="523"/>
      <c r="K2033" s="61"/>
    </row>
    <row r="2034" spans="2:11" s="60" customFormat="1" x14ac:dyDescent="0.2">
      <c r="B2034" s="66"/>
      <c r="C2034" s="61"/>
      <c r="D2034" s="61"/>
      <c r="E2034" s="61"/>
      <c r="F2034" s="61"/>
      <c r="G2034" s="61"/>
      <c r="H2034" s="523"/>
      <c r="K2034" s="61"/>
    </row>
    <row r="2035" spans="2:11" s="60" customFormat="1" x14ac:dyDescent="0.2">
      <c r="B2035" s="66"/>
      <c r="C2035" s="61"/>
      <c r="D2035" s="61"/>
      <c r="E2035" s="61"/>
      <c r="F2035" s="61"/>
      <c r="G2035" s="61"/>
      <c r="H2035" s="523"/>
      <c r="K2035" s="61"/>
    </row>
    <row r="2036" spans="2:11" s="60" customFormat="1" x14ac:dyDescent="0.2">
      <c r="B2036" s="66"/>
      <c r="C2036" s="61"/>
      <c r="D2036" s="61"/>
      <c r="E2036" s="61"/>
      <c r="F2036" s="61"/>
      <c r="G2036" s="61"/>
      <c r="H2036" s="523"/>
      <c r="K2036" s="61"/>
    </row>
    <row r="2037" spans="2:11" s="60" customFormat="1" x14ac:dyDescent="0.2">
      <c r="B2037" s="66"/>
      <c r="C2037" s="61"/>
      <c r="D2037" s="61"/>
      <c r="E2037" s="61"/>
      <c r="F2037" s="61"/>
      <c r="G2037" s="61"/>
      <c r="H2037" s="523"/>
      <c r="K2037" s="61"/>
    </row>
    <row r="2038" spans="2:11" s="60" customFormat="1" x14ac:dyDescent="0.2">
      <c r="B2038" s="66"/>
      <c r="C2038" s="61"/>
      <c r="D2038" s="61"/>
      <c r="E2038" s="61"/>
      <c r="F2038" s="61"/>
      <c r="G2038" s="61"/>
      <c r="H2038" s="523"/>
      <c r="K2038" s="61"/>
    </row>
    <row r="2039" spans="2:11" s="60" customFormat="1" x14ac:dyDescent="0.2">
      <c r="B2039" s="66"/>
      <c r="C2039" s="61"/>
      <c r="D2039" s="61"/>
      <c r="E2039" s="61"/>
      <c r="F2039" s="61"/>
      <c r="G2039" s="61"/>
      <c r="H2039" s="523"/>
      <c r="K2039" s="61"/>
    </row>
    <row r="2040" spans="2:11" s="60" customFormat="1" x14ac:dyDescent="0.2">
      <c r="B2040" s="66"/>
      <c r="C2040" s="61"/>
      <c r="D2040" s="61"/>
      <c r="E2040" s="61"/>
      <c r="F2040" s="61"/>
      <c r="G2040" s="61"/>
      <c r="H2040" s="523"/>
      <c r="K2040" s="61"/>
    </row>
    <row r="2041" spans="2:11" s="60" customFormat="1" x14ac:dyDescent="0.2">
      <c r="B2041" s="66"/>
      <c r="C2041" s="61"/>
      <c r="D2041" s="61"/>
      <c r="E2041" s="61"/>
      <c r="F2041" s="61"/>
      <c r="G2041" s="61"/>
      <c r="H2041" s="523"/>
      <c r="K2041" s="61"/>
    </row>
    <row r="2042" spans="2:11" s="60" customFormat="1" x14ac:dyDescent="0.2">
      <c r="B2042" s="66"/>
      <c r="C2042" s="61"/>
      <c r="D2042" s="61"/>
      <c r="E2042" s="61"/>
      <c r="F2042" s="61"/>
      <c r="G2042" s="61"/>
      <c r="H2042" s="523"/>
      <c r="K2042" s="61"/>
    </row>
    <row r="2043" spans="2:11" s="60" customFormat="1" x14ac:dyDescent="0.2">
      <c r="B2043" s="66"/>
      <c r="C2043" s="61"/>
      <c r="D2043" s="61"/>
      <c r="E2043" s="61"/>
      <c r="F2043" s="61"/>
      <c r="G2043" s="61"/>
      <c r="H2043" s="523"/>
      <c r="K2043" s="61"/>
    </row>
    <row r="2044" spans="2:11" s="60" customFormat="1" x14ac:dyDescent="0.2">
      <c r="B2044" s="66"/>
      <c r="C2044" s="61"/>
      <c r="D2044" s="61"/>
      <c r="E2044" s="61"/>
      <c r="F2044" s="61"/>
      <c r="G2044" s="61"/>
      <c r="H2044" s="523"/>
      <c r="K2044" s="61"/>
    </row>
    <row r="2045" spans="2:11" s="60" customFormat="1" x14ac:dyDescent="0.2">
      <c r="B2045" s="66"/>
      <c r="C2045" s="61"/>
      <c r="D2045" s="61"/>
      <c r="E2045" s="61"/>
      <c r="F2045" s="61"/>
      <c r="G2045" s="61"/>
      <c r="H2045" s="523"/>
      <c r="K2045" s="61"/>
    </row>
    <row r="2046" spans="2:11" s="60" customFormat="1" x14ac:dyDescent="0.2">
      <c r="B2046" s="66"/>
      <c r="C2046" s="61"/>
      <c r="D2046" s="61"/>
      <c r="E2046" s="61"/>
      <c r="F2046" s="61"/>
      <c r="G2046" s="61"/>
      <c r="H2046" s="523"/>
      <c r="K2046" s="61"/>
    </row>
    <row r="2047" spans="2:11" s="60" customFormat="1" x14ac:dyDescent="0.2">
      <c r="B2047" s="66"/>
      <c r="C2047" s="61"/>
      <c r="D2047" s="61"/>
      <c r="E2047" s="61"/>
      <c r="F2047" s="61"/>
      <c r="G2047" s="61"/>
      <c r="H2047" s="523"/>
      <c r="K2047" s="61"/>
    </row>
    <row r="2048" spans="2:11" s="60" customFormat="1" x14ac:dyDescent="0.2">
      <c r="B2048" s="66"/>
      <c r="C2048" s="61"/>
      <c r="D2048" s="61"/>
      <c r="E2048" s="61"/>
      <c r="F2048" s="61"/>
      <c r="G2048" s="61"/>
      <c r="H2048" s="523"/>
      <c r="K2048" s="61"/>
    </row>
    <row r="2049" spans="2:11" s="60" customFormat="1" x14ac:dyDescent="0.2">
      <c r="B2049" s="66"/>
      <c r="C2049" s="61"/>
      <c r="D2049" s="61"/>
      <c r="E2049" s="61"/>
      <c r="F2049" s="61"/>
      <c r="G2049" s="61"/>
      <c r="H2049" s="523"/>
      <c r="K2049" s="61"/>
    </row>
    <row r="2050" spans="2:11" s="60" customFormat="1" x14ac:dyDescent="0.2">
      <c r="B2050" s="66"/>
      <c r="C2050" s="61"/>
      <c r="D2050" s="61"/>
      <c r="E2050" s="61"/>
      <c r="F2050" s="61"/>
      <c r="G2050" s="61"/>
      <c r="H2050" s="523"/>
      <c r="K2050" s="61"/>
    </row>
    <row r="2051" spans="2:11" s="60" customFormat="1" x14ac:dyDescent="0.2">
      <c r="B2051" s="66"/>
      <c r="C2051" s="61"/>
      <c r="D2051" s="61"/>
      <c r="E2051" s="61"/>
      <c r="F2051" s="61"/>
      <c r="G2051" s="61"/>
      <c r="H2051" s="523"/>
      <c r="K2051" s="61"/>
    </row>
    <row r="2052" spans="2:11" s="60" customFormat="1" x14ac:dyDescent="0.2">
      <c r="B2052" s="66"/>
      <c r="C2052" s="61"/>
      <c r="D2052" s="61"/>
      <c r="E2052" s="61"/>
      <c r="F2052" s="61"/>
      <c r="G2052" s="61"/>
      <c r="H2052" s="523"/>
      <c r="K2052" s="61"/>
    </row>
    <row r="2053" spans="2:11" s="60" customFormat="1" x14ac:dyDescent="0.2">
      <c r="B2053" s="66"/>
      <c r="C2053" s="61"/>
      <c r="D2053" s="61"/>
      <c r="E2053" s="61"/>
      <c r="F2053" s="61"/>
      <c r="G2053" s="61"/>
      <c r="H2053" s="523"/>
      <c r="K2053" s="61"/>
    </row>
    <row r="2054" spans="2:11" s="60" customFormat="1" x14ac:dyDescent="0.2">
      <c r="B2054" s="66"/>
      <c r="C2054" s="61"/>
      <c r="D2054" s="61"/>
      <c r="E2054" s="61"/>
      <c r="F2054" s="61"/>
      <c r="G2054" s="61"/>
      <c r="H2054" s="523"/>
      <c r="K2054" s="61"/>
    </row>
    <row r="2055" spans="2:11" s="60" customFormat="1" x14ac:dyDescent="0.2">
      <c r="B2055" s="66"/>
      <c r="C2055" s="61"/>
      <c r="D2055" s="61"/>
      <c r="E2055" s="61"/>
      <c r="F2055" s="61"/>
      <c r="G2055" s="61"/>
      <c r="H2055" s="523"/>
      <c r="K2055" s="61"/>
    </row>
    <row r="2056" spans="2:11" s="60" customFormat="1" x14ac:dyDescent="0.2">
      <c r="B2056" s="66"/>
      <c r="C2056" s="61"/>
      <c r="D2056" s="61"/>
      <c r="E2056" s="61"/>
      <c r="F2056" s="61"/>
      <c r="G2056" s="61"/>
      <c r="H2056" s="523"/>
      <c r="K2056" s="61"/>
    </row>
    <row r="2057" spans="2:11" s="60" customFormat="1" x14ac:dyDescent="0.2">
      <c r="B2057" s="66"/>
      <c r="C2057" s="61"/>
      <c r="D2057" s="61"/>
      <c r="E2057" s="61"/>
      <c r="F2057" s="61"/>
      <c r="G2057" s="61"/>
      <c r="H2057" s="523"/>
      <c r="K2057" s="61"/>
    </row>
    <row r="2058" spans="2:11" s="60" customFormat="1" x14ac:dyDescent="0.2">
      <c r="B2058" s="66"/>
      <c r="C2058" s="61"/>
      <c r="D2058" s="61"/>
      <c r="E2058" s="61"/>
      <c r="F2058" s="61"/>
      <c r="G2058" s="61"/>
      <c r="H2058" s="523"/>
      <c r="K2058" s="61"/>
    </row>
    <row r="2059" spans="2:11" s="60" customFormat="1" x14ac:dyDescent="0.2">
      <c r="B2059" s="66"/>
      <c r="C2059" s="61"/>
      <c r="D2059" s="61"/>
      <c r="E2059" s="61"/>
      <c r="F2059" s="61"/>
      <c r="G2059" s="61"/>
      <c r="H2059" s="523"/>
      <c r="K2059" s="61"/>
    </row>
    <row r="2060" spans="2:11" s="60" customFormat="1" x14ac:dyDescent="0.2">
      <c r="B2060" s="66"/>
      <c r="C2060" s="61"/>
      <c r="D2060" s="61"/>
      <c r="E2060" s="61"/>
      <c r="F2060" s="61"/>
      <c r="G2060" s="61"/>
      <c r="H2060" s="523"/>
      <c r="K2060" s="61"/>
    </row>
    <row r="2061" spans="2:11" s="60" customFormat="1" x14ac:dyDescent="0.2">
      <c r="B2061" s="66"/>
      <c r="C2061" s="61"/>
      <c r="D2061" s="61"/>
      <c r="E2061" s="61"/>
      <c r="F2061" s="61"/>
      <c r="G2061" s="61"/>
      <c r="H2061" s="523"/>
      <c r="K2061" s="61"/>
    </row>
    <row r="2062" spans="2:11" s="60" customFormat="1" x14ac:dyDescent="0.2">
      <c r="B2062" s="66"/>
      <c r="C2062" s="61"/>
      <c r="D2062" s="61"/>
      <c r="E2062" s="61"/>
      <c r="F2062" s="61"/>
      <c r="G2062" s="61"/>
      <c r="H2062" s="523"/>
      <c r="K2062" s="61"/>
    </row>
    <row r="2063" spans="2:11" s="60" customFormat="1" x14ac:dyDescent="0.2">
      <c r="B2063" s="66"/>
      <c r="C2063" s="61"/>
      <c r="D2063" s="61"/>
      <c r="E2063" s="61"/>
      <c r="F2063" s="61"/>
      <c r="G2063" s="61"/>
      <c r="H2063" s="523"/>
      <c r="K2063" s="61"/>
    </row>
    <row r="2064" spans="2:11" s="60" customFormat="1" x14ac:dyDescent="0.2">
      <c r="B2064" s="66"/>
      <c r="C2064" s="61"/>
      <c r="D2064" s="61"/>
      <c r="E2064" s="61"/>
      <c r="F2064" s="61"/>
      <c r="G2064" s="61"/>
      <c r="H2064" s="523"/>
      <c r="K2064" s="61"/>
    </row>
    <row r="2065" spans="2:11" s="60" customFormat="1" x14ac:dyDescent="0.2">
      <c r="B2065" s="66"/>
      <c r="C2065" s="61"/>
      <c r="D2065" s="61"/>
      <c r="E2065" s="61"/>
      <c r="F2065" s="61"/>
      <c r="G2065" s="61"/>
      <c r="H2065" s="523"/>
      <c r="K2065" s="61"/>
    </row>
    <row r="2066" spans="2:11" s="60" customFormat="1" x14ac:dyDescent="0.2">
      <c r="B2066" s="66"/>
      <c r="C2066" s="61"/>
      <c r="D2066" s="61"/>
      <c r="E2066" s="61"/>
      <c r="F2066" s="61"/>
      <c r="G2066" s="61"/>
      <c r="H2066" s="523"/>
      <c r="K2066" s="61"/>
    </row>
    <row r="2067" spans="2:11" s="60" customFormat="1" x14ac:dyDescent="0.2">
      <c r="B2067" s="66"/>
      <c r="C2067" s="61"/>
      <c r="D2067" s="61"/>
      <c r="E2067" s="61"/>
      <c r="F2067" s="61"/>
      <c r="G2067" s="61"/>
      <c r="H2067" s="523"/>
      <c r="K2067" s="61"/>
    </row>
    <row r="2068" spans="2:11" s="60" customFormat="1" x14ac:dyDescent="0.2">
      <c r="B2068" s="66"/>
      <c r="C2068" s="61"/>
      <c r="D2068" s="61"/>
      <c r="E2068" s="61"/>
      <c r="F2068" s="61"/>
      <c r="G2068" s="61"/>
      <c r="H2068" s="523"/>
      <c r="K2068" s="61"/>
    </row>
    <row r="2069" spans="2:11" s="60" customFormat="1" x14ac:dyDescent="0.2">
      <c r="B2069" s="66"/>
      <c r="C2069" s="61"/>
      <c r="D2069" s="61"/>
      <c r="E2069" s="61"/>
      <c r="F2069" s="61"/>
      <c r="G2069" s="61"/>
      <c r="H2069" s="523"/>
      <c r="K2069" s="61"/>
    </row>
    <row r="2070" spans="2:11" s="60" customFormat="1" x14ac:dyDescent="0.2">
      <c r="B2070" s="66"/>
      <c r="C2070" s="61"/>
      <c r="D2070" s="61"/>
      <c r="E2070" s="61"/>
      <c r="F2070" s="61"/>
      <c r="G2070" s="61"/>
      <c r="H2070" s="523"/>
      <c r="K2070" s="61"/>
    </row>
    <row r="2071" spans="2:11" s="60" customFormat="1" x14ac:dyDescent="0.2">
      <c r="B2071" s="66"/>
      <c r="C2071" s="61"/>
      <c r="D2071" s="61"/>
      <c r="E2071" s="61"/>
      <c r="F2071" s="61"/>
      <c r="G2071" s="61"/>
      <c r="H2071" s="523"/>
      <c r="K2071" s="61"/>
    </row>
    <row r="2072" spans="2:11" s="60" customFormat="1" x14ac:dyDescent="0.2">
      <c r="B2072" s="66"/>
      <c r="C2072" s="61"/>
      <c r="D2072" s="61"/>
      <c r="E2072" s="61"/>
      <c r="F2072" s="61"/>
      <c r="G2072" s="61"/>
      <c r="H2072" s="523"/>
      <c r="K2072" s="61"/>
    </row>
    <row r="2073" spans="2:11" s="60" customFormat="1" x14ac:dyDescent="0.2">
      <c r="B2073" s="66"/>
      <c r="C2073" s="61"/>
      <c r="D2073" s="61"/>
      <c r="E2073" s="61"/>
      <c r="F2073" s="61"/>
      <c r="G2073" s="61"/>
      <c r="H2073" s="523"/>
      <c r="K2073" s="61"/>
    </row>
    <row r="2074" spans="2:11" s="60" customFormat="1" x14ac:dyDescent="0.2">
      <c r="B2074" s="66"/>
      <c r="C2074" s="61"/>
      <c r="D2074" s="61"/>
      <c r="E2074" s="61"/>
      <c r="F2074" s="61"/>
      <c r="G2074" s="61"/>
      <c r="H2074" s="523"/>
      <c r="K2074" s="61"/>
    </row>
    <row r="2075" spans="2:11" s="60" customFormat="1" x14ac:dyDescent="0.2">
      <c r="B2075" s="66"/>
      <c r="C2075" s="61"/>
      <c r="D2075" s="61"/>
      <c r="E2075" s="61"/>
      <c r="F2075" s="61"/>
      <c r="G2075" s="61"/>
      <c r="H2075" s="523"/>
      <c r="K2075" s="61"/>
    </row>
    <row r="2076" spans="2:11" s="60" customFormat="1" x14ac:dyDescent="0.2">
      <c r="B2076" s="66"/>
      <c r="C2076" s="61"/>
      <c r="D2076" s="61"/>
      <c r="E2076" s="61"/>
      <c r="F2076" s="61"/>
      <c r="G2076" s="61"/>
      <c r="H2076" s="523"/>
      <c r="K2076" s="61"/>
    </row>
    <row r="2077" spans="2:11" s="60" customFormat="1" x14ac:dyDescent="0.2">
      <c r="B2077" s="66"/>
      <c r="C2077" s="61"/>
      <c r="D2077" s="61"/>
      <c r="E2077" s="61"/>
      <c r="F2077" s="61"/>
      <c r="G2077" s="61"/>
      <c r="H2077" s="523"/>
      <c r="K2077" s="61"/>
    </row>
    <row r="2078" spans="2:11" s="60" customFormat="1" x14ac:dyDescent="0.2">
      <c r="B2078" s="66"/>
      <c r="C2078" s="61"/>
      <c r="D2078" s="61"/>
      <c r="E2078" s="61"/>
      <c r="F2078" s="61"/>
      <c r="G2078" s="61"/>
      <c r="H2078" s="523"/>
      <c r="K2078" s="61"/>
    </row>
    <row r="2079" spans="2:11" s="60" customFormat="1" x14ac:dyDescent="0.2">
      <c r="B2079" s="66"/>
      <c r="C2079" s="61"/>
      <c r="D2079" s="61"/>
      <c r="E2079" s="61"/>
      <c r="F2079" s="61"/>
      <c r="G2079" s="61"/>
      <c r="H2079" s="523"/>
      <c r="K2079" s="61"/>
    </row>
    <row r="2080" spans="2:11" s="60" customFormat="1" x14ac:dyDescent="0.2">
      <c r="B2080" s="66"/>
      <c r="C2080" s="61"/>
      <c r="D2080" s="61"/>
      <c r="E2080" s="61"/>
      <c r="F2080" s="61"/>
      <c r="G2080" s="61"/>
      <c r="H2080" s="523"/>
      <c r="K2080" s="61"/>
    </row>
    <row r="2081" spans="2:11" s="60" customFormat="1" x14ac:dyDescent="0.2">
      <c r="B2081" s="66"/>
      <c r="C2081" s="61"/>
      <c r="D2081" s="61"/>
      <c r="E2081" s="61"/>
      <c r="F2081" s="61"/>
      <c r="G2081" s="61"/>
      <c r="H2081" s="523"/>
      <c r="K2081" s="61"/>
    </row>
    <row r="2082" spans="2:11" s="60" customFormat="1" x14ac:dyDescent="0.2">
      <c r="B2082" s="66"/>
      <c r="C2082" s="61"/>
      <c r="D2082" s="61"/>
      <c r="E2082" s="61"/>
      <c r="F2082" s="61"/>
      <c r="G2082" s="61"/>
      <c r="H2082" s="523"/>
      <c r="K2082" s="61"/>
    </row>
    <row r="2083" spans="2:11" s="60" customFormat="1" x14ac:dyDescent="0.2">
      <c r="B2083" s="66"/>
      <c r="C2083" s="61"/>
      <c r="D2083" s="61"/>
      <c r="E2083" s="61"/>
      <c r="F2083" s="61"/>
      <c r="G2083" s="61"/>
      <c r="H2083" s="523"/>
      <c r="K2083" s="61"/>
    </row>
    <row r="2084" spans="2:11" s="60" customFormat="1" x14ac:dyDescent="0.2">
      <c r="B2084" s="66"/>
      <c r="C2084" s="61"/>
      <c r="D2084" s="61"/>
      <c r="E2084" s="61"/>
      <c r="F2084" s="61"/>
      <c r="G2084" s="61"/>
      <c r="H2084" s="523"/>
      <c r="K2084" s="61"/>
    </row>
    <row r="2085" spans="2:11" s="60" customFormat="1" x14ac:dyDescent="0.2">
      <c r="B2085" s="66"/>
      <c r="C2085" s="61"/>
      <c r="D2085" s="61"/>
      <c r="E2085" s="61"/>
      <c r="F2085" s="61"/>
      <c r="G2085" s="61"/>
      <c r="H2085" s="523"/>
      <c r="K2085" s="61"/>
    </row>
    <row r="2086" spans="2:11" s="60" customFormat="1" x14ac:dyDescent="0.2">
      <c r="B2086" s="66"/>
      <c r="C2086" s="61"/>
      <c r="D2086" s="61"/>
      <c r="E2086" s="61"/>
      <c r="F2086" s="61"/>
      <c r="G2086" s="61"/>
      <c r="H2086" s="523"/>
      <c r="K2086" s="61"/>
    </row>
    <row r="2087" spans="2:11" s="60" customFormat="1" x14ac:dyDescent="0.2">
      <c r="B2087" s="66"/>
      <c r="C2087" s="61"/>
      <c r="D2087" s="61"/>
      <c r="E2087" s="61"/>
      <c r="F2087" s="61"/>
      <c r="G2087" s="61"/>
      <c r="H2087" s="523"/>
      <c r="K2087" s="61"/>
    </row>
    <row r="2088" spans="2:11" s="60" customFormat="1" x14ac:dyDescent="0.2">
      <c r="B2088" s="66"/>
      <c r="C2088" s="61"/>
      <c r="D2088" s="61"/>
      <c r="E2088" s="61"/>
      <c r="F2088" s="61"/>
      <c r="G2088" s="61"/>
      <c r="H2088" s="523"/>
      <c r="K2088" s="61"/>
    </row>
    <row r="2089" spans="2:11" s="60" customFormat="1" x14ac:dyDescent="0.2">
      <c r="B2089" s="66"/>
      <c r="C2089" s="61"/>
      <c r="D2089" s="61"/>
      <c r="E2089" s="61"/>
      <c r="F2089" s="61"/>
      <c r="G2089" s="61"/>
      <c r="H2089" s="523"/>
      <c r="K2089" s="61"/>
    </row>
    <row r="2090" spans="2:11" s="60" customFormat="1" x14ac:dyDescent="0.2">
      <c r="B2090" s="66"/>
      <c r="C2090" s="61"/>
      <c r="D2090" s="61"/>
      <c r="E2090" s="61"/>
      <c r="F2090" s="61"/>
      <c r="G2090" s="61"/>
      <c r="H2090" s="523"/>
      <c r="K2090" s="61"/>
    </row>
    <row r="2091" spans="2:11" s="60" customFormat="1" x14ac:dyDescent="0.2">
      <c r="B2091" s="66"/>
      <c r="C2091" s="61"/>
      <c r="D2091" s="61"/>
      <c r="E2091" s="61"/>
      <c r="F2091" s="61"/>
      <c r="G2091" s="61"/>
      <c r="H2091" s="523"/>
      <c r="K2091" s="61"/>
    </row>
    <row r="2092" spans="2:11" s="60" customFormat="1" x14ac:dyDescent="0.2">
      <c r="B2092" s="66"/>
      <c r="C2092" s="61"/>
      <c r="D2092" s="61"/>
      <c r="E2092" s="61"/>
      <c r="F2092" s="61"/>
      <c r="G2092" s="61"/>
      <c r="H2092" s="523"/>
      <c r="K2092" s="61"/>
    </row>
    <row r="2093" spans="2:11" s="60" customFormat="1" x14ac:dyDescent="0.2">
      <c r="B2093" s="66"/>
      <c r="C2093" s="61"/>
      <c r="D2093" s="61"/>
      <c r="E2093" s="61"/>
      <c r="F2093" s="61"/>
      <c r="G2093" s="61"/>
      <c r="H2093" s="523"/>
      <c r="K2093" s="61"/>
    </row>
    <row r="2094" spans="2:11" s="60" customFormat="1" x14ac:dyDescent="0.2">
      <c r="B2094" s="66"/>
      <c r="C2094" s="61"/>
      <c r="D2094" s="61"/>
      <c r="E2094" s="61"/>
      <c r="F2094" s="61"/>
      <c r="G2094" s="61"/>
      <c r="H2094" s="523"/>
      <c r="K2094" s="61"/>
    </row>
    <row r="2095" spans="2:11" s="60" customFormat="1" x14ac:dyDescent="0.2">
      <c r="B2095" s="66"/>
      <c r="C2095" s="61"/>
      <c r="D2095" s="61"/>
      <c r="E2095" s="61"/>
      <c r="F2095" s="61"/>
      <c r="G2095" s="61"/>
      <c r="H2095" s="523"/>
      <c r="K2095" s="61"/>
    </row>
    <row r="2096" spans="2:11" s="60" customFormat="1" x14ac:dyDescent="0.2">
      <c r="B2096" s="66"/>
      <c r="C2096" s="61"/>
      <c r="D2096" s="61"/>
      <c r="E2096" s="61"/>
      <c r="F2096" s="61"/>
      <c r="G2096" s="61"/>
      <c r="H2096" s="523"/>
      <c r="K2096" s="61"/>
    </row>
    <row r="2097" spans="2:11" s="60" customFormat="1" x14ac:dyDescent="0.2">
      <c r="B2097" s="66"/>
      <c r="C2097" s="61"/>
      <c r="D2097" s="61"/>
      <c r="E2097" s="61"/>
      <c r="F2097" s="61"/>
      <c r="G2097" s="61"/>
      <c r="H2097" s="523"/>
      <c r="K2097" s="61"/>
    </row>
    <row r="2098" spans="2:11" s="60" customFormat="1" x14ac:dyDescent="0.2">
      <c r="B2098" s="66"/>
      <c r="C2098" s="61"/>
      <c r="D2098" s="61"/>
      <c r="E2098" s="61"/>
      <c r="F2098" s="61"/>
      <c r="G2098" s="61"/>
      <c r="H2098" s="523"/>
      <c r="K2098" s="61"/>
    </row>
    <row r="2099" spans="2:11" s="60" customFormat="1" x14ac:dyDescent="0.2">
      <c r="B2099" s="66"/>
      <c r="C2099" s="61"/>
      <c r="D2099" s="61"/>
      <c r="E2099" s="61"/>
      <c r="F2099" s="61"/>
      <c r="G2099" s="61"/>
      <c r="H2099" s="523"/>
      <c r="K2099" s="61"/>
    </row>
    <row r="2100" spans="2:11" s="60" customFormat="1" x14ac:dyDescent="0.2">
      <c r="B2100" s="66"/>
      <c r="C2100" s="61"/>
      <c r="D2100" s="61"/>
      <c r="E2100" s="61"/>
      <c r="F2100" s="61"/>
      <c r="G2100" s="61"/>
      <c r="H2100" s="523"/>
      <c r="K2100" s="61"/>
    </row>
    <row r="2101" spans="2:11" s="60" customFormat="1" x14ac:dyDescent="0.2">
      <c r="B2101" s="66"/>
      <c r="C2101" s="61"/>
      <c r="D2101" s="61"/>
      <c r="E2101" s="61"/>
      <c r="F2101" s="61"/>
      <c r="G2101" s="61"/>
      <c r="H2101" s="523"/>
      <c r="K2101" s="61"/>
    </row>
    <row r="2102" spans="2:11" s="60" customFormat="1" x14ac:dyDescent="0.2">
      <c r="B2102" s="66"/>
      <c r="C2102" s="61"/>
      <c r="D2102" s="61"/>
      <c r="E2102" s="61"/>
      <c r="F2102" s="61"/>
      <c r="G2102" s="61"/>
      <c r="H2102" s="523"/>
      <c r="K2102" s="61"/>
    </row>
    <row r="2103" spans="2:11" s="60" customFormat="1" x14ac:dyDescent="0.2">
      <c r="B2103" s="66"/>
      <c r="C2103" s="61"/>
      <c r="D2103" s="61"/>
      <c r="E2103" s="61"/>
      <c r="F2103" s="61"/>
      <c r="G2103" s="61"/>
      <c r="H2103" s="523"/>
      <c r="K2103" s="61"/>
    </row>
    <row r="2104" spans="2:11" s="60" customFormat="1" x14ac:dyDescent="0.2">
      <c r="B2104" s="66"/>
      <c r="C2104" s="61"/>
      <c r="D2104" s="61"/>
      <c r="E2104" s="61"/>
      <c r="F2104" s="61"/>
      <c r="G2104" s="61"/>
      <c r="H2104" s="523"/>
      <c r="K2104" s="61"/>
    </row>
    <row r="2105" spans="2:11" s="60" customFormat="1" x14ac:dyDescent="0.2">
      <c r="B2105" s="66"/>
      <c r="C2105" s="61"/>
      <c r="D2105" s="61"/>
      <c r="E2105" s="61"/>
      <c r="F2105" s="61"/>
      <c r="G2105" s="61"/>
      <c r="H2105" s="523"/>
      <c r="K2105" s="61"/>
    </row>
    <row r="2106" spans="2:11" s="60" customFormat="1" x14ac:dyDescent="0.2">
      <c r="B2106" s="66"/>
      <c r="C2106" s="61"/>
      <c r="D2106" s="61"/>
      <c r="E2106" s="61"/>
      <c r="F2106" s="61"/>
      <c r="G2106" s="61"/>
      <c r="H2106" s="523"/>
      <c r="K2106" s="61"/>
    </row>
    <row r="2107" spans="2:11" s="60" customFormat="1" x14ac:dyDescent="0.2">
      <c r="B2107" s="66"/>
      <c r="C2107" s="61"/>
      <c r="D2107" s="61"/>
      <c r="E2107" s="61"/>
      <c r="F2107" s="61"/>
      <c r="G2107" s="61"/>
      <c r="H2107" s="523"/>
      <c r="K2107" s="61"/>
    </row>
    <row r="2108" spans="2:11" s="60" customFormat="1" x14ac:dyDescent="0.2">
      <c r="B2108" s="66"/>
      <c r="C2108" s="61"/>
      <c r="D2108" s="61"/>
      <c r="E2108" s="61"/>
      <c r="F2108" s="61"/>
      <c r="G2108" s="61"/>
      <c r="H2108" s="523"/>
      <c r="K2108" s="61"/>
    </row>
    <row r="2109" spans="2:11" s="60" customFormat="1" x14ac:dyDescent="0.2">
      <c r="B2109" s="66"/>
      <c r="C2109" s="61"/>
      <c r="D2109" s="61"/>
      <c r="E2109" s="61"/>
      <c r="F2109" s="61"/>
      <c r="G2109" s="61"/>
      <c r="H2109" s="523"/>
      <c r="K2109" s="61"/>
    </row>
    <row r="2110" spans="2:11" s="60" customFormat="1" x14ac:dyDescent="0.2">
      <c r="B2110" s="66"/>
      <c r="C2110" s="61"/>
      <c r="D2110" s="61"/>
      <c r="E2110" s="61"/>
      <c r="F2110" s="61"/>
      <c r="G2110" s="61"/>
      <c r="H2110" s="523"/>
      <c r="K2110" s="61"/>
    </row>
    <row r="2111" spans="2:11" s="60" customFormat="1" x14ac:dyDescent="0.2">
      <c r="B2111" s="66"/>
      <c r="C2111" s="61"/>
      <c r="D2111" s="61"/>
      <c r="E2111" s="61"/>
      <c r="F2111" s="61"/>
      <c r="G2111" s="61"/>
      <c r="H2111" s="523"/>
      <c r="K2111" s="61"/>
    </row>
    <row r="2112" spans="2:11" s="60" customFormat="1" x14ac:dyDescent="0.2">
      <c r="B2112" s="66"/>
      <c r="C2112" s="61"/>
      <c r="D2112" s="61"/>
      <c r="E2112" s="61"/>
      <c r="F2112" s="61"/>
      <c r="G2112" s="61"/>
      <c r="H2112" s="523"/>
      <c r="K2112" s="61"/>
    </row>
    <row r="2113" spans="2:11" s="60" customFormat="1" x14ac:dyDescent="0.2">
      <c r="B2113" s="66"/>
      <c r="C2113" s="61"/>
      <c r="D2113" s="61"/>
      <c r="E2113" s="61"/>
      <c r="F2113" s="61"/>
      <c r="G2113" s="61"/>
      <c r="H2113" s="523"/>
      <c r="K2113" s="61"/>
    </row>
    <row r="2114" spans="2:11" s="60" customFormat="1" x14ac:dyDescent="0.2">
      <c r="B2114" s="66"/>
      <c r="C2114" s="61"/>
      <c r="D2114" s="61"/>
      <c r="E2114" s="61"/>
      <c r="F2114" s="61"/>
      <c r="G2114" s="61"/>
      <c r="H2114" s="523"/>
      <c r="K2114" s="61"/>
    </row>
    <row r="2115" spans="2:11" s="60" customFormat="1" x14ac:dyDescent="0.2">
      <c r="B2115" s="66"/>
      <c r="C2115" s="61"/>
      <c r="D2115" s="61"/>
      <c r="E2115" s="61"/>
      <c r="F2115" s="61"/>
      <c r="G2115" s="61"/>
      <c r="H2115" s="523"/>
      <c r="K2115" s="61"/>
    </row>
    <row r="2116" spans="2:11" s="60" customFormat="1" x14ac:dyDescent="0.2">
      <c r="B2116" s="66"/>
      <c r="C2116" s="61"/>
      <c r="D2116" s="61"/>
      <c r="E2116" s="61"/>
      <c r="F2116" s="61"/>
      <c r="G2116" s="61"/>
      <c r="H2116" s="523"/>
      <c r="K2116" s="61"/>
    </row>
    <row r="2117" spans="2:11" s="60" customFormat="1" x14ac:dyDescent="0.2">
      <c r="B2117" s="66"/>
      <c r="C2117" s="61"/>
      <c r="D2117" s="61"/>
      <c r="E2117" s="61"/>
      <c r="F2117" s="61"/>
      <c r="G2117" s="61"/>
      <c r="H2117" s="523"/>
      <c r="K2117" s="61"/>
    </row>
    <row r="2118" spans="2:11" s="60" customFormat="1" x14ac:dyDescent="0.2">
      <c r="B2118" s="66"/>
      <c r="C2118" s="61"/>
      <c r="D2118" s="61"/>
      <c r="E2118" s="61"/>
      <c r="F2118" s="61"/>
      <c r="G2118" s="61"/>
      <c r="H2118" s="523"/>
      <c r="K2118" s="61"/>
    </row>
    <row r="2119" spans="2:11" s="60" customFormat="1" x14ac:dyDescent="0.2">
      <c r="B2119" s="66"/>
      <c r="C2119" s="61"/>
      <c r="D2119" s="61"/>
      <c r="E2119" s="61"/>
      <c r="F2119" s="61"/>
      <c r="G2119" s="61"/>
      <c r="H2119" s="523"/>
      <c r="K2119" s="61"/>
    </row>
    <row r="2120" spans="2:11" s="60" customFormat="1" x14ac:dyDescent="0.2">
      <c r="B2120" s="66"/>
      <c r="C2120" s="61"/>
      <c r="D2120" s="61"/>
      <c r="E2120" s="61"/>
      <c r="F2120" s="61"/>
      <c r="G2120" s="61"/>
      <c r="H2120" s="523"/>
      <c r="K2120" s="61"/>
    </row>
    <row r="2121" spans="2:11" s="60" customFormat="1" x14ac:dyDescent="0.2">
      <c r="B2121" s="66"/>
      <c r="C2121" s="61"/>
      <c r="D2121" s="61"/>
      <c r="E2121" s="61"/>
      <c r="F2121" s="61"/>
      <c r="G2121" s="61"/>
      <c r="H2121" s="523"/>
      <c r="K2121" s="61"/>
    </row>
    <row r="2122" spans="2:11" s="60" customFormat="1" x14ac:dyDescent="0.2">
      <c r="B2122" s="66"/>
      <c r="C2122" s="61"/>
      <c r="D2122" s="61"/>
      <c r="E2122" s="61"/>
      <c r="F2122" s="61"/>
      <c r="G2122" s="61"/>
      <c r="H2122" s="523"/>
      <c r="K2122" s="61"/>
    </row>
    <row r="2123" spans="2:11" s="60" customFormat="1" x14ac:dyDescent="0.2">
      <c r="B2123" s="66"/>
      <c r="C2123" s="61"/>
      <c r="D2123" s="61"/>
      <c r="E2123" s="61"/>
      <c r="F2123" s="61"/>
      <c r="G2123" s="61"/>
      <c r="H2123" s="523"/>
      <c r="K2123" s="61"/>
    </row>
    <row r="2124" spans="2:11" s="60" customFormat="1" x14ac:dyDescent="0.2">
      <c r="B2124" s="66"/>
      <c r="C2124" s="61"/>
      <c r="D2124" s="61"/>
      <c r="E2124" s="61"/>
      <c r="F2124" s="61"/>
      <c r="G2124" s="61"/>
      <c r="H2124" s="523"/>
      <c r="K2124" s="61"/>
    </row>
    <row r="2125" spans="2:11" s="60" customFormat="1" x14ac:dyDescent="0.2">
      <c r="B2125" s="66"/>
      <c r="C2125" s="61"/>
      <c r="D2125" s="61"/>
      <c r="E2125" s="61"/>
      <c r="F2125" s="61"/>
      <c r="G2125" s="61"/>
      <c r="H2125" s="523"/>
      <c r="K2125" s="61"/>
    </row>
    <row r="2126" spans="2:11" s="60" customFormat="1" x14ac:dyDescent="0.2">
      <c r="B2126" s="66"/>
      <c r="C2126" s="61"/>
      <c r="D2126" s="61"/>
      <c r="E2126" s="61"/>
      <c r="F2126" s="61"/>
      <c r="G2126" s="61"/>
      <c r="H2126" s="523"/>
      <c r="K2126" s="61"/>
    </row>
    <row r="2127" spans="2:11" s="60" customFormat="1" x14ac:dyDescent="0.2">
      <c r="B2127" s="66"/>
      <c r="C2127" s="61"/>
      <c r="D2127" s="61"/>
      <c r="E2127" s="61"/>
      <c r="F2127" s="61"/>
      <c r="G2127" s="61"/>
      <c r="H2127" s="523"/>
      <c r="K2127" s="61"/>
    </row>
    <row r="2128" spans="2:11" s="60" customFormat="1" x14ac:dyDescent="0.2">
      <c r="B2128" s="66"/>
      <c r="C2128" s="61"/>
      <c r="D2128" s="61"/>
      <c r="E2128" s="61"/>
      <c r="F2128" s="61"/>
      <c r="G2128" s="61"/>
      <c r="H2128" s="523"/>
      <c r="K2128" s="61"/>
    </row>
    <row r="2129" spans="2:11" s="60" customFormat="1" x14ac:dyDescent="0.2">
      <c r="B2129" s="66"/>
      <c r="C2129" s="61"/>
      <c r="D2129" s="61"/>
      <c r="E2129" s="61"/>
      <c r="F2129" s="61"/>
      <c r="G2129" s="61"/>
      <c r="H2129" s="523"/>
      <c r="K2129" s="61"/>
    </row>
    <row r="2130" spans="2:11" s="60" customFormat="1" x14ac:dyDescent="0.2">
      <c r="B2130" s="66"/>
      <c r="C2130" s="61"/>
      <c r="D2130" s="61"/>
      <c r="E2130" s="61"/>
      <c r="F2130" s="61"/>
      <c r="G2130" s="61"/>
      <c r="H2130" s="523"/>
      <c r="K2130" s="61"/>
    </row>
    <row r="2131" spans="2:11" s="60" customFormat="1" x14ac:dyDescent="0.2">
      <c r="B2131" s="66"/>
      <c r="C2131" s="61"/>
      <c r="D2131" s="61"/>
      <c r="E2131" s="61"/>
      <c r="F2131" s="61"/>
      <c r="G2131" s="61"/>
      <c r="H2131" s="523"/>
      <c r="K2131" s="61"/>
    </row>
    <row r="2132" spans="2:11" s="60" customFormat="1" x14ac:dyDescent="0.2">
      <c r="B2132" s="66"/>
      <c r="C2132" s="61"/>
      <c r="D2132" s="61"/>
      <c r="E2132" s="61"/>
      <c r="F2132" s="61"/>
      <c r="G2132" s="61"/>
      <c r="H2132" s="523"/>
      <c r="K2132" s="61"/>
    </row>
    <row r="2133" spans="2:11" s="60" customFormat="1" x14ac:dyDescent="0.2">
      <c r="B2133" s="66"/>
      <c r="C2133" s="61"/>
      <c r="D2133" s="61"/>
      <c r="E2133" s="61"/>
      <c r="F2133" s="61"/>
      <c r="G2133" s="61"/>
      <c r="H2133" s="523"/>
      <c r="K2133" s="61"/>
    </row>
    <row r="2134" spans="2:11" s="60" customFormat="1" x14ac:dyDescent="0.2">
      <c r="B2134" s="66"/>
      <c r="C2134" s="61"/>
      <c r="D2134" s="61"/>
      <c r="E2134" s="61"/>
      <c r="F2134" s="61"/>
      <c r="G2134" s="61"/>
      <c r="H2134" s="523"/>
      <c r="K2134" s="61"/>
    </row>
    <row r="2135" spans="2:11" s="60" customFormat="1" x14ac:dyDescent="0.2">
      <c r="B2135" s="66"/>
      <c r="C2135" s="61"/>
      <c r="D2135" s="61"/>
      <c r="E2135" s="61"/>
      <c r="F2135" s="61"/>
      <c r="G2135" s="61"/>
      <c r="H2135" s="523"/>
      <c r="K2135" s="61"/>
    </row>
    <row r="2136" spans="2:11" s="60" customFormat="1" x14ac:dyDescent="0.2">
      <c r="B2136" s="66"/>
      <c r="C2136" s="61"/>
      <c r="D2136" s="61"/>
      <c r="E2136" s="61"/>
      <c r="F2136" s="61"/>
      <c r="G2136" s="61"/>
      <c r="H2136" s="523"/>
      <c r="K2136" s="61"/>
    </row>
    <row r="2137" spans="2:11" s="60" customFormat="1" x14ac:dyDescent="0.2">
      <c r="B2137" s="66"/>
      <c r="C2137" s="61"/>
      <c r="D2137" s="61"/>
      <c r="E2137" s="61"/>
      <c r="F2137" s="61"/>
      <c r="G2137" s="61"/>
      <c r="H2137" s="523"/>
      <c r="K2137" s="61"/>
    </row>
    <row r="2138" spans="2:11" s="60" customFormat="1" x14ac:dyDescent="0.2">
      <c r="B2138" s="66"/>
      <c r="C2138" s="61"/>
      <c r="D2138" s="61"/>
      <c r="E2138" s="61"/>
      <c r="F2138" s="61"/>
      <c r="G2138" s="61"/>
      <c r="H2138" s="523"/>
      <c r="K2138" s="61"/>
    </row>
    <row r="2139" spans="2:11" s="60" customFormat="1" x14ac:dyDescent="0.2">
      <c r="B2139" s="66"/>
      <c r="C2139" s="61"/>
      <c r="D2139" s="61"/>
      <c r="E2139" s="61"/>
      <c r="F2139" s="61"/>
      <c r="G2139" s="61"/>
      <c r="H2139" s="523"/>
      <c r="K2139" s="61"/>
    </row>
    <row r="2140" spans="2:11" s="60" customFormat="1" x14ac:dyDescent="0.2">
      <c r="B2140" s="66"/>
      <c r="C2140" s="61"/>
      <c r="D2140" s="61"/>
      <c r="E2140" s="61"/>
      <c r="F2140" s="61"/>
      <c r="G2140" s="61"/>
      <c r="H2140" s="523"/>
      <c r="K2140" s="61"/>
    </row>
    <row r="2141" spans="2:11" s="60" customFormat="1" x14ac:dyDescent="0.2">
      <c r="B2141" s="66"/>
      <c r="C2141" s="61"/>
      <c r="D2141" s="61"/>
      <c r="E2141" s="61"/>
      <c r="F2141" s="61"/>
      <c r="G2141" s="61"/>
      <c r="H2141" s="523"/>
      <c r="K2141" s="61"/>
    </row>
    <row r="2142" spans="2:11" s="60" customFormat="1" x14ac:dyDescent="0.2">
      <c r="B2142" s="66"/>
      <c r="C2142" s="61"/>
      <c r="D2142" s="61"/>
      <c r="E2142" s="61"/>
      <c r="F2142" s="61"/>
      <c r="G2142" s="61"/>
      <c r="H2142" s="523"/>
      <c r="K2142" s="61"/>
    </row>
    <row r="2143" spans="2:11" s="60" customFormat="1" x14ac:dyDescent="0.2">
      <c r="B2143" s="66"/>
      <c r="C2143" s="61"/>
      <c r="D2143" s="61"/>
      <c r="E2143" s="61"/>
      <c r="F2143" s="61"/>
      <c r="G2143" s="61"/>
      <c r="H2143" s="523"/>
      <c r="K2143" s="61"/>
    </row>
    <row r="2144" spans="2:11" s="60" customFormat="1" x14ac:dyDescent="0.2">
      <c r="B2144" s="66"/>
      <c r="C2144" s="61"/>
      <c r="D2144" s="61"/>
      <c r="E2144" s="61"/>
      <c r="F2144" s="61"/>
      <c r="G2144" s="61"/>
      <c r="H2144" s="523"/>
      <c r="K2144" s="61"/>
    </row>
    <row r="2145" spans="2:11" s="60" customFormat="1" x14ac:dyDescent="0.2">
      <c r="B2145" s="66"/>
      <c r="C2145" s="61"/>
      <c r="D2145" s="61"/>
      <c r="E2145" s="61"/>
      <c r="F2145" s="61"/>
      <c r="G2145" s="61"/>
      <c r="H2145" s="523"/>
      <c r="K2145" s="61"/>
    </row>
    <row r="2146" spans="2:11" s="60" customFormat="1" x14ac:dyDescent="0.2">
      <c r="B2146" s="66"/>
      <c r="C2146" s="61"/>
      <c r="D2146" s="61"/>
      <c r="E2146" s="61"/>
      <c r="F2146" s="61"/>
      <c r="G2146" s="61"/>
      <c r="H2146" s="523"/>
      <c r="K2146" s="61"/>
    </row>
    <row r="2147" spans="2:11" s="60" customFormat="1" x14ac:dyDescent="0.2">
      <c r="B2147" s="66"/>
      <c r="C2147" s="61"/>
      <c r="D2147" s="61"/>
      <c r="E2147" s="61"/>
      <c r="F2147" s="61"/>
      <c r="G2147" s="61"/>
      <c r="H2147" s="523"/>
      <c r="K2147" s="61"/>
    </row>
    <row r="2148" spans="2:11" s="60" customFormat="1" x14ac:dyDescent="0.2">
      <c r="B2148" s="66"/>
      <c r="C2148" s="61"/>
      <c r="D2148" s="61"/>
      <c r="E2148" s="61"/>
      <c r="F2148" s="61"/>
      <c r="G2148" s="61"/>
      <c r="H2148" s="523"/>
      <c r="K2148" s="61"/>
    </row>
    <row r="2149" spans="2:11" s="60" customFormat="1" x14ac:dyDescent="0.2">
      <c r="B2149" s="66"/>
      <c r="C2149" s="61"/>
      <c r="D2149" s="61"/>
      <c r="E2149" s="61"/>
      <c r="F2149" s="61"/>
      <c r="G2149" s="61"/>
      <c r="H2149" s="523"/>
      <c r="K2149" s="61"/>
    </row>
    <row r="2150" spans="2:11" s="60" customFormat="1" x14ac:dyDescent="0.2">
      <c r="B2150" s="66"/>
      <c r="C2150" s="61"/>
      <c r="D2150" s="61"/>
      <c r="E2150" s="61"/>
      <c r="F2150" s="61"/>
      <c r="G2150" s="61"/>
      <c r="H2150" s="523"/>
      <c r="K2150" s="61"/>
    </row>
    <row r="2151" spans="2:11" s="60" customFormat="1" x14ac:dyDescent="0.2">
      <c r="B2151" s="66"/>
      <c r="C2151" s="61"/>
      <c r="D2151" s="61"/>
      <c r="E2151" s="61"/>
      <c r="F2151" s="61"/>
      <c r="G2151" s="61"/>
      <c r="H2151" s="523"/>
      <c r="K2151" s="61"/>
    </row>
    <row r="2152" spans="2:11" s="60" customFormat="1" x14ac:dyDescent="0.2">
      <c r="B2152" s="66"/>
      <c r="C2152" s="61"/>
      <c r="D2152" s="61"/>
      <c r="E2152" s="61"/>
      <c r="F2152" s="61"/>
      <c r="G2152" s="61"/>
      <c r="H2152" s="523"/>
      <c r="K2152" s="61"/>
    </row>
    <row r="2153" spans="2:11" s="60" customFormat="1" x14ac:dyDescent="0.2">
      <c r="B2153" s="66"/>
      <c r="C2153" s="61"/>
      <c r="D2153" s="61"/>
      <c r="E2153" s="61"/>
      <c r="F2153" s="61"/>
      <c r="G2153" s="61"/>
      <c r="H2153" s="523"/>
      <c r="K2153" s="61"/>
    </row>
    <row r="2154" spans="2:11" s="60" customFormat="1" x14ac:dyDescent="0.2">
      <c r="B2154" s="66"/>
      <c r="C2154" s="61"/>
      <c r="D2154" s="61"/>
      <c r="E2154" s="61"/>
      <c r="F2154" s="61"/>
      <c r="G2154" s="61"/>
      <c r="H2154" s="523"/>
      <c r="K2154" s="61"/>
    </row>
    <row r="2155" spans="2:11" s="60" customFormat="1" x14ac:dyDescent="0.2">
      <c r="B2155" s="66"/>
      <c r="C2155" s="61"/>
      <c r="D2155" s="61"/>
      <c r="E2155" s="61"/>
      <c r="F2155" s="61"/>
      <c r="G2155" s="61"/>
      <c r="H2155" s="523"/>
      <c r="K2155" s="61"/>
    </row>
    <row r="2156" spans="2:11" s="60" customFormat="1" x14ac:dyDescent="0.2">
      <c r="B2156" s="66"/>
      <c r="C2156" s="61"/>
      <c r="D2156" s="61"/>
      <c r="E2156" s="61"/>
      <c r="F2156" s="61"/>
      <c r="G2156" s="61"/>
      <c r="H2156" s="523"/>
      <c r="K2156" s="61"/>
    </row>
    <row r="2157" spans="2:11" s="60" customFormat="1" x14ac:dyDescent="0.2">
      <c r="B2157" s="66"/>
      <c r="C2157" s="61"/>
      <c r="D2157" s="61"/>
      <c r="E2157" s="61"/>
      <c r="F2157" s="61"/>
      <c r="G2157" s="61"/>
      <c r="H2157" s="523"/>
      <c r="K2157" s="61"/>
    </row>
    <row r="2158" spans="2:11" s="60" customFormat="1" x14ac:dyDescent="0.2">
      <c r="B2158" s="66"/>
      <c r="C2158" s="61"/>
      <c r="D2158" s="61"/>
      <c r="E2158" s="61"/>
      <c r="F2158" s="61"/>
      <c r="G2158" s="61"/>
      <c r="H2158" s="523"/>
      <c r="K2158" s="61"/>
    </row>
    <row r="2159" spans="2:11" s="60" customFormat="1" x14ac:dyDescent="0.2">
      <c r="B2159" s="66"/>
      <c r="C2159" s="61"/>
      <c r="D2159" s="61"/>
      <c r="E2159" s="61"/>
      <c r="F2159" s="61"/>
      <c r="G2159" s="61"/>
      <c r="H2159" s="523"/>
      <c r="K2159" s="61"/>
    </row>
    <row r="2160" spans="2:11" s="60" customFormat="1" x14ac:dyDescent="0.2">
      <c r="B2160" s="66"/>
      <c r="C2160" s="61"/>
      <c r="D2160" s="61"/>
      <c r="E2160" s="61"/>
      <c r="F2160" s="61"/>
      <c r="G2160" s="61"/>
      <c r="H2160" s="523"/>
      <c r="K2160" s="61"/>
    </row>
    <row r="2161" spans="2:11" s="60" customFormat="1" x14ac:dyDescent="0.2">
      <c r="B2161" s="66"/>
      <c r="C2161" s="61"/>
      <c r="D2161" s="61"/>
      <c r="E2161" s="61"/>
      <c r="F2161" s="61"/>
      <c r="G2161" s="61"/>
      <c r="H2161" s="523"/>
      <c r="K2161" s="61"/>
    </row>
    <row r="2162" spans="2:11" s="60" customFormat="1" x14ac:dyDescent="0.2">
      <c r="B2162" s="66"/>
      <c r="C2162" s="61"/>
      <c r="D2162" s="61"/>
      <c r="E2162" s="61"/>
      <c r="F2162" s="61"/>
      <c r="G2162" s="61"/>
      <c r="H2162" s="523"/>
      <c r="K2162" s="61"/>
    </row>
    <row r="2163" spans="2:11" s="60" customFormat="1" x14ac:dyDescent="0.2">
      <c r="B2163" s="66"/>
      <c r="C2163" s="61"/>
      <c r="D2163" s="61"/>
      <c r="E2163" s="61"/>
      <c r="F2163" s="61"/>
      <c r="G2163" s="61"/>
      <c r="H2163" s="523"/>
      <c r="K2163" s="61"/>
    </row>
    <row r="2164" spans="2:11" s="60" customFormat="1" x14ac:dyDescent="0.2">
      <c r="B2164" s="66"/>
      <c r="C2164" s="61"/>
      <c r="D2164" s="61"/>
      <c r="E2164" s="61"/>
      <c r="F2164" s="61"/>
      <c r="G2164" s="61"/>
      <c r="H2164" s="523"/>
      <c r="K2164" s="61"/>
    </row>
    <row r="2165" spans="2:11" s="60" customFormat="1" x14ac:dyDescent="0.2">
      <c r="B2165" s="66"/>
      <c r="C2165" s="61"/>
      <c r="D2165" s="61"/>
      <c r="E2165" s="61"/>
      <c r="F2165" s="61"/>
      <c r="G2165" s="61"/>
      <c r="H2165" s="523"/>
      <c r="K2165" s="61"/>
    </row>
    <row r="2166" spans="2:11" s="60" customFormat="1" x14ac:dyDescent="0.2">
      <c r="B2166" s="66"/>
      <c r="C2166" s="61"/>
      <c r="D2166" s="61"/>
      <c r="E2166" s="61"/>
      <c r="F2166" s="61"/>
      <c r="G2166" s="61"/>
      <c r="H2166" s="523"/>
      <c r="K2166" s="61"/>
    </row>
    <row r="2167" spans="2:11" s="60" customFormat="1" x14ac:dyDescent="0.2">
      <c r="B2167" s="66"/>
      <c r="C2167" s="61"/>
      <c r="D2167" s="61"/>
      <c r="E2167" s="61"/>
      <c r="F2167" s="61"/>
      <c r="G2167" s="61"/>
      <c r="H2167" s="523"/>
      <c r="K2167" s="61"/>
    </row>
    <row r="2168" spans="2:11" s="60" customFormat="1" x14ac:dyDescent="0.2">
      <c r="B2168" s="66"/>
      <c r="C2168" s="61"/>
      <c r="D2168" s="61"/>
      <c r="E2168" s="61"/>
      <c r="F2168" s="61"/>
      <c r="G2168" s="61"/>
      <c r="H2168" s="523"/>
      <c r="K2168" s="61"/>
    </row>
    <row r="2169" spans="2:11" s="60" customFormat="1" x14ac:dyDescent="0.2">
      <c r="B2169" s="66"/>
      <c r="C2169" s="61"/>
      <c r="D2169" s="61"/>
      <c r="E2169" s="61"/>
      <c r="F2169" s="61"/>
      <c r="G2169" s="61"/>
      <c r="H2169" s="523"/>
      <c r="K2169" s="61"/>
    </row>
    <row r="2170" spans="2:11" s="60" customFormat="1" x14ac:dyDescent="0.2">
      <c r="B2170" s="66"/>
      <c r="C2170" s="61"/>
      <c r="D2170" s="61"/>
      <c r="E2170" s="61"/>
      <c r="F2170" s="61"/>
      <c r="G2170" s="61"/>
      <c r="H2170" s="523"/>
      <c r="K2170" s="61"/>
    </row>
    <row r="2171" spans="2:11" s="60" customFormat="1" x14ac:dyDescent="0.2">
      <c r="B2171" s="66"/>
      <c r="C2171" s="61"/>
      <c r="D2171" s="61"/>
      <c r="E2171" s="61"/>
      <c r="F2171" s="61"/>
      <c r="G2171" s="61"/>
      <c r="H2171" s="523"/>
      <c r="K2171" s="61"/>
    </row>
    <row r="2172" spans="2:11" s="60" customFormat="1" x14ac:dyDescent="0.2">
      <c r="B2172" s="66"/>
      <c r="C2172" s="61"/>
      <c r="D2172" s="61"/>
      <c r="E2172" s="61"/>
      <c r="F2172" s="61"/>
      <c r="G2172" s="61"/>
      <c r="H2172" s="523"/>
      <c r="K2172" s="61"/>
    </row>
    <row r="2173" spans="2:11" s="60" customFormat="1" x14ac:dyDescent="0.2">
      <c r="B2173" s="66"/>
      <c r="C2173" s="61"/>
      <c r="D2173" s="61"/>
      <c r="E2173" s="61"/>
      <c r="F2173" s="61"/>
      <c r="G2173" s="61"/>
      <c r="H2173" s="523"/>
      <c r="K2173" s="61"/>
    </row>
    <row r="2174" spans="2:11" s="60" customFormat="1" x14ac:dyDescent="0.2">
      <c r="B2174" s="66"/>
      <c r="C2174" s="61"/>
      <c r="D2174" s="61"/>
      <c r="E2174" s="61"/>
      <c r="F2174" s="61"/>
      <c r="G2174" s="61"/>
      <c r="H2174" s="523"/>
      <c r="K2174" s="61"/>
    </row>
    <row r="2175" spans="2:11" s="60" customFormat="1" x14ac:dyDescent="0.2">
      <c r="B2175" s="66"/>
      <c r="C2175" s="61"/>
      <c r="D2175" s="61"/>
      <c r="E2175" s="61"/>
      <c r="F2175" s="61"/>
      <c r="G2175" s="61"/>
      <c r="H2175" s="523"/>
      <c r="K2175" s="61"/>
    </row>
    <row r="2176" spans="2:11" s="60" customFormat="1" x14ac:dyDescent="0.2">
      <c r="B2176" s="66"/>
      <c r="C2176" s="61"/>
      <c r="D2176" s="61"/>
      <c r="E2176" s="61"/>
      <c r="F2176" s="61"/>
      <c r="G2176" s="61"/>
      <c r="H2176" s="523"/>
      <c r="K2176" s="61"/>
    </row>
    <row r="2177" spans="2:11" s="60" customFormat="1" x14ac:dyDescent="0.2">
      <c r="B2177" s="66"/>
      <c r="C2177" s="61"/>
      <c r="D2177" s="61"/>
      <c r="E2177" s="61"/>
      <c r="F2177" s="61"/>
      <c r="G2177" s="61"/>
      <c r="H2177" s="523"/>
      <c r="K2177" s="61"/>
    </row>
    <row r="2178" spans="2:11" s="60" customFormat="1" x14ac:dyDescent="0.2">
      <c r="B2178" s="66"/>
      <c r="C2178" s="61"/>
      <c r="D2178" s="61"/>
      <c r="E2178" s="61"/>
      <c r="F2178" s="61"/>
      <c r="G2178" s="61"/>
      <c r="H2178" s="523"/>
      <c r="K2178" s="61"/>
    </row>
    <row r="2179" spans="2:11" s="60" customFormat="1" x14ac:dyDescent="0.2">
      <c r="B2179" s="66"/>
      <c r="C2179" s="61"/>
      <c r="D2179" s="61"/>
      <c r="E2179" s="61"/>
      <c r="F2179" s="61"/>
      <c r="G2179" s="61"/>
      <c r="H2179" s="523"/>
      <c r="K2179" s="61"/>
    </row>
    <row r="2180" spans="2:11" s="60" customFormat="1" x14ac:dyDescent="0.2">
      <c r="B2180" s="66"/>
      <c r="C2180" s="61"/>
      <c r="D2180" s="61"/>
      <c r="E2180" s="61"/>
      <c r="F2180" s="61"/>
      <c r="G2180" s="61"/>
      <c r="H2180" s="523"/>
      <c r="K2180" s="61"/>
    </row>
    <row r="2181" spans="2:11" s="60" customFormat="1" x14ac:dyDescent="0.2">
      <c r="B2181" s="66"/>
      <c r="C2181" s="61"/>
      <c r="D2181" s="61"/>
      <c r="E2181" s="61"/>
      <c r="F2181" s="61"/>
      <c r="G2181" s="61"/>
      <c r="H2181" s="523"/>
      <c r="K2181" s="61"/>
    </row>
    <row r="2182" spans="2:11" s="60" customFormat="1" x14ac:dyDescent="0.2">
      <c r="B2182" s="66"/>
      <c r="C2182" s="61"/>
      <c r="D2182" s="61"/>
      <c r="E2182" s="61"/>
      <c r="F2182" s="61"/>
      <c r="G2182" s="61"/>
      <c r="H2182" s="523"/>
      <c r="K2182" s="61"/>
    </row>
    <row r="2183" spans="2:11" s="60" customFormat="1" x14ac:dyDescent="0.2">
      <c r="B2183" s="66"/>
      <c r="C2183" s="61"/>
      <c r="D2183" s="61"/>
      <c r="E2183" s="61"/>
      <c r="F2183" s="61"/>
      <c r="G2183" s="61"/>
      <c r="H2183" s="523"/>
      <c r="K2183" s="61"/>
    </row>
    <row r="2184" spans="2:11" s="60" customFormat="1" x14ac:dyDescent="0.2">
      <c r="B2184" s="66"/>
      <c r="C2184" s="61"/>
      <c r="D2184" s="61"/>
      <c r="E2184" s="61"/>
      <c r="F2184" s="61"/>
      <c r="G2184" s="61"/>
      <c r="H2184" s="523"/>
      <c r="K2184" s="61"/>
    </row>
    <row r="2185" spans="2:11" s="60" customFormat="1" x14ac:dyDescent="0.2">
      <c r="B2185" s="66"/>
      <c r="C2185" s="61"/>
      <c r="D2185" s="61"/>
      <c r="E2185" s="61"/>
      <c r="F2185" s="61"/>
      <c r="G2185" s="61"/>
      <c r="H2185" s="523"/>
      <c r="K2185" s="61"/>
    </row>
    <row r="2186" spans="2:11" s="60" customFormat="1" x14ac:dyDescent="0.2">
      <c r="B2186" s="66"/>
      <c r="C2186" s="61"/>
      <c r="D2186" s="61"/>
      <c r="E2186" s="61"/>
      <c r="F2186" s="61"/>
      <c r="G2186" s="61"/>
      <c r="H2186" s="523"/>
      <c r="K2186" s="61"/>
    </row>
    <row r="2187" spans="2:11" s="60" customFormat="1" x14ac:dyDescent="0.2">
      <c r="B2187" s="66"/>
      <c r="C2187" s="61"/>
      <c r="D2187" s="61"/>
      <c r="E2187" s="61"/>
      <c r="F2187" s="61"/>
      <c r="G2187" s="61"/>
      <c r="H2187" s="523"/>
      <c r="K2187" s="61"/>
    </row>
    <row r="2188" spans="2:11" s="60" customFormat="1" x14ac:dyDescent="0.2">
      <c r="B2188" s="66"/>
      <c r="C2188" s="61"/>
      <c r="D2188" s="61"/>
      <c r="E2188" s="61"/>
      <c r="F2188" s="61"/>
      <c r="G2188" s="61"/>
      <c r="H2188" s="523"/>
      <c r="K2188" s="61"/>
    </row>
    <row r="2189" spans="2:11" s="60" customFormat="1" x14ac:dyDescent="0.2">
      <c r="B2189" s="66"/>
      <c r="C2189" s="61"/>
      <c r="D2189" s="61"/>
      <c r="E2189" s="61"/>
      <c r="F2189" s="61"/>
      <c r="G2189" s="61"/>
      <c r="H2189" s="523"/>
      <c r="K2189" s="61"/>
    </row>
    <row r="2190" spans="2:11" s="60" customFormat="1" x14ac:dyDescent="0.2">
      <c r="B2190" s="66"/>
      <c r="C2190" s="61"/>
      <c r="D2190" s="61"/>
      <c r="E2190" s="61"/>
      <c r="F2190" s="61"/>
      <c r="G2190" s="61"/>
      <c r="H2190" s="523"/>
      <c r="K2190" s="61"/>
    </row>
    <row r="2191" spans="2:11" s="60" customFormat="1" x14ac:dyDescent="0.2">
      <c r="B2191" s="66"/>
      <c r="C2191" s="61"/>
      <c r="D2191" s="61"/>
      <c r="E2191" s="61"/>
      <c r="F2191" s="61"/>
      <c r="G2191" s="61"/>
      <c r="H2191" s="523"/>
      <c r="K2191" s="61"/>
    </row>
    <row r="2192" spans="2:11" s="60" customFormat="1" x14ac:dyDescent="0.2">
      <c r="B2192" s="66"/>
      <c r="C2192" s="61"/>
      <c r="D2192" s="61"/>
      <c r="E2192" s="61"/>
      <c r="F2192" s="61"/>
      <c r="G2192" s="61"/>
      <c r="H2192" s="523"/>
      <c r="K2192" s="61"/>
    </row>
    <row r="2193" spans="2:11" s="60" customFormat="1" x14ac:dyDescent="0.2">
      <c r="B2193" s="66"/>
      <c r="C2193" s="61"/>
      <c r="D2193" s="61"/>
      <c r="E2193" s="61"/>
      <c r="F2193" s="61"/>
      <c r="G2193" s="61"/>
      <c r="H2193" s="523"/>
      <c r="K2193" s="61"/>
    </row>
    <row r="2194" spans="2:11" s="60" customFormat="1" x14ac:dyDescent="0.2">
      <c r="B2194" s="66"/>
      <c r="C2194" s="61"/>
      <c r="D2194" s="61"/>
      <c r="E2194" s="61"/>
      <c r="F2194" s="61"/>
      <c r="G2194" s="61"/>
      <c r="H2194" s="523"/>
      <c r="K2194" s="61"/>
    </row>
    <row r="2195" spans="2:11" s="60" customFormat="1" x14ac:dyDescent="0.2">
      <c r="B2195" s="66"/>
      <c r="C2195" s="61"/>
      <c r="D2195" s="61"/>
      <c r="E2195" s="61"/>
      <c r="F2195" s="61"/>
      <c r="G2195" s="61"/>
      <c r="H2195" s="523"/>
      <c r="K2195" s="61"/>
    </row>
    <row r="2196" spans="2:11" s="60" customFormat="1" x14ac:dyDescent="0.2">
      <c r="B2196" s="66"/>
      <c r="C2196" s="61"/>
      <c r="D2196" s="61"/>
      <c r="E2196" s="61"/>
      <c r="F2196" s="61"/>
      <c r="G2196" s="61"/>
      <c r="H2196" s="523"/>
      <c r="K2196" s="61"/>
    </row>
    <row r="2197" spans="2:11" s="60" customFormat="1" x14ac:dyDescent="0.2">
      <c r="B2197" s="66"/>
      <c r="C2197" s="61"/>
      <c r="D2197" s="61"/>
      <c r="E2197" s="61"/>
      <c r="F2197" s="61"/>
      <c r="G2197" s="61"/>
      <c r="H2197" s="523"/>
      <c r="K2197" s="61"/>
    </row>
    <row r="2198" spans="2:11" s="60" customFormat="1" x14ac:dyDescent="0.2">
      <c r="B2198" s="66"/>
      <c r="C2198" s="61"/>
      <c r="D2198" s="61"/>
      <c r="E2198" s="61"/>
      <c r="F2198" s="61"/>
      <c r="G2198" s="61"/>
      <c r="H2198" s="523"/>
      <c r="K2198" s="61"/>
    </row>
    <row r="2199" spans="2:11" s="60" customFormat="1" x14ac:dyDescent="0.2">
      <c r="B2199" s="66"/>
      <c r="C2199" s="61"/>
      <c r="D2199" s="61"/>
      <c r="E2199" s="61"/>
      <c r="F2199" s="61"/>
      <c r="G2199" s="61"/>
      <c r="H2199" s="523"/>
      <c r="K2199" s="61"/>
    </row>
    <row r="2200" spans="2:11" s="60" customFormat="1" x14ac:dyDescent="0.2">
      <c r="B2200" s="66"/>
      <c r="C2200" s="61"/>
      <c r="D2200" s="61"/>
      <c r="E2200" s="61"/>
      <c r="F2200" s="61"/>
      <c r="G2200" s="61"/>
      <c r="H2200" s="523"/>
      <c r="K2200" s="61"/>
    </row>
    <row r="2201" spans="2:11" s="60" customFormat="1" x14ac:dyDescent="0.2">
      <c r="B2201" s="66"/>
      <c r="C2201" s="61"/>
      <c r="D2201" s="61"/>
      <c r="E2201" s="61"/>
      <c r="F2201" s="61"/>
      <c r="G2201" s="61"/>
      <c r="H2201" s="523"/>
      <c r="K2201" s="61"/>
    </row>
    <row r="2202" spans="2:11" s="60" customFormat="1" x14ac:dyDescent="0.2">
      <c r="B2202" s="66"/>
      <c r="C2202" s="61"/>
      <c r="D2202" s="61"/>
      <c r="E2202" s="61"/>
      <c r="F2202" s="61"/>
      <c r="G2202" s="61"/>
      <c r="H2202" s="523"/>
      <c r="K2202" s="61"/>
    </row>
    <row r="2203" spans="2:11" s="60" customFormat="1" x14ac:dyDescent="0.2">
      <c r="B2203" s="66"/>
      <c r="C2203" s="61"/>
      <c r="D2203" s="61"/>
      <c r="E2203" s="61"/>
      <c r="F2203" s="61"/>
      <c r="G2203" s="61"/>
      <c r="H2203" s="523"/>
      <c r="K2203" s="61"/>
    </row>
    <row r="2204" spans="2:11" s="60" customFormat="1" x14ac:dyDescent="0.2">
      <c r="B2204" s="66"/>
      <c r="C2204" s="61"/>
      <c r="D2204" s="61"/>
      <c r="E2204" s="61"/>
      <c r="F2204" s="61"/>
      <c r="G2204" s="61"/>
      <c r="H2204" s="523"/>
      <c r="K2204" s="61"/>
    </row>
    <row r="2205" spans="2:11" s="60" customFormat="1" x14ac:dyDescent="0.2">
      <c r="B2205" s="66"/>
      <c r="C2205" s="61"/>
      <c r="D2205" s="61"/>
      <c r="E2205" s="61"/>
      <c r="F2205" s="61"/>
      <c r="G2205" s="61"/>
      <c r="H2205" s="523"/>
      <c r="K2205" s="61"/>
    </row>
    <row r="2206" spans="2:11" s="60" customFormat="1" x14ac:dyDescent="0.2">
      <c r="B2206" s="66"/>
      <c r="C2206" s="61"/>
      <c r="D2206" s="61"/>
      <c r="E2206" s="61"/>
      <c r="F2206" s="61"/>
      <c r="G2206" s="61"/>
      <c r="H2206" s="523"/>
      <c r="K2206" s="61"/>
    </row>
    <row r="2207" spans="2:11" s="60" customFormat="1" x14ac:dyDescent="0.2">
      <c r="B2207" s="66"/>
      <c r="C2207" s="61"/>
      <c r="D2207" s="61"/>
      <c r="E2207" s="61"/>
      <c r="F2207" s="61"/>
      <c r="G2207" s="61"/>
      <c r="H2207" s="523"/>
      <c r="K2207" s="61"/>
    </row>
    <row r="2208" spans="2:11" s="60" customFormat="1" x14ac:dyDescent="0.2">
      <c r="B2208" s="66"/>
      <c r="C2208" s="61"/>
      <c r="D2208" s="61"/>
      <c r="E2208" s="61"/>
      <c r="F2208" s="61"/>
      <c r="G2208" s="61"/>
      <c r="H2208" s="523"/>
      <c r="K2208" s="61"/>
    </row>
    <row r="2209" spans="2:11" s="60" customFormat="1" x14ac:dyDescent="0.2">
      <c r="B2209" s="66"/>
      <c r="C2209" s="61"/>
      <c r="D2209" s="61"/>
      <c r="E2209" s="61"/>
      <c r="F2209" s="61"/>
      <c r="G2209" s="61"/>
      <c r="H2209" s="523"/>
      <c r="K2209" s="61"/>
    </row>
    <row r="2210" spans="2:11" s="60" customFormat="1" x14ac:dyDescent="0.2">
      <c r="B2210" s="66"/>
      <c r="C2210" s="61"/>
      <c r="D2210" s="61"/>
      <c r="E2210" s="61"/>
      <c r="F2210" s="61"/>
      <c r="G2210" s="61"/>
      <c r="H2210" s="523"/>
      <c r="K2210" s="61"/>
    </row>
    <row r="2211" spans="2:11" s="60" customFormat="1" x14ac:dyDescent="0.2">
      <c r="B2211" s="66"/>
      <c r="C2211" s="61"/>
      <c r="D2211" s="61"/>
      <c r="E2211" s="61"/>
      <c r="F2211" s="61"/>
      <c r="G2211" s="61"/>
      <c r="H2211" s="523"/>
      <c r="K2211" s="61"/>
    </row>
    <row r="2212" spans="2:11" s="60" customFormat="1" x14ac:dyDescent="0.2">
      <c r="B2212" s="66"/>
      <c r="C2212" s="61"/>
      <c r="D2212" s="61"/>
      <c r="E2212" s="61"/>
      <c r="F2212" s="61"/>
      <c r="G2212" s="61"/>
      <c r="H2212" s="523"/>
      <c r="K2212" s="61"/>
    </row>
    <row r="2213" spans="2:11" s="60" customFormat="1" x14ac:dyDescent="0.2">
      <c r="B2213" s="66"/>
      <c r="C2213" s="61"/>
      <c r="D2213" s="61"/>
      <c r="E2213" s="61"/>
      <c r="F2213" s="61"/>
      <c r="G2213" s="61"/>
      <c r="H2213" s="523"/>
      <c r="K2213" s="61"/>
    </row>
    <row r="2214" spans="2:11" s="60" customFormat="1" x14ac:dyDescent="0.2">
      <c r="B2214" s="66"/>
      <c r="C2214" s="61"/>
      <c r="D2214" s="61"/>
      <c r="E2214" s="61"/>
      <c r="F2214" s="61"/>
      <c r="G2214" s="61"/>
      <c r="H2214" s="523"/>
      <c r="K2214" s="61"/>
    </row>
    <row r="2215" spans="2:11" s="60" customFormat="1" x14ac:dyDescent="0.2">
      <c r="B2215" s="66"/>
      <c r="C2215" s="61"/>
      <c r="D2215" s="61"/>
      <c r="E2215" s="61"/>
      <c r="F2215" s="61"/>
      <c r="G2215" s="61"/>
      <c r="H2215" s="523"/>
      <c r="K2215" s="61"/>
    </row>
    <row r="2216" spans="2:11" s="60" customFormat="1" x14ac:dyDescent="0.2">
      <c r="B2216" s="66"/>
      <c r="C2216" s="61"/>
      <c r="D2216" s="61"/>
      <c r="E2216" s="61"/>
      <c r="F2216" s="61"/>
      <c r="G2216" s="61"/>
      <c r="H2216" s="523"/>
      <c r="K2216" s="61"/>
    </row>
    <row r="2217" spans="2:11" s="60" customFormat="1" x14ac:dyDescent="0.2">
      <c r="B2217" s="66"/>
      <c r="C2217" s="61"/>
      <c r="D2217" s="61"/>
      <c r="E2217" s="61"/>
      <c r="F2217" s="61"/>
      <c r="G2217" s="61"/>
      <c r="H2217" s="523"/>
      <c r="K2217" s="61"/>
    </row>
    <row r="2218" spans="2:11" s="60" customFormat="1" x14ac:dyDescent="0.2">
      <c r="B2218" s="66"/>
      <c r="C2218" s="61"/>
      <c r="D2218" s="61"/>
      <c r="E2218" s="61"/>
      <c r="F2218" s="61"/>
      <c r="G2218" s="61"/>
      <c r="H2218" s="523"/>
      <c r="K2218" s="61"/>
    </row>
    <row r="2219" spans="2:11" s="60" customFormat="1" x14ac:dyDescent="0.2">
      <c r="B2219" s="66"/>
      <c r="C2219" s="61"/>
      <c r="D2219" s="61"/>
      <c r="E2219" s="61"/>
      <c r="F2219" s="61"/>
      <c r="G2219" s="61"/>
      <c r="H2219" s="523"/>
      <c r="K2219" s="61"/>
    </row>
    <row r="2220" spans="2:11" s="60" customFormat="1" x14ac:dyDescent="0.2">
      <c r="B2220" s="66"/>
      <c r="C2220" s="61"/>
      <c r="D2220" s="61"/>
      <c r="E2220" s="61"/>
      <c r="F2220" s="61"/>
      <c r="G2220" s="61"/>
      <c r="H2220" s="523"/>
      <c r="K2220" s="61"/>
    </row>
    <row r="2221" spans="2:11" s="60" customFormat="1" x14ac:dyDescent="0.2">
      <c r="B2221" s="66"/>
      <c r="C2221" s="61"/>
      <c r="D2221" s="61"/>
      <c r="E2221" s="61"/>
      <c r="F2221" s="61"/>
      <c r="G2221" s="61"/>
      <c r="H2221" s="523"/>
      <c r="K2221" s="61"/>
    </row>
    <row r="2222" spans="2:11" s="60" customFormat="1" x14ac:dyDescent="0.2">
      <c r="B2222" s="66"/>
      <c r="C2222" s="61"/>
      <c r="D2222" s="61"/>
      <c r="E2222" s="61"/>
      <c r="F2222" s="61"/>
      <c r="G2222" s="61"/>
      <c r="H2222" s="523"/>
      <c r="K2222" s="61"/>
    </row>
    <row r="2223" spans="2:11" s="60" customFormat="1" x14ac:dyDescent="0.2">
      <c r="B2223" s="66"/>
      <c r="C2223" s="61"/>
      <c r="D2223" s="61"/>
      <c r="E2223" s="61"/>
      <c r="F2223" s="61"/>
      <c r="G2223" s="61"/>
      <c r="H2223" s="523"/>
      <c r="K2223" s="61"/>
    </row>
    <row r="2224" spans="2:11" s="60" customFormat="1" x14ac:dyDescent="0.2">
      <c r="B2224" s="66"/>
      <c r="C2224" s="61"/>
      <c r="D2224" s="61"/>
      <c r="E2224" s="61"/>
      <c r="F2224" s="61"/>
      <c r="G2224" s="61"/>
      <c r="H2224" s="523"/>
      <c r="K2224" s="61"/>
    </row>
    <row r="2225" spans="2:11" s="60" customFormat="1" x14ac:dyDescent="0.2">
      <c r="B2225" s="66"/>
      <c r="C2225" s="61"/>
      <c r="D2225" s="61"/>
      <c r="E2225" s="61"/>
      <c r="F2225" s="61"/>
      <c r="G2225" s="61"/>
      <c r="H2225" s="523"/>
      <c r="K2225" s="61"/>
    </row>
    <row r="2226" spans="2:11" s="60" customFormat="1" x14ac:dyDescent="0.2">
      <c r="B2226" s="66"/>
      <c r="C2226" s="61"/>
      <c r="D2226" s="61"/>
      <c r="E2226" s="61"/>
      <c r="F2226" s="61"/>
      <c r="G2226" s="61"/>
      <c r="H2226" s="523"/>
      <c r="K2226" s="61"/>
    </row>
    <row r="2227" spans="2:11" s="60" customFormat="1" x14ac:dyDescent="0.2">
      <c r="B2227" s="66"/>
      <c r="C2227" s="61"/>
      <c r="D2227" s="61"/>
      <c r="E2227" s="61"/>
      <c r="F2227" s="61"/>
      <c r="G2227" s="61"/>
      <c r="H2227" s="523"/>
      <c r="K2227" s="61"/>
    </row>
    <row r="2228" spans="2:11" s="60" customFormat="1" x14ac:dyDescent="0.2">
      <c r="B2228" s="66"/>
      <c r="C2228" s="61"/>
      <c r="D2228" s="61"/>
      <c r="E2228" s="61"/>
      <c r="F2228" s="61"/>
      <c r="G2228" s="61"/>
      <c r="H2228" s="523"/>
      <c r="K2228" s="61"/>
    </row>
    <row r="2229" spans="2:11" s="60" customFormat="1" x14ac:dyDescent="0.2">
      <c r="B2229" s="66"/>
      <c r="C2229" s="61"/>
      <c r="D2229" s="61"/>
      <c r="E2229" s="61"/>
      <c r="F2229" s="61"/>
      <c r="G2229" s="61"/>
      <c r="H2229" s="523"/>
      <c r="K2229" s="61"/>
    </row>
    <row r="2230" spans="2:11" s="60" customFormat="1" x14ac:dyDescent="0.2">
      <c r="B2230" s="66"/>
      <c r="C2230" s="61"/>
      <c r="D2230" s="61"/>
      <c r="E2230" s="61"/>
      <c r="F2230" s="61"/>
      <c r="G2230" s="61"/>
      <c r="H2230" s="523"/>
      <c r="K2230" s="61"/>
    </row>
    <row r="2231" spans="2:11" s="60" customFormat="1" x14ac:dyDescent="0.2">
      <c r="B2231" s="66"/>
      <c r="C2231" s="61"/>
      <c r="D2231" s="61"/>
      <c r="E2231" s="61"/>
      <c r="F2231" s="61"/>
      <c r="G2231" s="61"/>
      <c r="H2231" s="523"/>
      <c r="K2231" s="61"/>
    </row>
    <row r="2232" spans="2:11" s="60" customFormat="1" x14ac:dyDescent="0.2">
      <c r="B2232" s="66"/>
      <c r="C2232" s="61"/>
      <c r="D2232" s="61"/>
      <c r="E2232" s="61"/>
      <c r="F2232" s="61"/>
      <c r="G2232" s="61"/>
      <c r="H2232" s="523"/>
      <c r="K2232" s="61"/>
    </row>
    <row r="2233" spans="2:11" s="60" customFormat="1" x14ac:dyDescent="0.2">
      <c r="B2233" s="66"/>
      <c r="C2233" s="61"/>
      <c r="D2233" s="61"/>
      <c r="E2233" s="61"/>
      <c r="F2233" s="61"/>
      <c r="G2233" s="61"/>
      <c r="H2233" s="523"/>
      <c r="K2233" s="61"/>
    </row>
    <row r="2234" spans="2:11" s="60" customFormat="1" x14ac:dyDescent="0.2">
      <c r="B2234" s="66"/>
      <c r="C2234" s="61"/>
      <c r="D2234" s="61"/>
      <c r="E2234" s="61"/>
      <c r="F2234" s="61"/>
      <c r="G2234" s="61"/>
      <c r="H2234" s="523"/>
      <c r="K2234" s="61"/>
    </row>
    <row r="2235" spans="2:11" s="60" customFormat="1" x14ac:dyDescent="0.2">
      <c r="B2235" s="66"/>
      <c r="C2235" s="61"/>
      <c r="D2235" s="61"/>
      <c r="E2235" s="61"/>
      <c r="F2235" s="61"/>
      <c r="G2235" s="61"/>
      <c r="H2235" s="523"/>
      <c r="K2235" s="61"/>
    </row>
    <row r="2236" spans="2:11" s="60" customFormat="1" x14ac:dyDescent="0.2">
      <c r="B2236" s="66"/>
      <c r="C2236" s="61"/>
      <c r="D2236" s="61"/>
      <c r="E2236" s="61"/>
      <c r="F2236" s="61"/>
      <c r="G2236" s="61"/>
      <c r="H2236" s="523"/>
      <c r="K2236" s="61"/>
    </row>
    <row r="2237" spans="2:11" s="60" customFormat="1" x14ac:dyDescent="0.2">
      <c r="B2237" s="66"/>
      <c r="C2237" s="61"/>
      <c r="D2237" s="61"/>
      <c r="E2237" s="61"/>
      <c r="F2237" s="61"/>
      <c r="G2237" s="61"/>
      <c r="H2237" s="523"/>
      <c r="K2237" s="61"/>
    </row>
    <row r="2238" spans="2:11" s="60" customFormat="1" x14ac:dyDescent="0.2">
      <c r="B2238" s="66"/>
      <c r="C2238" s="61"/>
      <c r="D2238" s="61"/>
      <c r="E2238" s="61"/>
      <c r="F2238" s="61"/>
      <c r="G2238" s="61"/>
      <c r="H2238" s="523"/>
      <c r="K2238" s="61"/>
    </row>
    <row r="2239" spans="2:11" s="60" customFormat="1" x14ac:dyDescent="0.2">
      <c r="B2239" s="66"/>
      <c r="C2239" s="61"/>
      <c r="D2239" s="61"/>
      <c r="E2239" s="61"/>
      <c r="F2239" s="61"/>
      <c r="G2239" s="61"/>
      <c r="H2239" s="523"/>
      <c r="K2239" s="61"/>
    </row>
    <row r="2240" spans="2:11" s="60" customFormat="1" x14ac:dyDescent="0.2">
      <c r="B2240" s="66"/>
      <c r="C2240" s="61"/>
      <c r="D2240" s="61"/>
      <c r="E2240" s="61"/>
      <c r="F2240" s="61"/>
      <c r="G2240" s="61"/>
      <c r="H2240" s="523"/>
      <c r="K2240" s="61"/>
    </row>
    <row r="2241" spans="2:11" s="60" customFormat="1" x14ac:dyDescent="0.2">
      <c r="B2241" s="66"/>
      <c r="C2241" s="61"/>
      <c r="D2241" s="61"/>
      <c r="E2241" s="61"/>
      <c r="F2241" s="61"/>
      <c r="G2241" s="61"/>
      <c r="H2241" s="523"/>
      <c r="K2241" s="61"/>
    </row>
    <row r="2242" spans="2:11" s="60" customFormat="1" x14ac:dyDescent="0.2">
      <c r="B2242" s="66"/>
      <c r="C2242" s="61"/>
      <c r="D2242" s="61"/>
      <c r="E2242" s="61"/>
      <c r="F2242" s="61"/>
      <c r="G2242" s="61"/>
      <c r="H2242" s="523"/>
      <c r="K2242" s="61"/>
    </row>
    <row r="2243" spans="2:11" s="60" customFormat="1" x14ac:dyDescent="0.2">
      <c r="B2243" s="66"/>
      <c r="C2243" s="61"/>
      <c r="D2243" s="61"/>
      <c r="E2243" s="61"/>
      <c r="F2243" s="61"/>
      <c r="G2243" s="61"/>
      <c r="H2243" s="523"/>
      <c r="K2243" s="61"/>
    </row>
    <row r="2244" spans="2:11" s="60" customFormat="1" x14ac:dyDescent="0.2">
      <c r="B2244" s="66"/>
      <c r="C2244" s="61"/>
      <c r="D2244" s="61"/>
      <c r="E2244" s="61"/>
      <c r="F2244" s="61"/>
      <c r="G2244" s="61"/>
      <c r="H2244" s="523"/>
      <c r="K2244" s="61"/>
    </row>
    <row r="2245" spans="2:11" s="60" customFormat="1" x14ac:dyDescent="0.2">
      <c r="B2245" s="66"/>
      <c r="C2245" s="61"/>
      <c r="D2245" s="61"/>
      <c r="E2245" s="61"/>
      <c r="F2245" s="61"/>
      <c r="G2245" s="61"/>
      <c r="H2245" s="523"/>
      <c r="K2245" s="61"/>
    </row>
    <row r="2246" spans="2:11" s="60" customFormat="1" x14ac:dyDescent="0.2">
      <c r="B2246" s="66"/>
      <c r="C2246" s="61"/>
      <c r="D2246" s="61"/>
      <c r="E2246" s="61"/>
      <c r="F2246" s="61"/>
      <c r="G2246" s="61"/>
      <c r="H2246" s="523"/>
      <c r="K2246" s="61"/>
    </row>
    <row r="2247" spans="2:11" s="60" customFormat="1" x14ac:dyDescent="0.2">
      <c r="B2247" s="66"/>
      <c r="C2247" s="61"/>
      <c r="D2247" s="61"/>
      <c r="E2247" s="61"/>
      <c r="F2247" s="61"/>
      <c r="G2247" s="61"/>
      <c r="H2247" s="523"/>
      <c r="K2247" s="61"/>
    </row>
    <row r="2248" spans="2:11" s="60" customFormat="1" x14ac:dyDescent="0.2">
      <c r="B2248" s="66"/>
      <c r="C2248" s="61"/>
      <c r="D2248" s="61"/>
      <c r="E2248" s="61"/>
      <c r="F2248" s="61"/>
      <c r="G2248" s="61"/>
      <c r="H2248" s="523"/>
      <c r="K2248" s="61"/>
    </row>
    <row r="2249" spans="2:11" s="60" customFormat="1" x14ac:dyDescent="0.2">
      <c r="B2249" s="66"/>
      <c r="C2249" s="61"/>
      <c r="D2249" s="61"/>
      <c r="E2249" s="61"/>
      <c r="F2249" s="61"/>
      <c r="G2249" s="61"/>
      <c r="H2249" s="523"/>
      <c r="K2249" s="61"/>
    </row>
    <row r="2250" spans="2:11" s="60" customFormat="1" x14ac:dyDescent="0.2">
      <c r="B2250" s="66"/>
      <c r="C2250" s="61"/>
      <c r="D2250" s="61"/>
      <c r="E2250" s="61"/>
      <c r="F2250" s="61"/>
      <c r="G2250" s="61"/>
      <c r="H2250" s="523"/>
      <c r="K2250" s="61"/>
    </row>
    <row r="2251" spans="2:11" s="60" customFormat="1" x14ac:dyDescent="0.2">
      <c r="B2251" s="66"/>
      <c r="C2251" s="61"/>
      <c r="D2251" s="61"/>
      <c r="E2251" s="61"/>
      <c r="F2251" s="61"/>
      <c r="G2251" s="61"/>
      <c r="H2251" s="523"/>
      <c r="K2251" s="61"/>
    </row>
    <row r="2252" spans="2:11" s="60" customFormat="1" x14ac:dyDescent="0.2">
      <c r="B2252" s="66"/>
      <c r="C2252" s="61"/>
      <c r="D2252" s="61"/>
      <c r="E2252" s="61"/>
      <c r="F2252" s="61"/>
      <c r="G2252" s="61"/>
      <c r="H2252" s="523"/>
      <c r="K2252" s="61"/>
    </row>
    <row r="2253" spans="2:11" s="60" customFormat="1" x14ac:dyDescent="0.2">
      <c r="B2253" s="66"/>
      <c r="C2253" s="61"/>
      <c r="D2253" s="61"/>
      <c r="E2253" s="61"/>
      <c r="F2253" s="61"/>
      <c r="G2253" s="61"/>
      <c r="H2253" s="523"/>
      <c r="K2253" s="61"/>
    </row>
    <row r="2254" spans="2:11" s="60" customFormat="1" x14ac:dyDescent="0.2">
      <c r="B2254" s="66"/>
      <c r="C2254" s="61"/>
      <c r="D2254" s="61"/>
      <c r="E2254" s="61"/>
      <c r="F2254" s="61"/>
      <c r="G2254" s="61"/>
      <c r="H2254" s="523"/>
      <c r="K2254" s="61"/>
    </row>
    <row r="2255" spans="2:11" s="60" customFormat="1" x14ac:dyDescent="0.2">
      <c r="B2255" s="66"/>
      <c r="C2255" s="61"/>
      <c r="D2255" s="61"/>
      <c r="E2255" s="61"/>
      <c r="F2255" s="61"/>
      <c r="G2255" s="61"/>
      <c r="H2255" s="523"/>
      <c r="K2255" s="61"/>
    </row>
    <row r="2256" spans="2:11" s="60" customFormat="1" x14ac:dyDescent="0.2">
      <c r="B2256" s="66"/>
      <c r="C2256" s="61"/>
      <c r="D2256" s="61"/>
      <c r="E2256" s="61"/>
      <c r="F2256" s="61"/>
      <c r="G2256" s="61"/>
      <c r="H2256" s="523"/>
      <c r="K2256" s="61"/>
    </row>
    <row r="2257" spans="2:11" s="60" customFormat="1" x14ac:dyDescent="0.2">
      <c r="B2257" s="66"/>
      <c r="C2257" s="61"/>
      <c r="D2257" s="61"/>
      <c r="E2257" s="61"/>
      <c r="F2257" s="61"/>
      <c r="G2257" s="61"/>
      <c r="H2257" s="523"/>
      <c r="K2257" s="61"/>
    </row>
    <row r="2258" spans="2:11" s="60" customFormat="1" x14ac:dyDescent="0.2">
      <c r="B2258" s="66"/>
      <c r="C2258" s="61"/>
      <c r="D2258" s="61"/>
      <c r="E2258" s="61"/>
      <c r="F2258" s="61"/>
      <c r="G2258" s="61"/>
      <c r="H2258" s="523"/>
      <c r="K2258" s="61"/>
    </row>
    <row r="2259" spans="2:11" s="60" customFormat="1" x14ac:dyDescent="0.2">
      <c r="B2259" s="66"/>
      <c r="C2259" s="61"/>
      <c r="D2259" s="61"/>
      <c r="E2259" s="61"/>
      <c r="F2259" s="61"/>
      <c r="G2259" s="61"/>
      <c r="H2259" s="523"/>
      <c r="K2259" s="61"/>
    </row>
    <row r="2260" spans="2:11" s="60" customFormat="1" x14ac:dyDescent="0.2">
      <c r="B2260" s="66"/>
      <c r="C2260" s="61"/>
      <c r="D2260" s="61"/>
      <c r="E2260" s="61"/>
      <c r="F2260" s="61"/>
      <c r="G2260" s="61"/>
      <c r="H2260" s="523"/>
      <c r="K2260" s="61"/>
    </row>
    <row r="2261" spans="2:11" s="60" customFormat="1" x14ac:dyDescent="0.2">
      <c r="B2261" s="66"/>
      <c r="C2261" s="61"/>
      <c r="D2261" s="61"/>
      <c r="E2261" s="61"/>
      <c r="F2261" s="61"/>
      <c r="G2261" s="61"/>
      <c r="H2261" s="523"/>
      <c r="K2261" s="61"/>
    </row>
    <row r="2262" spans="2:11" s="60" customFormat="1" x14ac:dyDescent="0.2">
      <c r="B2262" s="66"/>
      <c r="C2262" s="61"/>
      <c r="D2262" s="61"/>
      <c r="E2262" s="61"/>
      <c r="F2262" s="61"/>
      <c r="G2262" s="61"/>
      <c r="H2262" s="523"/>
      <c r="K2262" s="61"/>
    </row>
    <row r="2263" spans="2:11" s="60" customFormat="1" x14ac:dyDescent="0.2">
      <c r="B2263" s="66"/>
      <c r="C2263" s="61"/>
      <c r="D2263" s="61"/>
      <c r="E2263" s="61"/>
      <c r="F2263" s="61"/>
      <c r="G2263" s="61"/>
      <c r="H2263" s="523"/>
      <c r="K2263" s="61"/>
    </row>
    <row r="2264" spans="2:11" s="60" customFormat="1" x14ac:dyDescent="0.2">
      <c r="B2264" s="66"/>
      <c r="C2264" s="61"/>
      <c r="D2264" s="61"/>
      <c r="E2264" s="61"/>
      <c r="F2264" s="61"/>
      <c r="G2264" s="61"/>
      <c r="H2264" s="523"/>
      <c r="K2264" s="61"/>
    </row>
    <row r="2265" spans="2:11" s="60" customFormat="1" x14ac:dyDescent="0.2">
      <c r="B2265" s="66"/>
      <c r="C2265" s="61"/>
      <c r="D2265" s="61"/>
      <c r="E2265" s="61"/>
      <c r="F2265" s="61"/>
      <c r="G2265" s="61"/>
      <c r="H2265" s="523"/>
      <c r="K2265" s="61"/>
    </row>
    <row r="2266" spans="2:11" s="60" customFormat="1" x14ac:dyDescent="0.2">
      <c r="B2266" s="66"/>
      <c r="C2266" s="61"/>
      <c r="D2266" s="61"/>
      <c r="E2266" s="61"/>
      <c r="F2266" s="61"/>
      <c r="G2266" s="61"/>
      <c r="H2266" s="523"/>
      <c r="K2266" s="61"/>
    </row>
    <row r="2267" spans="2:11" s="60" customFormat="1" x14ac:dyDescent="0.2">
      <c r="B2267" s="66"/>
      <c r="C2267" s="61"/>
      <c r="D2267" s="61"/>
      <c r="E2267" s="61"/>
      <c r="F2267" s="61"/>
      <c r="G2267" s="61"/>
      <c r="H2267" s="523"/>
      <c r="K2267" s="61"/>
    </row>
    <row r="2268" spans="2:11" s="60" customFormat="1" x14ac:dyDescent="0.2">
      <c r="B2268" s="66"/>
      <c r="C2268" s="61"/>
      <c r="D2268" s="61"/>
      <c r="E2268" s="61"/>
      <c r="F2268" s="61"/>
      <c r="G2268" s="61"/>
      <c r="H2268" s="523"/>
      <c r="K2268" s="61"/>
    </row>
    <row r="2269" spans="2:11" s="60" customFormat="1" x14ac:dyDescent="0.2">
      <c r="B2269" s="66"/>
      <c r="C2269" s="61"/>
      <c r="D2269" s="61"/>
      <c r="E2269" s="61"/>
      <c r="F2269" s="61"/>
      <c r="G2269" s="61"/>
      <c r="H2269" s="523"/>
      <c r="K2269" s="61"/>
    </row>
    <row r="2270" spans="2:11" s="60" customFormat="1" x14ac:dyDescent="0.2">
      <c r="B2270" s="66"/>
      <c r="C2270" s="61"/>
      <c r="D2270" s="61"/>
      <c r="E2270" s="61"/>
      <c r="F2270" s="61"/>
      <c r="G2270" s="61"/>
      <c r="H2270" s="523"/>
      <c r="K2270" s="61"/>
    </row>
    <row r="2271" spans="2:11" s="60" customFormat="1" x14ac:dyDescent="0.2">
      <c r="B2271" s="66"/>
      <c r="C2271" s="61"/>
      <c r="D2271" s="61"/>
      <c r="E2271" s="61"/>
      <c r="F2271" s="61"/>
      <c r="G2271" s="61"/>
      <c r="H2271" s="523"/>
      <c r="K2271" s="61"/>
    </row>
    <row r="2272" spans="2:11" s="60" customFormat="1" x14ac:dyDescent="0.2">
      <c r="B2272" s="66"/>
      <c r="C2272" s="61"/>
      <c r="D2272" s="61"/>
      <c r="E2272" s="61"/>
      <c r="F2272" s="61"/>
      <c r="G2272" s="61"/>
      <c r="H2272" s="523"/>
      <c r="K2272" s="61"/>
    </row>
    <row r="2273" spans="2:11" s="60" customFormat="1" x14ac:dyDescent="0.2">
      <c r="B2273" s="66"/>
      <c r="C2273" s="61"/>
      <c r="D2273" s="61"/>
      <c r="E2273" s="61"/>
      <c r="F2273" s="61"/>
      <c r="G2273" s="61"/>
      <c r="H2273" s="523"/>
      <c r="K2273" s="61"/>
    </row>
    <row r="2274" spans="2:11" s="60" customFormat="1" x14ac:dyDescent="0.2">
      <c r="B2274" s="66"/>
      <c r="C2274" s="61"/>
      <c r="D2274" s="61"/>
      <c r="E2274" s="61"/>
      <c r="F2274" s="61"/>
      <c r="G2274" s="61"/>
      <c r="H2274" s="523"/>
      <c r="K2274" s="61"/>
    </row>
    <row r="2275" spans="2:11" s="60" customFormat="1" x14ac:dyDescent="0.2">
      <c r="B2275" s="66"/>
      <c r="C2275" s="61"/>
      <c r="D2275" s="61"/>
      <c r="E2275" s="61"/>
      <c r="F2275" s="61"/>
      <c r="G2275" s="61"/>
      <c r="H2275" s="523"/>
      <c r="K2275" s="61"/>
    </row>
    <row r="2276" spans="2:11" s="60" customFormat="1" x14ac:dyDescent="0.2">
      <c r="B2276" s="66"/>
      <c r="C2276" s="61"/>
      <c r="D2276" s="61"/>
      <c r="E2276" s="61"/>
      <c r="F2276" s="61"/>
      <c r="G2276" s="61"/>
      <c r="H2276" s="523"/>
      <c r="K2276" s="61"/>
    </row>
    <row r="2277" spans="2:11" s="60" customFormat="1" x14ac:dyDescent="0.2">
      <c r="B2277" s="66"/>
      <c r="C2277" s="61"/>
      <c r="D2277" s="61"/>
      <c r="E2277" s="61"/>
      <c r="F2277" s="61"/>
      <c r="G2277" s="61"/>
      <c r="H2277" s="523"/>
      <c r="K2277" s="61"/>
    </row>
    <row r="2278" spans="2:11" s="60" customFormat="1" x14ac:dyDescent="0.2">
      <c r="B2278" s="66"/>
      <c r="C2278" s="61"/>
      <c r="D2278" s="61"/>
      <c r="E2278" s="61"/>
      <c r="F2278" s="61"/>
      <c r="G2278" s="61"/>
      <c r="H2278" s="523"/>
      <c r="K2278" s="61"/>
    </row>
    <row r="2279" spans="2:11" s="60" customFormat="1" x14ac:dyDescent="0.2">
      <c r="B2279" s="66"/>
      <c r="C2279" s="61"/>
      <c r="D2279" s="61"/>
      <c r="E2279" s="61"/>
      <c r="F2279" s="61"/>
      <c r="G2279" s="61"/>
      <c r="H2279" s="523"/>
      <c r="K2279" s="61"/>
    </row>
    <row r="2280" spans="2:11" s="60" customFormat="1" x14ac:dyDescent="0.2">
      <c r="B2280" s="66"/>
      <c r="C2280" s="61"/>
      <c r="D2280" s="61"/>
      <c r="E2280" s="61"/>
      <c r="F2280" s="61"/>
      <c r="G2280" s="61"/>
      <c r="H2280" s="523"/>
      <c r="K2280" s="61"/>
    </row>
    <row r="2281" spans="2:11" s="60" customFormat="1" x14ac:dyDescent="0.2">
      <c r="B2281" s="66"/>
      <c r="C2281" s="61"/>
      <c r="D2281" s="61"/>
      <c r="E2281" s="61"/>
      <c r="F2281" s="61"/>
      <c r="G2281" s="61"/>
      <c r="H2281" s="523"/>
      <c r="K2281" s="61"/>
    </row>
    <row r="2282" spans="2:11" s="60" customFormat="1" x14ac:dyDescent="0.2">
      <c r="B2282" s="66"/>
      <c r="C2282" s="61"/>
      <c r="D2282" s="61"/>
      <c r="E2282" s="61"/>
      <c r="F2282" s="61"/>
      <c r="G2282" s="61"/>
      <c r="H2282" s="523"/>
      <c r="K2282" s="61"/>
    </row>
    <row r="2283" spans="2:11" s="60" customFormat="1" x14ac:dyDescent="0.2">
      <c r="B2283" s="66"/>
      <c r="C2283" s="61"/>
      <c r="D2283" s="61"/>
      <c r="E2283" s="61"/>
      <c r="F2283" s="61"/>
      <c r="G2283" s="61"/>
      <c r="H2283" s="523"/>
      <c r="K2283" s="61"/>
    </row>
    <row r="2284" spans="2:11" s="60" customFormat="1" x14ac:dyDescent="0.2">
      <c r="B2284" s="66"/>
      <c r="C2284" s="61"/>
      <c r="D2284" s="61"/>
      <c r="E2284" s="61"/>
      <c r="F2284" s="61"/>
      <c r="G2284" s="61"/>
      <c r="H2284" s="523"/>
      <c r="K2284" s="61"/>
    </row>
    <row r="2285" spans="2:11" s="60" customFormat="1" x14ac:dyDescent="0.2">
      <c r="B2285" s="66"/>
      <c r="C2285" s="61"/>
      <c r="D2285" s="61"/>
      <c r="E2285" s="61"/>
      <c r="F2285" s="61"/>
      <c r="G2285" s="61"/>
      <c r="H2285" s="523"/>
      <c r="K2285" s="61"/>
    </row>
    <row r="2286" spans="2:11" s="60" customFormat="1" x14ac:dyDescent="0.2">
      <c r="B2286" s="66"/>
      <c r="C2286" s="61"/>
      <c r="D2286" s="61"/>
      <c r="E2286" s="61"/>
      <c r="F2286" s="61"/>
      <c r="G2286" s="61"/>
      <c r="H2286" s="523"/>
      <c r="K2286" s="61"/>
    </row>
    <row r="2287" spans="2:11" s="60" customFormat="1" x14ac:dyDescent="0.2">
      <c r="B2287" s="66"/>
      <c r="C2287" s="61"/>
      <c r="D2287" s="61"/>
      <c r="E2287" s="61"/>
      <c r="F2287" s="61"/>
      <c r="G2287" s="61"/>
      <c r="H2287" s="523"/>
      <c r="K2287" s="61"/>
    </row>
    <row r="2288" spans="2:11" s="60" customFormat="1" x14ac:dyDescent="0.2">
      <c r="B2288" s="66"/>
      <c r="C2288" s="61"/>
      <c r="D2288" s="61"/>
      <c r="E2288" s="61"/>
      <c r="F2288" s="61"/>
      <c r="G2288" s="61"/>
      <c r="H2288" s="523"/>
      <c r="K2288" s="61"/>
    </row>
    <row r="2289" spans="2:11" s="60" customFormat="1" x14ac:dyDescent="0.2">
      <c r="B2289" s="66"/>
      <c r="C2289" s="61"/>
      <c r="D2289" s="61"/>
      <c r="E2289" s="61"/>
      <c r="F2289" s="61"/>
      <c r="G2289" s="61"/>
      <c r="H2289" s="523"/>
      <c r="K2289" s="61"/>
    </row>
    <row r="2290" spans="2:11" s="60" customFormat="1" x14ac:dyDescent="0.2">
      <c r="B2290" s="66"/>
      <c r="C2290" s="61"/>
      <c r="D2290" s="61"/>
      <c r="E2290" s="61"/>
      <c r="F2290" s="61"/>
      <c r="G2290" s="61"/>
      <c r="H2290" s="523"/>
      <c r="K2290" s="61"/>
    </row>
    <row r="2291" spans="2:11" s="60" customFormat="1" x14ac:dyDescent="0.2">
      <c r="B2291" s="66"/>
      <c r="C2291" s="61"/>
      <c r="D2291" s="61"/>
      <c r="E2291" s="61"/>
      <c r="F2291" s="61"/>
      <c r="G2291" s="61"/>
      <c r="H2291" s="523"/>
      <c r="K2291" s="61"/>
    </row>
    <row r="2292" spans="2:11" s="60" customFormat="1" x14ac:dyDescent="0.2">
      <c r="B2292" s="66"/>
      <c r="C2292" s="61"/>
      <c r="D2292" s="61"/>
      <c r="E2292" s="61"/>
      <c r="F2292" s="61"/>
      <c r="G2292" s="61"/>
      <c r="H2292" s="523"/>
      <c r="K2292" s="61"/>
    </row>
    <row r="2293" spans="2:11" s="60" customFormat="1" x14ac:dyDescent="0.2">
      <c r="B2293" s="66"/>
      <c r="C2293" s="61"/>
      <c r="D2293" s="61"/>
      <c r="E2293" s="61"/>
      <c r="F2293" s="61"/>
      <c r="G2293" s="61"/>
      <c r="H2293" s="523"/>
      <c r="K2293" s="61"/>
    </row>
    <row r="2294" spans="2:11" s="60" customFormat="1" x14ac:dyDescent="0.2">
      <c r="B2294" s="66"/>
      <c r="C2294" s="61"/>
      <c r="D2294" s="61"/>
      <c r="E2294" s="61"/>
      <c r="F2294" s="61"/>
      <c r="G2294" s="61"/>
      <c r="H2294" s="523"/>
      <c r="K2294" s="61"/>
    </row>
    <row r="2295" spans="2:11" s="60" customFormat="1" x14ac:dyDescent="0.2">
      <c r="B2295" s="66"/>
      <c r="C2295" s="61"/>
      <c r="D2295" s="61"/>
      <c r="E2295" s="61"/>
      <c r="F2295" s="61"/>
      <c r="G2295" s="61"/>
      <c r="H2295" s="523"/>
      <c r="K2295" s="61"/>
    </row>
    <row r="2296" spans="2:11" s="60" customFormat="1" x14ac:dyDescent="0.2">
      <c r="B2296" s="66"/>
      <c r="C2296" s="61"/>
      <c r="D2296" s="61"/>
      <c r="E2296" s="61"/>
      <c r="F2296" s="61"/>
      <c r="G2296" s="61"/>
      <c r="H2296" s="523"/>
      <c r="K2296" s="61"/>
    </row>
    <row r="2297" spans="2:11" s="60" customFormat="1" x14ac:dyDescent="0.2">
      <c r="B2297" s="66"/>
      <c r="C2297" s="61"/>
      <c r="D2297" s="61"/>
      <c r="E2297" s="61"/>
      <c r="F2297" s="61"/>
      <c r="G2297" s="61"/>
      <c r="H2297" s="523"/>
      <c r="K2297" s="61"/>
    </row>
    <row r="2298" spans="2:11" s="60" customFormat="1" x14ac:dyDescent="0.2">
      <c r="B2298" s="66"/>
      <c r="C2298" s="61"/>
      <c r="D2298" s="61"/>
      <c r="E2298" s="61"/>
      <c r="F2298" s="61"/>
      <c r="G2298" s="61"/>
      <c r="H2298" s="523"/>
      <c r="K2298" s="61"/>
    </row>
    <row r="2299" spans="2:11" s="60" customFormat="1" x14ac:dyDescent="0.2">
      <c r="B2299" s="66"/>
      <c r="C2299" s="61"/>
      <c r="D2299" s="61"/>
      <c r="E2299" s="61"/>
      <c r="F2299" s="61"/>
      <c r="G2299" s="61"/>
      <c r="H2299" s="523"/>
      <c r="K2299" s="61"/>
    </row>
    <row r="2300" spans="2:11" s="60" customFormat="1" x14ac:dyDescent="0.2">
      <c r="B2300" s="66"/>
      <c r="C2300" s="61"/>
      <c r="D2300" s="61"/>
      <c r="E2300" s="61"/>
      <c r="F2300" s="61"/>
      <c r="G2300" s="61"/>
      <c r="H2300" s="523"/>
      <c r="K2300" s="61"/>
    </row>
    <row r="2301" spans="2:11" s="60" customFormat="1" x14ac:dyDescent="0.2">
      <c r="B2301" s="66"/>
      <c r="C2301" s="61"/>
      <c r="D2301" s="61"/>
      <c r="E2301" s="61"/>
      <c r="F2301" s="61"/>
      <c r="G2301" s="61"/>
      <c r="H2301" s="523"/>
      <c r="K2301" s="61"/>
    </row>
    <row r="2302" spans="2:11" s="60" customFormat="1" x14ac:dyDescent="0.2">
      <c r="B2302" s="66"/>
      <c r="C2302" s="61"/>
      <c r="D2302" s="61"/>
      <c r="E2302" s="61"/>
      <c r="F2302" s="61"/>
      <c r="G2302" s="61"/>
      <c r="H2302" s="523"/>
      <c r="K2302" s="61"/>
    </row>
    <row r="2303" spans="2:11" s="60" customFormat="1" x14ac:dyDescent="0.2">
      <c r="B2303" s="66"/>
      <c r="C2303" s="61"/>
      <c r="D2303" s="61"/>
      <c r="E2303" s="61"/>
      <c r="F2303" s="61"/>
      <c r="G2303" s="61"/>
      <c r="H2303" s="523"/>
      <c r="K2303" s="61"/>
    </row>
    <row r="2304" spans="2:11" s="60" customFormat="1" x14ac:dyDescent="0.2">
      <c r="B2304" s="66"/>
      <c r="C2304" s="61"/>
      <c r="D2304" s="61"/>
      <c r="E2304" s="61"/>
      <c r="F2304" s="61"/>
      <c r="G2304" s="61"/>
      <c r="H2304" s="523"/>
      <c r="K2304" s="61"/>
    </row>
    <row r="2305" spans="2:11" s="60" customFormat="1" x14ac:dyDescent="0.2">
      <c r="B2305" s="66"/>
      <c r="C2305" s="61"/>
      <c r="D2305" s="61"/>
      <c r="E2305" s="61"/>
      <c r="F2305" s="61"/>
      <c r="G2305" s="61"/>
      <c r="H2305" s="523"/>
      <c r="K2305" s="61"/>
    </row>
    <row r="2306" spans="2:11" s="60" customFormat="1" x14ac:dyDescent="0.2">
      <c r="B2306" s="66"/>
      <c r="C2306" s="61"/>
      <c r="D2306" s="61"/>
      <c r="E2306" s="61"/>
      <c r="F2306" s="61"/>
      <c r="G2306" s="61"/>
      <c r="H2306" s="523"/>
      <c r="K2306" s="61"/>
    </row>
    <row r="2307" spans="2:11" s="60" customFormat="1" x14ac:dyDescent="0.2">
      <c r="B2307" s="66"/>
      <c r="C2307" s="61"/>
      <c r="D2307" s="61"/>
      <c r="E2307" s="61"/>
      <c r="F2307" s="61"/>
      <c r="G2307" s="61"/>
      <c r="H2307" s="523"/>
      <c r="K2307" s="61"/>
    </row>
    <row r="2308" spans="2:11" s="60" customFormat="1" x14ac:dyDescent="0.2">
      <c r="B2308" s="66"/>
      <c r="C2308" s="61"/>
      <c r="D2308" s="61"/>
      <c r="E2308" s="61"/>
      <c r="F2308" s="61"/>
      <c r="G2308" s="61"/>
      <c r="H2308" s="523"/>
      <c r="K2308" s="61"/>
    </row>
    <row r="2309" spans="2:11" s="60" customFormat="1" x14ac:dyDescent="0.2">
      <c r="B2309" s="66"/>
      <c r="C2309" s="61"/>
      <c r="D2309" s="61"/>
      <c r="E2309" s="61"/>
      <c r="F2309" s="61"/>
      <c r="G2309" s="61"/>
      <c r="H2309" s="523"/>
      <c r="K2309" s="61"/>
    </row>
    <row r="2310" spans="2:11" s="60" customFormat="1" x14ac:dyDescent="0.2">
      <c r="B2310" s="66"/>
      <c r="C2310" s="61"/>
      <c r="D2310" s="61"/>
      <c r="E2310" s="61"/>
      <c r="F2310" s="61"/>
      <c r="G2310" s="61"/>
      <c r="H2310" s="523"/>
      <c r="K2310" s="61"/>
    </row>
    <row r="2311" spans="2:11" s="60" customFormat="1" x14ac:dyDescent="0.2">
      <c r="B2311" s="66"/>
      <c r="C2311" s="61"/>
      <c r="D2311" s="61"/>
      <c r="E2311" s="61"/>
      <c r="F2311" s="61"/>
      <c r="G2311" s="61"/>
      <c r="H2311" s="523"/>
      <c r="K2311" s="61"/>
    </row>
    <row r="2312" spans="2:11" s="60" customFormat="1" x14ac:dyDescent="0.2">
      <c r="B2312" s="66"/>
      <c r="C2312" s="61"/>
      <c r="D2312" s="61"/>
      <c r="E2312" s="61"/>
      <c r="F2312" s="61"/>
      <c r="G2312" s="61"/>
      <c r="H2312" s="523"/>
      <c r="K2312" s="61"/>
    </row>
    <row r="2313" spans="2:11" s="60" customFormat="1" x14ac:dyDescent="0.2">
      <c r="B2313" s="66"/>
      <c r="C2313" s="61"/>
      <c r="D2313" s="61"/>
      <c r="E2313" s="61"/>
      <c r="F2313" s="61"/>
      <c r="G2313" s="61"/>
      <c r="H2313" s="523"/>
      <c r="K2313" s="61"/>
    </row>
    <row r="2314" spans="2:11" s="60" customFormat="1" x14ac:dyDescent="0.2">
      <c r="B2314" s="66"/>
      <c r="C2314" s="61"/>
      <c r="D2314" s="61"/>
      <c r="E2314" s="61"/>
      <c r="F2314" s="61"/>
      <c r="G2314" s="61"/>
      <c r="H2314" s="523"/>
      <c r="K2314" s="61"/>
    </row>
    <row r="2315" spans="2:11" s="60" customFormat="1" x14ac:dyDescent="0.2">
      <c r="B2315" s="66"/>
      <c r="C2315" s="61"/>
      <c r="D2315" s="61"/>
      <c r="E2315" s="61"/>
      <c r="F2315" s="61"/>
      <c r="G2315" s="61"/>
      <c r="H2315" s="523"/>
      <c r="K2315" s="61"/>
    </row>
    <row r="2316" spans="2:11" s="60" customFormat="1" x14ac:dyDescent="0.2">
      <c r="B2316" s="66"/>
      <c r="C2316" s="61"/>
      <c r="D2316" s="61"/>
      <c r="E2316" s="61"/>
      <c r="F2316" s="61"/>
      <c r="G2316" s="61"/>
      <c r="H2316" s="523"/>
      <c r="K2316" s="61"/>
    </row>
    <row r="2317" spans="2:11" s="60" customFormat="1" x14ac:dyDescent="0.2">
      <c r="B2317" s="66"/>
      <c r="C2317" s="61"/>
      <c r="D2317" s="61"/>
      <c r="E2317" s="61"/>
      <c r="F2317" s="61"/>
      <c r="G2317" s="61"/>
      <c r="H2317" s="523"/>
      <c r="K2317" s="61"/>
    </row>
    <row r="2318" spans="2:11" s="60" customFormat="1" x14ac:dyDescent="0.2">
      <c r="B2318" s="66"/>
      <c r="C2318" s="61"/>
      <c r="D2318" s="61"/>
      <c r="E2318" s="61"/>
      <c r="F2318" s="61"/>
      <c r="G2318" s="61"/>
      <c r="H2318" s="523"/>
      <c r="K2318" s="61"/>
    </row>
    <row r="2319" spans="2:11" s="60" customFormat="1" x14ac:dyDescent="0.2">
      <c r="B2319" s="66"/>
      <c r="C2319" s="61"/>
      <c r="D2319" s="61"/>
      <c r="E2319" s="61"/>
      <c r="F2319" s="61"/>
      <c r="G2319" s="61"/>
      <c r="H2319" s="523"/>
      <c r="K2319" s="61"/>
    </row>
    <row r="2320" spans="2:11" s="60" customFormat="1" x14ac:dyDescent="0.2">
      <c r="B2320" s="66"/>
      <c r="C2320" s="61"/>
      <c r="D2320" s="61"/>
      <c r="E2320" s="61"/>
      <c r="F2320" s="61"/>
      <c r="G2320" s="61"/>
      <c r="H2320" s="523"/>
      <c r="K2320" s="61"/>
    </row>
    <row r="2321" spans="2:11" s="60" customFormat="1" x14ac:dyDescent="0.2">
      <c r="B2321" s="66"/>
      <c r="C2321" s="61"/>
      <c r="D2321" s="61"/>
      <c r="E2321" s="61"/>
      <c r="F2321" s="61"/>
      <c r="G2321" s="61"/>
      <c r="H2321" s="523"/>
      <c r="K2321" s="61"/>
    </row>
    <row r="2322" spans="2:11" s="60" customFormat="1" x14ac:dyDescent="0.2">
      <c r="B2322" s="66"/>
      <c r="C2322" s="61"/>
      <c r="D2322" s="61"/>
      <c r="E2322" s="61"/>
      <c r="F2322" s="61"/>
      <c r="G2322" s="61"/>
      <c r="H2322" s="523"/>
      <c r="K2322" s="61"/>
    </row>
    <row r="2323" spans="2:11" s="60" customFormat="1" x14ac:dyDescent="0.2">
      <c r="B2323" s="66"/>
      <c r="C2323" s="61"/>
      <c r="D2323" s="61"/>
      <c r="E2323" s="61"/>
      <c r="F2323" s="61"/>
      <c r="G2323" s="61"/>
      <c r="H2323" s="523"/>
      <c r="K2323" s="61"/>
    </row>
    <row r="2324" spans="2:11" s="60" customFormat="1" x14ac:dyDescent="0.2">
      <c r="B2324" s="66"/>
      <c r="C2324" s="61"/>
      <c r="D2324" s="61"/>
      <c r="E2324" s="61"/>
      <c r="F2324" s="61"/>
      <c r="G2324" s="61"/>
      <c r="H2324" s="523"/>
      <c r="K2324" s="61"/>
    </row>
    <row r="2325" spans="2:11" s="60" customFormat="1" x14ac:dyDescent="0.2">
      <c r="B2325" s="66"/>
      <c r="C2325" s="61"/>
      <c r="D2325" s="61"/>
      <c r="E2325" s="61"/>
      <c r="F2325" s="61"/>
      <c r="G2325" s="61"/>
      <c r="H2325" s="523"/>
      <c r="K2325" s="61"/>
    </row>
    <row r="2326" spans="2:11" s="60" customFormat="1" x14ac:dyDescent="0.2">
      <c r="B2326" s="66"/>
      <c r="C2326" s="61"/>
      <c r="D2326" s="61"/>
      <c r="E2326" s="61"/>
      <c r="F2326" s="61"/>
      <c r="G2326" s="61"/>
      <c r="H2326" s="523"/>
      <c r="K2326" s="61"/>
    </row>
    <row r="2327" spans="2:11" s="60" customFormat="1" x14ac:dyDescent="0.2">
      <c r="B2327" s="66"/>
      <c r="C2327" s="61"/>
      <c r="D2327" s="61"/>
      <c r="E2327" s="61"/>
      <c r="F2327" s="61"/>
      <c r="G2327" s="61"/>
      <c r="H2327" s="523"/>
      <c r="K2327" s="61"/>
    </row>
    <row r="2328" spans="2:11" s="60" customFormat="1" x14ac:dyDescent="0.2">
      <c r="B2328" s="66"/>
      <c r="C2328" s="61"/>
      <c r="D2328" s="61"/>
      <c r="E2328" s="61"/>
      <c r="F2328" s="61"/>
      <c r="G2328" s="61"/>
      <c r="H2328" s="523"/>
      <c r="K2328" s="61"/>
    </row>
    <row r="2329" spans="2:11" s="60" customFormat="1" x14ac:dyDescent="0.2">
      <c r="B2329" s="66"/>
      <c r="C2329" s="61"/>
      <c r="D2329" s="61"/>
      <c r="E2329" s="61"/>
      <c r="F2329" s="61"/>
      <c r="G2329" s="61"/>
      <c r="H2329" s="523"/>
      <c r="K2329" s="61"/>
    </row>
    <row r="2330" spans="2:11" s="60" customFormat="1" x14ac:dyDescent="0.2">
      <c r="B2330" s="66"/>
      <c r="C2330" s="61"/>
      <c r="D2330" s="61"/>
      <c r="E2330" s="61"/>
      <c r="F2330" s="61"/>
      <c r="G2330" s="61"/>
      <c r="H2330" s="523"/>
      <c r="K2330" s="61"/>
    </row>
    <row r="2331" spans="2:11" s="60" customFormat="1" x14ac:dyDescent="0.2">
      <c r="B2331" s="66"/>
      <c r="C2331" s="61"/>
      <c r="D2331" s="61"/>
      <c r="E2331" s="61"/>
      <c r="F2331" s="61"/>
      <c r="G2331" s="61"/>
      <c r="H2331" s="523"/>
      <c r="K2331" s="61"/>
    </row>
    <row r="2332" spans="2:11" s="60" customFormat="1" x14ac:dyDescent="0.2">
      <c r="B2332" s="66"/>
      <c r="C2332" s="61"/>
      <c r="D2332" s="61"/>
      <c r="E2332" s="61"/>
      <c r="F2332" s="61"/>
      <c r="G2332" s="61"/>
      <c r="H2332" s="523"/>
      <c r="K2332" s="61"/>
    </row>
    <row r="2333" spans="2:11" s="60" customFormat="1" x14ac:dyDescent="0.2">
      <c r="B2333" s="66"/>
      <c r="C2333" s="61"/>
      <c r="D2333" s="61"/>
      <c r="E2333" s="61"/>
      <c r="F2333" s="61"/>
      <c r="G2333" s="61"/>
      <c r="H2333" s="523"/>
      <c r="K2333" s="61"/>
    </row>
    <row r="2334" spans="2:11" s="60" customFormat="1" x14ac:dyDescent="0.2">
      <c r="B2334" s="66"/>
      <c r="C2334" s="61"/>
      <c r="D2334" s="61"/>
      <c r="E2334" s="61"/>
      <c r="F2334" s="61"/>
      <c r="G2334" s="61"/>
      <c r="H2334" s="523"/>
      <c r="K2334" s="61"/>
    </row>
    <row r="2335" spans="2:11" s="60" customFormat="1" x14ac:dyDescent="0.2">
      <c r="B2335" s="66"/>
      <c r="C2335" s="61"/>
      <c r="D2335" s="61"/>
      <c r="E2335" s="61"/>
      <c r="F2335" s="61"/>
      <c r="G2335" s="61"/>
      <c r="H2335" s="523"/>
      <c r="K2335" s="61"/>
    </row>
    <row r="2336" spans="2:11" s="60" customFormat="1" x14ac:dyDescent="0.2">
      <c r="B2336" s="66"/>
      <c r="C2336" s="61"/>
      <c r="D2336" s="61"/>
      <c r="E2336" s="61"/>
      <c r="F2336" s="61"/>
      <c r="G2336" s="61"/>
      <c r="H2336" s="523"/>
      <c r="K2336" s="61"/>
    </row>
    <row r="2337" spans="2:11" s="60" customFormat="1" x14ac:dyDescent="0.2">
      <c r="B2337" s="66"/>
      <c r="C2337" s="61"/>
      <c r="D2337" s="61"/>
      <c r="E2337" s="61"/>
      <c r="F2337" s="61"/>
      <c r="G2337" s="61"/>
      <c r="H2337" s="523"/>
      <c r="K2337" s="61"/>
    </row>
    <row r="2338" spans="2:11" s="60" customFormat="1" x14ac:dyDescent="0.2">
      <c r="B2338" s="66"/>
      <c r="C2338" s="61"/>
      <c r="D2338" s="61"/>
      <c r="E2338" s="61"/>
      <c r="F2338" s="61"/>
      <c r="G2338" s="61"/>
      <c r="H2338" s="523"/>
      <c r="K2338" s="61"/>
    </row>
    <row r="2339" spans="2:11" s="60" customFormat="1" x14ac:dyDescent="0.2">
      <c r="B2339" s="66"/>
      <c r="C2339" s="61"/>
      <c r="D2339" s="61"/>
      <c r="E2339" s="61"/>
      <c r="F2339" s="61"/>
      <c r="G2339" s="61"/>
      <c r="H2339" s="523"/>
      <c r="K2339" s="61"/>
    </row>
    <row r="2340" spans="2:11" s="60" customFormat="1" x14ac:dyDescent="0.2">
      <c r="B2340" s="66"/>
      <c r="C2340" s="61"/>
      <c r="D2340" s="61"/>
      <c r="E2340" s="61"/>
      <c r="F2340" s="61"/>
      <c r="G2340" s="61"/>
      <c r="H2340" s="523"/>
      <c r="K2340" s="61"/>
    </row>
    <row r="2341" spans="2:11" s="60" customFormat="1" x14ac:dyDescent="0.2">
      <c r="B2341" s="66"/>
      <c r="C2341" s="61"/>
      <c r="D2341" s="61"/>
      <c r="E2341" s="61"/>
      <c r="F2341" s="61"/>
      <c r="G2341" s="61"/>
      <c r="H2341" s="523"/>
      <c r="K2341" s="61"/>
    </row>
    <row r="2342" spans="2:11" s="60" customFormat="1" x14ac:dyDescent="0.2">
      <c r="B2342" s="66"/>
      <c r="C2342" s="61"/>
      <c r="D2342" s="61"/>
      <c r="E2342" s="61"/>
      <c r="F2342" s="61"/>
      <c r="G2342" s="61"/>
      <c r="H2342" s="523"/>
      <c r="K2342" s="61"/>
    </row>
    <row r="2343" spans="2:11" s="60" customFormat="1" x14ac:dyDescent="0.2">
      <c r="B2343" s="66"/>
      <c r="C2343" s="61"/>
      <c r="D2343" s="61"/>
      <c r="E2343" s="61"/>
      <c r="F2343" s="61"/>
      <c r="G2343" s="61"/>
      <c r="H2343" s="523"/>
      <c r="K2343" s="61"/>
    </row>
    <row r="2344" spans="2:11" s="60" customFormat="1" x14ac:dyDescent="0.2">
      <c r="B2344" s="66"/>
      <c r="C2344" s="61"/>
      <c r="D2344" s="61"/>
      <c r="E2344" s="61"/>
      <c r="F2344" s="61"/>
      <c r="G2344" s="61"/>
      <c r="H2344" s="523"/>
      <c r="K2344" s="61"/>
    </row>
    <row r="2345" spans="2:11" s="60" customFormat="1" x14ac:dyDescent="0.2">
      <c r="B2345" s="66"/>
      <c r="C2345" s="61"/>
      <c r="D2345" s="61"/>
      <c r="E2345" s="61"/>
      <c r="F2345" s="61"/>
      <c r="G2345" s="61"/>
      <c r="H2345" s="523"/>
      <c r="K2345" s="61"/>
    </row>
    <row r="2346" spans="2:11" s="60" customFormat="1" x14ac:dyDescent="0.2">
      <c r="B2346" s="66"/>
      <c r="C2346" s="61"/>
      <c r="D2346" s="61"/>
      <c r="E2346" s="61"/>
      <c r="F2346" s="61"/>
      <c r="G2346" s="61"/>
      <c r="H2346" s="523"/>
      <c r="K2346" s="61"/>
    </row>
    <row r="2347" spans="2:11" s="60" customFormat="1" x14ac:dyDescent="0.2">
      <c r="B2347" s="66"/>
      <c r="C2347" s="61"/>
      <c r="D2347" s="61"/>
      <c r="E2347" s="61"/>
      <c r="F2347" s="61"/>
      <c r="G2347" s="61"/>
      <c r="H2347" s="523"/>
      <c r="K2347" s="61"/>
    </row>
    <row r="2348" spans="2:11" s="60" customFormat="1" x14ac:dyDescent="0.2">
      <c r="B2348" s="66"/>
      <c r="C2348" s="61"/>
      <c r="D2348" s="61"/>
      <c r="E2348" s="61"/>
      <c r="F2348" s="61"/>
      <c r="G2348" s="61"/>
      <c r="H2348" s="523"/>
      <c r="K2348" s="61"/>
    </row>
    <row r="2349" spans="2:11" s="60" customFormat="1" x14ac:dyDescent="0.2">
      <c r="B2349" s="66"/>
      <c r="C2349" s="61"/>
      <c r="D2349" s="61"/>
      <c r="E2349" s="61"/>
      <c r="F2349" s="61"/>
      <c r="G2349" s="61"/>
      <c r="H2349" s="523"/>
      <c r="K2349" s="61"/>
    </row>
    <row r="2350" spans="2:11" s="60" customFormat="1" x14ac:dyDescent="0.2">
      <c r="B2350" s="66"/>
      <c r="C2350" s="61"/>
      <c r="D2350" s="61"/>
      <c r="E2350" s="61"/>
      <c r="F2350" s="61"/>
      <c r="G2350" s="61"/>
      <c r="H2350" s="523"/>
      <c r="K2350" s="61"/>
    </row>
    <row r="2351" spans="2:11" s="60" customFormat="1" x14ac:dyDescent="0.2">
      <c r="B2351" s="66"/>
      <c r="C2351" s="61"/>
      <c r="D2351" s="61"/>
      <c r="E2351" s="61"/>
      <c r="F2351" s="61"/>
      <c r="G2351" s="61"/>
      <c r="H2351" s="523"/>
      <c r="K2351" s="61"/>
    </row>
    <row r="2352" spans="2:11" s="60" customFormat="1" x14ac:dyDescent="0.2">
      <c r="B2352" s="66"/>
      <c r="C2352" s="61"/>
      <c r="D2352" s="61"/>
      <c r="E2352" s="61"/>
      <c r="F2352" s="61"/>
      <c r="G2352" s="61"/>
      <c r="H2352" s="523"/>
      <c r="K2352" s="61"/>
    </row>
    <row r="2353" spans="2:11" s="60" customFormat="1" x14ac:dyDescent="0.2">
      <c r="B2353" s="66"/>
      <c r="C2353" s="61"/>
      <c r="D2353" s="61"/>
      <c r="E2353" s="61"/>
      <c r="F2353" s="61"/>
      <c r="G2353" s="61"/>
      <c r="H2353" s="523"/>
      <c r="K2353" s="61"/>
    </row>
    <row r="2354" spans="2:11" s="60" customFormat="1" x14ac:dyDescent="0.2">
      <c r="B2354" s="66"/>
      <c r="C2354" s="61"/>
      <c r="D2354" s="61"/>
      <c r="E2354" s="61"/>
      <c r="F2354" s="61"/>
      <c r="G2354" s="61"/>
      <c r="H2354" s="523"/>
      <c r="K2354" s="61"/>
    </row>
    <row r="2355" spans="2:11" s="60" customFormat="1" x14ac:dyDescent="0.2">
      <c r="B2355" s="66"/>
      <c r="C2355" s="61"/>
      <c r="D2355" s="61"/>
      <c r="E2355" s="61"/>
      <c r="F2355" s="61"/>
      <c r="G2355" s="61"/>
      <c r="H2355" s="523"/>
      <c r="K2355" s="61"/>
    </row>
    <row r="2356" spans="2:11" s="60" customFormat="1" x14ac:dyDescent="0.2">
      <c r="B2356" s="66"/>
      <c r="C2356" s="61"/>
      <c r="D2356" s="61"/>
      <c r="E2356" s="61"/>
      <c r="F2356" s="61"/>
      <c r="G2356" s="61"/>
      <c r="H2356" s="523"/>
      <c r="K2356" s="61"/>
    </row>
    <row r="2357" spans="2:11" s="60" customFormat="1" x14ac:dyDescent="0.2">
      <c r="B2357" s="66"/>
      <c r="C2357" s="61"/>
      <c r="D2357" s="61"/>
      <c r="E2357" s="61"/>
      <c r="F2357" s="61"/>
      <c r="G2357" s="61"/>
      <c r="H2357" s="523"/>
      <c r="K2357" s="61"/>
    </row>
    <row r="2358" spans="2:11" s="60" customFormat="1" x14ac:dyDescent="0.2">
      <c r="B2358" s="66"/>
      <c r="C2358" s="61"/>
      <c r="D2358" s="61"/>
      <c r="E2358" s="61"/>
      <c r="F2358" s="61"/>
      <c r="G2358" s="61"/>
      <c r="H2358" s="523"/>
      <c r="K2358" s="61"/>
    </row>
    <row r="2359" spans="2:11" s="60" customFormat="1" x14ac:dyDescent="0.2">
      <c r="B2359" s="66"/>
      <c r="C2359" s="61"/>
      <c r="D2359" s="61"/>
      <c r="E2359" s="61"/>
      <c r="F2359" s="61"/>
      <c r="G2359" s="61"/>
      <c r="H2359" s="523"/>
      <c r="K2359" s="61"/>
    </row>
    <row r="2360" spans="2:11" s="60" customFormat="1" x14ac:dyDescent="0.2">
      <c r="B2360" s="66"/>
      <c r="C2360" s="61"/>
      <c r="D2360" s="61"/>
      <c r="E2360" s="61"/>
      <c r="F2360" s="61"/>
      <c r="G2360" s="61"/>
      <c r="H2360" s="523"/>
      <c r="K2360" s="61"/>
    </row>
    <row r="2361" spans="2:11" s="60" customFormat="1" x14ac:dyDescent="0.2">
      <c r="B2361" s="66"/>
      <c r="C2361" s="61"/>
      <c r="D2361" s="61"/>
      <c r="E2361" s="61"/>
      <c r="F2361" s="61"/>
      <c r="G2361" s="61"/>
      <c r="H2361" s="523"/>
      <c r="K2361" s="61"/>
    </row>
    <row r="2362" spans="2:11" s="60" customFormat="1" x14ac:dyDescent="0.2">
      <c r="B2362" s="66"/>
      <c r="C2362" s="61"/>
      <c r="D2362" s="61"/>
      <c r="E2362" s="61"/>
      <c r="F2362" s="61"/>
      <c r="G2362" s="61"/>
      <c r="H2362" s="523"/>
      <c r="K2362" s="61"/>
    </row>
    <row r="2363" spans="2:11" s="60" customFormat="1" x14ac:dyDescent="0.2">
      <c r="B2363" s="66"/>
      <c r="C2363" s="61"/>
      <c r="D2363" s="61"/>
      <c r="E2363" s="61"/>
      <c r="F2363" s="61"/>
      <c r="G2363" s="61"/>
      <c r="H2363" s="523"/>
      <c r="K2363" s="61"/>
    </row>
    <row r="2364" spans="2:11" s="60" customFormat="1" x14ac:dyDescent="0.2">
      <c r="B2364" s="66"/>
      <c r="C2364" s="61"/>
      <c r="D2364" s="61"/>
      <c r="E2364" s="61"/>
      <c r="F2364" s="61"/>
      <c r="G2364" s="61"/>
      <c r="H2364" s="523"/>
      <c r="K2364" s="61"/>
    </row>
    <row r="2365" spans="2:11" s="60" customFormat="1" x14ac:dyDescent="0.2">
      <c r="B2365" s="66"/>
      <c r="C2365" s="61"/>
      <c r="D2365" s="61"/>
      <c r="E2365" s="61"/>
      <c r="F2365" s="61"/>
      <c r="G2365" s="61"/>
      <c r="H2365" s="523"/>
      <c r="K2365" s="61"/>
    </row>
    <row r="2366" spans="2:11" s="60" customFormat="1" x14ac:dyDescent="0.2">
      <c r="B2366" s="66"/>
      <c r="C2366" s="61"/>
      <c r="D2366" s="61"/>
      <c r="E2366" s="61"/>
      <c r="F2366" s="61"/>
      <c r="G2366" s="61"/>
      <c r="H2366" s="523"/>
      <c r="K2366" s="61"/>
    </row>
    <row r="2367" spans="2:11" s="60" customFormat="1" x14ac:dyDescent="0.2">
      <c r="B2367" s="66"/>
      <c r="C2367" s="61"/>
      <c r="D2367" s="61"/>
      <c r="E2367" s="61"/>
      <c r="F2367" s="61"/>
      <c r="G2367" s="61"/>
      <c r="H2367" s="523"/>
      <c r="K2367" s="61"/>
    </row>
    <row r="2368" spans="2:11" s="60" customFormat="1" x14ac:dyDescent="0.2">
      <c r="B2368" s="66"/>
      <c r="C2368" s="61"/>
      <c r="D2368" s="61"/>
      <c r="E2368" s="61"/>
      <c r="F2368" s="61"/>
      <c r="G2368" s="61"/>
      <c r="H2368" s="523"/>
      <c r="K2368" s="61"/>
    </row>
    <row r="2369" spans="2:11" s="60" customFormat="1" x14ac:dyDescent="0.2">
      <c r="B2369" s="66"/>
      <c r="C2369" s="61"/>
      <c r="D2369" s="61"/>
      <c r="E2369" s="61"/>
      <c r="F2369" s="61"/>
      <c r="G2369" s="61"/>
      <c r="H2369" s="523"/>
      <c r="K2369" s="61"/>
    </row>
    <row r="2370" spans="2:11" s="60" customFormat="1" x14ac:dyDescent="0.2">
      <c r="B2370" s="66"/>
      <c r="C2370" s="61"/>
      <c r="D2370" s="61"/>
      <c r="E2370" s="61"/>
      <c r="F2370" s="61"/>
      <c r="G2370" s="61"/>
      <c r="H2370" s="523"/>
      <c r="K2370" s="61"/>
    </row>
    <row r="2371" spans="2:11" s="60" customFormat="1" x14ac:dyDescent="0.2">
      <c r="B2371" s="66"/>
      <c r="C2371" s="61"/>
      <c r="D2371" s="61"/>
      <c r="E2371" s="61"/>
      <c r="F2371" s="61"/>
      <c r="G2371" s="61"/>
      <c r="H2371" s="523"/>
      <c r="K2371" s="61"/>
    </row>
    <row r="2372" spans="2:11" s="60" customFormat="1" x14ac:dyDescent="0.2">
      <c r="B2372" s="66"/>
      <c r="C2372" s="61"/>
      <c r="D2372" s="61"/>
      <c r="E2372" s="61"/>
      <c r="F2372" s="61"/>
      <c r="G2372" s="61"/>
      <c r="H2372" s="523"/>
      <c r="K2372" s="61"/>
    </row>
    <row r="2373" spans="2:11" s="60" customFormat="1" x14ac:dyDescent="0.2">
      <c r="B2373" s="66"/>
      <c r="C2373" s="61"/>
      <c r="D2373" s="61"/>
      <c r="E2373" s="61"/>
      <c r="F2373" s="61"/>
      <c r="G2373" s="61"/>
      <c r="H2373" s="523"/>
      <c r="K2373" s="61"/>
    </row>
    <row r="2374" spans="2:11" s="60" customFormat="1" x14ac:dyDescent="0.2">
      <c r="B2374" s="66"/>
      <c r="C2374" s="61"/>
      <c r="D2374" s="61"/>
      <c r="E2374" s="61"/>
      <c r="F2374" s="61"/>
      <c r="G2374" s="61"/>
      <c r="H2374" s="523"/>
      <c r="K2374" s="61"/>
    </row>
    <row r="2375" spans="2:11" s="60" customFormat="1" x14ac:dyDescent="0.2">
      <c r="B2375" s="66"/>
      <c r="C2375" s="61"/>
      <c r="D2375" s="61"/>
      <c r="E2375" s="61"/>
      <c r="F2375" s="61"/>
      <c r="G2375" s="61"/>
      <c r="H2375" s="523"/>
      <c r="K2375" s="61"/>
    </row>
    <row r="2376" spans="2:11" s="60" customFormat="1" x14ac:dyDescent="0.2">
      <c r="B2376" s="66"/>
      <c r="C2376" s="61"/>
      <c r="D2376" s="61"/>
      <c r="E2376" s="61"/>
      <c r="F2376" s="61"/>
      <c r="G2376" s="61"/>
      <c r="H2376" s="523"/>
      <c r="K2376" s="61"/>
    </row>
    <row r="2377" spans="2:11" s="60" customFormat="1" x14ac:dyDescent="0.2">
      <c r="B2377" s="66"/>
      <c r="C2377" s="61"/>
      <c r="D2377" s="61"/>
      <c r="E2377" s="61"/>
      <c r="F2377" s="61"/>
      <c r="G2377" s="61"/>
      <c r="H2377" s="523"/>
      <c r="K2377" s="61"/>
    </row>
    <row r="2378" spans="2:11" s="60" customFormat="1" x14ac:dyDescent="0.2">
      <c r="B2378" s="66"/>
      <c r="C2378" s="61"/>
      <c r="D2378" s="61"/>
      <c r="E2378" s="61"/>
      <c r="F2378" s="61"/>
      <c r="G2378" s="61"/>
      <c r="H2378" s="523"/>
      <c r="K2378" s="61"/>
    </row>
    <row r="2379" spans="2:11" s="60" customFormat="1" x14ac:dyDescent="0.2">
      <c r="B2379" s="66"/>
      <c r="C2379" s="61"/>
      <c r="D2379" s="61"/>
      <c r="E2379" s="61"/>
      <c r="F2379" s="61"/>
      <c r="G2379" s="61"/>
      <c r="H2379" s="523"/>
      <c r="K2379" s="61"/>
    </row>
    <row r="2380" spans="2:11" s="60" customFormat="1" x14ac:dyDescent="0.2">
      <c r="B2380" s="66"/>
      <c r="C2380" s="61"/>
      <c r="D2380" s="61"/>
      <c r="E2380" s="61"/>
      <c r="F2380" s="61"/>
      <c r="G2380" s="61"/>
      <c r="H2380" s="523"/>
      <c r="K2380" s="61"/>
    </row>
    <row r="2381" spans="2:11" s="60" customFormat="1" x14ac:dyDescent="0.2">
      <c r="B2381" s="66"/>
      <c r="C2381" s="61"/>
      <c r="D2381" s="61"/>
      <c r="E2381" s="61"/>
      <c r="F2381" s="61"/>
      <c r="G2381" s="61"/>
      <c r="H2381" s="523"/>
      <c r="K2381" s="61"/>
    </row>
    <row r="2382" spans="2:11" s="60" customFormat="1" x14ac:dyDescent="0.2">
      <c r="B2382" s="66"/>
      <c r="C2382" s="61"/>
      <c r="D2382" s="61"/>
      <c r="E2382" s="61"/>
      <c r="F2382" s="61"/>
      <c r="G2382" s="61"/>
      <c r="H2382" s="523"/>
      <c r="K2382" s="61"/>
    </row>
    <row r="2383" spans="2:11" s="60" customFormat="1" x14ac:dyDescent="0.2">
      <c r="B2383" s="66"/>
      <c r="C2383" s="61"/>
      <c r="D2383" s="61"/>
      <c r="E2383" s="61"/>
      <c r="F2383" s="61"/>
      <c r="G2383" s="61"/>
      <c r="H2383" s="523"/>
      <c r="K2383" s="61"/>
    </row>
    <row r="2384" spans="2:11" s="60" customFormat="1" x14ac:dyDescent="0.2">
      <c r="B2384" s="66"/>
      <c r="C2384" s="61"/>
      <c r="D2384" s="61"/>
      <c r="E2384" s="61"/>
      <c r="F2384" s="61"/>
      <c r="G2384" s="61"/>
      <c r="H2384" s="523"/>
      <c r="K2384" s="61"/>
    </row>
    <row r="2385" spans="2:11" s="60" customFormat="1" x14ac:dyDescent="0.2">
      <c r="B2385" s="66"/>
      <c r="C2385" s="61"/>
      <c r="D2385" s="61"/>
      <c r="E2385" s="61"/>
      <c r="F2385" s="61"/>
      <c r="G2385" s="61"/>
      <c r="H2385" s="523"/>
      <c r="K2385" s="61"/>
    </row>
    <row r="2386" spans="2:11" s="60" customFormat="1" x14ac:dyDescent="0.2">
      <c r="B2386" s="66"/>
      <c r="C2386" s="61"/>
      <c r="D2386" s="61"/>
      <c r="E2386" s="61"/>
      <c r="F2386" s="61"/>
      <c r="G2386" s="61"/>
      <c r="H2386" s="523"/>
      <c r="K2386" s="61"/>
    </row>
    <row r="2387" spans="2:11" s="60" customFormat="1" x14ac:dyDescent="0.2">
      <c r="B2387" s="66"/>
      <c r="C2387" s="61"/>
      <c r="D2387" s="61"/>
      <c r="E2387" s="61"/>
      <c r="F2387" s="61"/>
      <c r="G2387" s="61"/>
      <c r="H2387" s="523"/>
      <c r="K2387" s="61"/>
    </row>
    <row r="2388" spans="2:11" s="60" customFormat="1" x14ac:dyDescent="0.2">
      <c r="B2388" s="66"/>
      <c r="C2388" s="61"/>
      <c r="D2388" s="61"/>
      <c r="E2388" s="61"/>
      <c r="F2388" s="61"/>
      <c r="G2388" s="61"/>
      <c r="H2388" s="523"/>
      <c r="K2388" s="61"/>
    </row>
    <row r="2389" spans="2:11" s="60" customFormat="1" x14ac:dyDescent="0.2">
      <c r="B2389" s="66"/>
      <c r="C2389" s="61"/>
      <c r="D2389" s="61"/>
      <c r="E2389" s="61"/>
      <c r="F2389" s="61"/>
      <c r="G2389" s="61"/>
      <c r="H2389" s="523"/>
      <c r="K2389" s="61"/>
    </row>
    <row r="2390" spans="2:11" s="60" customFormat="1" x14ac:dyDescent="0.2">
      <c r="B2390" s="66"/>
      <c r="C2390" s="61"/>
      <c r="D2390" s="61"/>
      <c r="E2390" s="61"/>
      <c r="F2390" s="61"/>
      <c r="G2390" s="61"/>
      <c r="H2390" s="523"/>
      <c r="K2390" s="61"/>
    </row>
    <row r="2391" spans="2:11" s="60" customFormat="1" x14ac:dyDescent="0.2">
      <c r="B2391" s="66"/>
      <c r="C2391" s="61"/>
      <c r="D2391" s="61"/>
      <c r="E2391" s="61"/>
      <c r="F2391" s="61"/>
      <c r="G2391" s="61"/>
      <c r="H2391" s="523"/>
      <c r="K2391" s="61"/>
    </row>
    <row r="2392" spans="2:11" s="60" customFormat="1" x14ac:dyDescent="0.2">
      <c r="B2392" s="66"/>
      <c r="C2392" s="61"/>
      <c r="D2392" s="61"/>
      <c r="E2392" s="61"/>
      <c r="F2392" s="61"/>
      <c r="G2392" s="61"/>
      <c r="H2392" s="523"/>
      <c r="K2392" s="61"/>
    </row>
    <row r="2393" spans="2:11" s="60" customFormat="1" x14ac:dyDescent="0.2">
      <c r="B2393" s="66"/>
      <c r="C2393" s="61"/>
      <c r="D2393" s="61"/>
      <c r="E2393" s="61"/>
      <c r="F2393" s="61"/>
      <c r="G2393" s="61"/>
      <c r="H2393" s="523"/>
      <c r="K2393" s="61"/>
    </row>
    <row r="2394" spans="2:11" s="60" customFormat="1" x14ac:dyDescent="0.2">
      <c r="B2394" s="66"/>
      <c r="C2394" s="61"/>
      <c r="D2394" s="61"/>
      <c r="E2394" s="61"/>
      <c r="F2394" s="61"/>
      <c r="G2394" s="61"/>
      <c r="H2394" s="523"/>
      <c r="K2394" s="61"/>
    </row>
    <row r="2395" spans="2:11" s="60" customFormat="1" x14ac:dyDescent="0.2">
      <c r="B2395" s="66"/>
      <c r="C2395" s="61"/>
      <c r="D2395" s="61"/>
      <c r="E2395" s="61"/>
      <c r="F2395" s="61"/>
      <c r="G2395" s="61"/>
      <c r="H2395" s="523"/>
      <c r="K2395" s="61"/>
    </row>
    <row r="2396" spans="2:11" s="60" customFormat="1" x14ac:dyDescent="0.2">
      <c r="B2396" s="66"/>
      <c r="C2396" s="61"/>
      <c r="D2396" s="61"/>
      <c r="E2396" s="61"/>
      <c r="F2396" s="61"/>
      <c r="G2396" s="61"/>
      <c r="H2396" s="523"/>
      <c r="K2396" s="61"/>
    </row>
    <row r="2397" spans="2:11" s="60" customFormat="1" x14ac:dyDescent="0.2">
      <c r="B2397" s="66"/>
      <c r="C2397" s="61"/>
      <c r="D2397" s="61"/>
      <c r="E2397" s="61"/>
      <c r="F2397" s="61"/>
      <c r="G2397" s="61"/>
      <c r="H2397" s="523"/>
      <c r="K2397" s="61"/>
    </row>
    <row r="2398" spans="2:11" s="60" customFormat="1" x14ac:dyDescent="0.2">
      <c r="B2398" s="66"/>
      <c r="C2398" s="61"/>
      <c r="D2398" s="61"/>
      <c r="E2398" s="61"/>
      <c r="F2398" s="61"/>
      <c r="G2398" s="61"/>
      <c r="H2398" s="523"/>
      <c r="K2398" s="61"/>
    </row>
    <row r="2399" spans="2:11" s="60" customFormat="1" x14ac:dyDescent="0.2">
      <c r="B2399" s="66"/>
      <c r="C2399" s="61"/>
      <c r="D2399" s="61"/>
      <c r="E2399" s="61"/>
      <c r="F2399" s="61"/>
      <c r="G2399" s="61"/>
      <c r="H2399" s="523"/>
      <c r="K2399" s="61"/>
    </row>
    <row r="2400" spans="2:11" s="60" customFormat="1" x14ac:dyDescent="0.2">
      <c r="B2400" s="66"/>
      <c r="C2400" s="61"/>
      <c r="D2400" s="61"/>
      <c r="E2400" s="61"/>
      <c r="F2400" s="61"/>
      <c r="G2400" s="61"/>
      <c r="H2400" s="523"/>
      <c r="K2400" s="61"/>
    </row>
    <row r="2401" spans="2:11" s="60" customFormat="1" x14ac:dyDescent="0.2">
      <c r="B2401" s="66"/>
      <c r="C2401" s="61"/>
      <c r="D2401" s="61"/>
      <c r="E2401" s="61"/>
      <c r="F2401" s="61"/>
      <c r="G2401" s="61"/>
      <c r="H2401" s="523"/>
      <c r="K2401" s="61"/>
    </row>
    <row r="2402" spans="2:11" s="60" customFormat="1" x14ac:dyDescent="0.2">
      <c r="B2402" s="66"/>
      <c r="C2402" s="61"/>
      <c r="D2402" s="61"/>
      <c r="E2402" s="61"/>
      <c r="F2402" s="61"/>
      <c r="G2402" s="61"/>
      <c r="H2402" s="523"/>
      <c r="K2402" s="61"/>
    </row>
    <row r="2403" spans="2:11" s="60" customFormat="1" x14ac:dyDescent="0.2">
      <c r="B2403" s="66"/>
      <c r="C2403" s="61"/>
      <c r="D2403" s="61"/>
      <c r="E2403" s="61"/>
      <c r="F2403" s="61"/>
      <c r="G2403" s="61"/>
      <c r="H2403" s="523"/>
      <c r="K2403" s="61"/>
    </row>
    <row r="2404" spans="2:11" s="60" customFormat="1" x14ac:dyDescent="0.2">
      <c r="B2404" s="66"/>
      <c r="C2404" s="61"/>
      <c r="D2404" s="61"/>
      <c r="E2404" s="61"/>
      <c r="F2404" s="61"/>
      <c r="G2404" s="61"/>
      <c r="H2404" s="523"/>
      <c r="K2404" s="61"/>
    </row>
    <row r="2405" spans="2:11" s="60" customFormat="1" x14ac:dyDescent="0.2">
      <c r="B2405" s="66"/>
      <c r="C2405" s="61"/>
      <c r="D2405" s="61"/>
      <c r="E2405" s="61"/>
      <c r="F2405" s="61"/>
      <c r="G2405" s="61"/>
      <c r="H2405" s="523"/>
      <c r="K2405" s="61"/>
    </row>
    <row r="2406" spans="2:11" s="60" customFormat="1" x14ac:dyDescent="0.2">
      <c r="B2406" s="66"/>
      <c r="C2406" s="61"/>
      <c r="D2406" s="61"/>
      <c r="E2406" s="61"/>
      <c r="F2406" s="61"/>
      <c r="G2406" s="61"/>
      <c r="H2406" s="523"/>
      <c r="K2406" s="61"/>
    </row>
    <row r="2407" spans="2:11" s="60" customFormat="1" x14ac:dyDescent="0.2">
      <c r="B2407" s="66"/>
      <c r="C2407" s="61"/>
      <c r="D2407" s="61"/>
      <c r="E2407" s="61"/>
      <c r="F2407" s="61"/>
      <c r="G2407" s="61"/>
      <c r="H2407" s="523"/>
      <c r="K2407" s="61"/>
    </row>
    <row r="2408" spans="2:11" s="60" customFormat="1" x14ac:dyDescent="0.2">
      <c r="B2408" s="66"/>
      <c r="C2408" s="61"/>
      <c r="D2408" s="61"/>
      <c r="E2408" s="61"/>
      <c r="F2408" s="61"/>
      <c r="G2408" s="61"/>
      <c r="H2408" s="523"/>
      <c r="K2408" s="61"/>
    </row>
    <row r="2409" spans="2:11" s="60" customFormat="1" x14ac:dyDescent="0.2">
      <c r="B2409" s="66"/>
      <c r="C2409" s="61"/>
      <c r="D2409" s="61"/>
      <c r="E2409" s="61"/>
      <c r="F2409" s="61"/>
      <c r="G2409" s="61"/>
      <c r="H2409" s="523"/>
      <c r="K2409" s="61"/>
    </row>
    <row r="2410" spans="2:11" s="60" customFormat="1" x14ac:dyDescent="0.2">
      <c r="B2410" s="66"/>
      <c r="C2410" s="61"/>
      <c r="D2410" s="61"/>
      <c r="E2410" s="61"/>
      <c r="F2410" s="61"/>
      <c r="G2410" s="61"/>
      <c r="H2410" s="523"/>
      <c r="K2410" s="61"/>
    </row>
    <row r="2411" spans="2:11" s="60" customFormat="1" x14ac:dyDescent="0.2">
      <c r="B2411" s="66"/>
      <c r="C2411" s="61"/>
      <c r="D2411" s="61"/>
      <c r="E2411" s="61"/>
      <c r="F2411" s="61"/>
      <c r="G2411" s="61"/>
      <c r="H2411" s="523"/>
      <c r="K2411" s="61"/>
    </row>
    <row r="2412" spans="2:11" s="60" customFormat="1" x14ac:dyDescent="0.2">
      <c r="B2412" s="66"/>
      <c r="C2412" s="61"/>
      <c r="D2412" s="61"/>
      <c r="E2412" s="61"/>
      <c r="F2412" s="61"/>
      <c r="G2412" s="61"/>
      <c r="H2412" s="523"/>
      <c r="K2412" s="61"/>
    </row>
    <row r="2413" spans="2:11" s="60" customFormat="1" x14ac:dyDescent="0.2">
      <c r="B2413" s="66"/>
      <c r="C2413" s="61"/>
      <c r="D2413" s="61"/>
      <c r="E2413" s="61"/>
      <c r="F2413" s="61"/>
      <c r="G2413" s="61"/>
      <c r="H2413" s="523"/>
      <c r="K2413" s="61"/>
    </row>
    <row r="2414" spans="2:11" s="60" customFormat="1" x14ac:dyDescent="0.2">
      <c r="B2414" s="66"/>
      <c r="C2414" s="61"/>
      <c r="D2414" s="61"/>
      <c r="E2414" s="61"/>
      <c r="F2414" s="61"/>
      <c r="G2414" s="61"/>
      <c r="H2414" s="523"/>
      <c r="K2414" s="61"/>
    </row>
    <row r="2415" spans="2:11" s="60" customFormat="1" x14ac:dyDescent="0.2">
      <c r="B2415" s="66"/>
      <c r="C2415" s="61"/>
      <c r="D2415" s="61"/>
      <c r="E2415" s="61"/>
      <c r="F2415" s="61"/>
      <c r="G2415" s="61"/>
      <c r="H2415" s="523"/>
      <c r="K2415" s="61"/>
    </row>
    <row r="2416" spans="2:11" s="60" customFormat="1" x14ac:dyDescent="0.2">
      <c r="B2416" s="66"/>
      <c r="C2416" s="61"/>
      <c r="D2416" s="61"/>
      <c r="E2416" s="61"/>
      <c r="F2416" s="61"/>
      <c r="G2416" s="61"/>
      <c r="H2416" s="523"/>
      <c r="K2416" s="61"/>
    </row>
    <row r="2417" spans="2:11" s="60" customFormat="1" x14ac:dyDescent="0.2">
      <c r="B2417" s="66"/>
      <c r="C2417" s="61"/>
      <c r="D2417" s="61"/>
      <c r="E2417" s="61"/>
      <c r="F2417" s="61"/>
      <c r="G2417" s="61"/>
      <c r="H2417" s="523"/>
      <c r="K2417" s="61"/>
    </row>
    <row r="2418" spans="2:11" s="60" customFormat="1" x14ac:dyDescent="0.2">
      <c r="B2418" s="66"/>
      <c r="C2418" s="61"/>
      <c r="D2418" s="61"/>
      <c r="E2418" s="61"/>
      <c r="F2418" s="61"/>
      <c r="G2418" s="61"/>
      <c r="H2418" s="523"/>
      <c r="K2418" s="61"/>
    </row>
    <row r="2419" spans="2:11" s="60" customFormat="1" x14ac:dyDescent="0.2">
      <c r="B2419" s="66"/>
      <c r="C2419" s="61"/>
      <c r="D2419" s="61"/>
      <c r="E2419" s="61"/>
      <c r="F2419" s="61"/>
      <c r="G2419" s="61"/>
      <c r="H2419" s="523"/>
      <c r="K2419" s="61"/>
    </row>
    <row r="2420" spans="2:11" s="60" customFormat="1" x14ac:dyDescent="0.2">
      <c r="B2420" s="66"/>
      <c r="C2420" s="61"/>
      <c r="D2420" s="61"/>
      <c r="E2420" s="61"/>
      <c r="F2420" s="61"/>
      <c r="G2420" s="61"/>
      <c r="H2420" s="523"/>
      <c r="K2420" s="61"/>
    </row>
    <row r="2421" spans="2:11" s="60" customFormat="1" x14ac:dyDescent="0.2">
      <c r="B2421" s="66"/>
      <c r="C2421" s="61"/>
      <c r="D2421" s="61"/>
      <c r="E2421" s="61"/>
      <c r="F2421" s="61"/>
      <c r="G2421" s="61"/>
      <c r="H2421" s="523"/>
      <c r="K2421" s="61"/>
    </row>
    <row r="2422" spans="2:11" s="60" customFormat="1" x14ac:dyDescent="0.2">
      <c r="B2422" s="66"/>
      <c r="C2422" s="61"/>
      <c r="D2422" s="61"/>
      <c r="E2422" s="61"/>
      <c r="F2422" s="61"/>
      <c r="G2422" s="61"/>
      <c r="H2422" s="523"/>
      <c r="K2422" s="61"/>
    </row>
    <row r="2423" spans="2:11" s="60" customFormat="1" x14ac:dyDescent="0.2">
      <c r="B2423" s="66"/>
      <c r="C2423" s="61"/>
      <c r="D2423" s="61"/>
      <c r="E2423" s="61"/>
      <c r="F2423" s="61"/>
      <c r="G2423" s="61"/>
      <c r="H2423" s="523"/>
      <c r="K2423" s="61"/>
    </row>
    <row r="2424" spans="2:11" s="60" customFormat="1" x14ac:dyDescent="0.2">
      <c r="B2424" s="66"/>
      <c r="C2424" s="61"/>
      <c r="D2424" s="61"/>
      <c r="E2424" s="61"/>
      <c r="F2424" s="61"/>
      <c r="G2424" s="61"/>
      <c r="H2424" s="523"/>
      <c r="K2424" s="61"/>
    </row>
    <row r="2425" spans="2:11" s="60" customFormat="1" x14ac:dyDescent="0.2">
      <c r="B2425" s="66"/>
      <c r="C2425" s="61"/>
      <c r="D2425" s="61"/>
      <c r="E2425" s="61"/>
      <c r="F2425" s="61"/>
      <c r="G2425" s="61"/>
      <c r="H2425" s="523"/>
      <c r="K2425" s="61"/>
    </row>
    <row r="2426" spans="2:11" s="60" customFormat="1" x14ac:dyDescent="0.2">
      <c r="B2426" s="66"/>
      <c r="C2426" s="61"/>
      <c r="D2426" s="61"/>
      <c r="E2426" s="61"/>
      <c r="F2426" s="61"/>
      <c r="G2426" s="61"/>
      <c r="H2426" s="523"/>
      <c r="K2426" s="61"/>
    </row>
    <row r="2427" spans="2:11" s="60" customFormat="1" x14ac:dyDescent="0.2">
      <c r="B2427" s="66"/>
      <c r="C2427" s="61"/>
      <c r="D2427" s="61"/>
      <c r="E2427" s="61"/>
      <c r="F2427" s="61"/>
      <c r="G2427" s="61"/>
      <c r="H2427" s="523"/>
      <c r="K2427" s="61"/>
    </row>
    <row r="2428" spans="2:11" s="60" customFormat="1" x14ac:dyDescent="0.2">
      <c r="B2428" s="66"/>
      <c r="C2428" s="61"/>
      <c r="D2428" s="61"/>
      <c r="E2428" s="61"/>
      <c r="F2428" s="61"/>
      <c r="G2428" s="61"/>
      <c r="H2428" s="523"/>
      <c r="K2428" s="61"/>
    </row>
    <row r="2429" spans="2:11" s="60" customFormat="1" x14ac:dyDescent="0.2">
      <c r="B2429" s="66"/>
      <c r="C2429" s="61"/>
      <c r="D2429" s="61"/>
      <c r="E2429" s="61"/>
      <c r="F2429" s="61"/>
      <c r="G2429" s="61"/>
      <c r="H2429" s="523"/>
      <c r="K2429" s="61"/>
    </row>
    <row r="2430" spans="2:11" s="60" customFormat="1" x14ac:dyDescent="0.2">
      <c r="B2430" s="66"/>
      <c r="C2430" s="61"/>
      <c r="D2430" s="61"/>
      <c r="E2430" s="61"/>
      <c r="F2430" s="61"/>
      <c r="G2430" s="61"/>
      <c r="H2430" s="523"/>
      <c r="K2430" s="61"/>
    </row>
    <row r="2431" spans="2:11" s="60" customFormat="1" x14ac:dyDescent="0.2">
      <c r="B2431" s="66"/>
      <c r="C2431" s="61"/>
      <c r="D2431" s="61"/>
      <c r="E2431" s="61"/>
      <c r="F2431" s="61"/>
      <c r="G2431" s="61"/>
      <c r="H2431" s="523"/>
      <c r="K2431" s="61"/>
    </row>
    <row r="2432" spans="2:11" s="60" customFormat="1" x14ac:dyDescent="0.2">
      <c r="B2432" s="66"/>
      <c r="C2432" s="61"/>
      <c r="D2432" s="61"/>
      <c r="E2432" s="61"/>
      <c r="F2432" s="61"/>
      <c r="G2432" s="61"/>
      <c r="H2432" s="523"/>
      <c r="K2432" s="61"/>
    </row>
    <row r="2433" spans="2:11" s="60" customFormat="1" x14ac:dyDescent="0.2">
      <c r="B2433" s="66"/>
      <c r="C2433" s="61"/>
      <c r="D2433" s="61"/>
      <c r="E2433" s="61"/>
      <c r="F2433" s="61"/>
      <c r="G2433" s="61"/>
      <c r="H2433" s="523"/>
      <c r="K2433" s="61"/>
    </row>
    <row r="2434" spans="2:11" s="60" customFormat="1" x14ac:dyDescent="0.2">
      <c r="B2434" s="66"/>
      <c r="C2434" s="61"/>
      <c r="D2434" s="61"/>
      <c r="E2434" s="61"/>
      <c r="F2434" s="61"/>
      <c r="G2434" s="61"/>
      <c r="H2434" s="523"/>
      <c r="K2434" s="61"/>
    </row>
    <row r="2435" spans="2:11" s="60" customFormat="1" x14ac:dyDescent="0.2">
      <c r="B2435" s="66"/>
      <c r="C2435" s="61"/>
      <c r="D2435" s="61"/>
      <c r="E2435" s="61"/>
      <c r="F2435" s="61"/>
      <c r="G2435" s="61"/>
      <c r="H2435" s="523"/>
      <c r="K2435" s="61"/>
    </row>
    <row r="2436" spans="2:11" s="60" customFormat="1" x14ac:dyDescent="0.2">
      <c r="B2436" s="66"/>
      <c r="C2436" s="61"/>
      <c r="D2436" s="61"/>
      <c r="E2436" s="61"/>
      <c r="F2436" s="61"/>
      <c r="G2436" s="61"/>
      <c r="H2436" s="523"/>
      <c r="K2436" s="61"/>
    </row>
    <row r="2437" spans="2:11" s="60" customFormat="1" x14ac:dyDescent="0.2">
      <c r="B2437" s="66"/>
      <c r="C2437" s="61"/>
      <c r="D2437" s="61"/>
      <c r="E2437" s="61"/>
      <c r="F2437" s="61"/>
      <c r="G2437" s="61"/>
      <c r="H2437" s="523"/>
      <c r="K2437" s="61"/>
    </row>
    <row r="2438" spans="2:11" s="60" customFormat="1" x14ac:dyDescent="0.2">
      <c r="B2438" s="66"/>
      <c r="C2438" s="61"/>
      <c r="D2438" s="61"/>
      <c r="E2438" s="61"/>
      <c r="F2438" s="61"/>
      <c r="G2438" s="61"/>
      <c r="H2438" s="523"/>
      <c r="K2438" s="61"/>
    </row>
    <row r="2439" spans="2:11" s="60" customFormat="1" x14ac:dyDescent="0.2">
      <c r="B2439" s="66"/>
      <c r="C2439" s="61"/>
      <c r="D2439" s="61"/>
      <c r="E2439" s="61"/>
      <c r="F2439" s="61"/>
      <c r="G2439" s="61"/>
      <c r="H2439" s="523"/>
      <c r="K2439" s="61"/>
    </row>
    <row r="2440" spans="2:11" s="60" customFormat="1" x14ac:dyDescent="0.2">
      <c r="B2440" s="66"/>
      <c r="C2440" s="61"/>
      <c r="D2440" s="61"/>
      <c r="E2440" s="61"/>
      <c r="F2440" s="61"/>
      <c r="G2440" s="61"/>
      <c r="H2440" s="523"/>
      <c r="K2440" s="61"/>
    </row>
    <row r="2441" spans="2:11" s="60" customFormat="1" x14ac:dyDescent="0.2">
      <c r="B2441" s="66"/>
      <c r="C2441" s="61"/>
      <c r="D2441" s="61"/>
      <c r="E2441" s="61"/>
      <c r="F2441" s="61"/>
      <c r="G2441" s="61"/>
      <c r="H2441" s="523"/>
      <c r="K2441" s="61"/>
    </row>
    <row r="2442" spans="2:11" s="60" customFormat="1" x14ac:dyDescent="0.2">
      <c r="B2442" s="66"/>
      <c r="C2442" s="61"/>
      <c r="D2442" s="61"/>
      <c r="E2442" s="61"/>
      <c r="F2442" s="61"/>
      <c r="G2442" s="61"/>
      <c r="H2442" s="523"/>
      <c r="K2442" s="61"/>
    </row>
    <row r="2443" spans="2:11" s="60" customFormat="1" x14ac:dyDescent="0.2">
      <c r="B2443" s="66"/>
      <c r="C2443" s="61"/>
      <c r="D2443" s="61"/>
      <c r="E2443" s="61"/>
      <c r="F2443" s="61"/>
      <c r="G2443" s="61"/>
      <c r="H2443" s="523"/>
      <c r="K2443" s="61"/>
    </row>
    <row r="2444" spans="2:11" s="60" customFormat="1" x14ac:dyDescent="0.2">
      <c r="B2444" s="66"/>
      <c r="C2444" s="61"/>
      <c r="D2444" s="61"/>
      <c r="E2444" s="61"/>
      <c r="F2444" s="61"/>
      <c r="G2444" s="61"/>
      <c r="H2444" s="523"/>
      <c r="K2444" s="61"/>
    </row>
    <row r="2445" spans="2:11" s="60" customFormat="1" x14ac:dyDescent="0.2">
      <c r="B2445" s="66"/>
      <c r="C2445" s="61"/>
      <c r="D2445" s="61"/>
      <c r="E2445" s="61"/>
      <c r="F2445" s="61"/>
      <c r="G2445" s="61"/>
      <c r="H2445" s="523"/>
      <c r="K2445" s="61"/>
    </row>
    <row r="2446" spans="2:11" s="60" customFormat="1" x14ac:dyDescent="0.2">
      <c r="B2446" s="66"/>
      <c r="C2446" s="61"/>
      <c r="D2446" s="61"/>
      <c r="E2446" s="61"/>
      <c r="F2446" s="61"/>
      <c r="G2446" s="61"/>
      <c r="H2446" s="523"/>
      <c r="K2446" s="61"/>
    </row>
    <row r="2447" spans="2:11" s="60" customFormat="1" x14ac:dyDescent="0.2">
      <c r="B2447" s="66"/>
      <c r="C2447" s="61"/>
      <c r="D2447" s="61"/>
      <c r="E2447" s="61"/>
      <c r="F2447" s="61"/>
      <c r="G2447" s="61"/>
      <c r="H2447" s="523"/>
      <c r="K2447" s="61"/>
    </row>
    <row r="2448" spans="2:11" s="60" customFormat="1" x14ac:dyDescent="0.2">
      <c r="B2448" s="66"/>
      <c r="C2448" s="61"/>
      <c r="D2448" s="61"/>
      <c r="E2448" s="61"/>
      <c r="F2448" s="61"/>
      <c r="G2448" s="61"/>
      <c r="H2448" s="523"/>
      <c r="K2448" s="61"/>
    </row>
    <row r="2449" spans="2:11" s="60" customFormat="1" x14ac:dyDescent="0.2">
      <c r="B2449" s="66"/>
      <c r="C2449" s="61"/>
      <c r="D2449" s="61"/>
      <c r="E2449" s="61"/>
      <c r="F2449" s="61"/>
      <c r="G2449" s="61"/>
      <c r="H2449" s="523"/>
      <c r="K2449" s="61"/>
    </row>
    <row r="2450" spans="2:11" s="60" customFormat="1" x14ac:dyDescent="0.2">
      <c r="B2450" s="66"/>
      <c r="C2450" s="61"/>
      <c r="D2450" s="61"/>
      <c r="E2450" s="61"/>
      <c r="F2450" s="61"/>
      <c r="G2450" s="61"/>
      <c r="H2450" s="523"/>
      <c r="K2450" s="61"/>
    </row>
    <row r="2451" spans="2:11" s="60" customFormat="1" x14ac:dyDescent="0.2">
      <c r="B2451" s="66"/>
      <c r="C2451" s="61"/>
      <c r="D2451" s="61"/>
      <c r="E2451" s="61"/>
      <c r="F2451" s="61"/>
      <c r="G2451" s="61"/>
      <c r="H2451" s="523"/>
      <c r="K2451" s="61"/>
    </row>
    <row r="2452" spans="2:11" s="60" customFormat="1" x14ac:dyDescent="0.2">
      <c r="B2452" s="66"/>
      <c r="C2452" s="61"/>
      <c r="D2452" s="61"/>
      <c r="E2452" s="61"/>
      <c r="F2452" s="61"/>
      <c r="G2452" s="61"/>
      <c r="H2452" s="523"/>
      <c r="K2452" s="61"/>
    </row>
    <row r="2453" spans="2:11" s="60" customFormat="1" x14ac:dyDescent="0.2">
      <c r="B2453" s="66"/>
      <c r="C2453" s="61"/>
      <c r="D2453" s="61"/>
      <c r="E2453" s="61"/>
      <c r="F2453" s="61"/>
      <c r="G2453" s="61"/>
      <c r="H2453" s="523"/>
      <c r="K2453" s="61"/>
    </row>
    <row r="2454" spans="2:11" s="60" customFormat="1" x14ac:dyDescent="0.2">
      <c r="B2454" s="66"/>
      <c r="C2454" s="61"/>
      <c r="D2454" s="61"/>
      <c r="E2454" s="61"/>
      <c r="F2454" s="61"/>
      <c r="G2454" s="61"/>
      <c r="H2454" s="523"/>
      <c r="K2454" s="61"/>
    </row>
    <row r="2455" spans="2:11" s="60" customFormat="1" x14ac:dyDescent="0.2">
      <c r="B2455" s="66"/>
      <c r="C2455" s="61"/>
      <c r="D2455" s="61"/>
      <c r="E2455" s="61"/>
      <c r="F2455" s="61"/>
      <c r="G2455" s="61"/>
      <c r="H2455" s="523"/>
      <c r="K2455" s="61"/>
    </row>
    <row r="2456" spans="2:11" s="60" customFormat="1" x14ac:dyDescent="0.2">
      <c r="B2456" s="66"/>
      <c r="C2456" s="61"/>
      <c r="D2456" s="61"/>
      <c r="E2456" s="61"/>
      <c r="F2456" s="61"/>
      <c r="G2456" s="61"/>
      <c r="H2456" s="523"/>
      <c r="K2456" s="61"/>
    </row>
    <row r="2457" spans="2:11" s="60" customFormat="1" x14ac:dyDescent="0.2">
      <c r="B2457" s="66"/>
      <c r="C2457" s="61"/>
      <c r="D2457" s="61"/>
      <c r="E2457" s="61"/>
      <c r="F2457" s="61"/>
      <c r="G2457" s="61"/>
      <c r="H2457" s="523"/>
      <c r="K2457" s="61"/>
    </row>
    <row r="2458" spans="2:11" s="60" customFormat="1" x14ac:dyDescent="0.2">
      <c r="B2458" s="66"/>
      <c r="C2458" s="61"/>
      <c r="D2458" s="61"/>
      <c r="E2458" s="61"/>
      <c r="F2458" s="61"/>
      <c r="G2458" s="61"/>
      <c r="H2458" s="523"/>
      <c r="K2458" s="61"/>
    </row>
    <row r="2459" spans="2:11" s="60" customFormat="1" x14ac:dyDescent="0.2">
      <c r="B2459" s="66"/>
      <c r="C2459" s="61"/>
      <c r="D2459" s="61"/>
      <c r="E2459" s="61"/>
      <c r="F2459" s="61"/>
      <c r="G2459" s="61"/>
      <c r="H2459" s="523"/>
      <c r="K2459" s="61"/>
    </row>
    <row r="2460" spans="2:11" s="60" customFormat="1" x14ac:dyDescent="0.2">
      <c r="B2460" s="66"/>
      <c r="C2460" s="61"/>
      <c r="D2460" s="61"/>
      <c r="E2460" s="61"/>
      <c r="F2460" s="61"/>
      <c r="G2460" s="61"/>
      <c r="H2460" s="523"/>
      <c r="K2460" s="61"/>
    </row>
    <row r="2461" spans="2:11" s="60" customFormat="1" x14ac:dyDescent="0.2">
      <c r="B2461" s="66"/>
      <c r="C2461" s="61"/>
      <c r="D2461" s="61"/>
      <c r="E2461" s="61"/>
      <c r="F2461" s="61"/>
      <c r="G2461" s="61"/>
      <c r="H2461" s="523"/>
      <c r="K2461" s="61"/>
    </row>
    <row r="2462" spans="2:11" s="60" customFormat="1" x14ac:dyDescent="0.2">
      <c r="B2462" s="66"/>
      <c r="C2462" s="61"/>
      <c r="D2462" s="61"/>
      <c r="E2462" s="61"/>
      <c r="F2462" s="61"/>
      <c r="G2462" s="61"/>
      <c r="H2462" s="523"/>
      <c r="K2462" s="61"/>
    </row>
    <row r="2463" spans="2:11" s="60" customFormat="1" x14ac:dyDescent="0.2">
      <c r="B2463" s="66"/>
      <c r="C2463" s="61"/>
      <c r="D2463" s="61"/>
      <c r="E2463" s="61"/>
      <c r="F2463" s="61"/>
      <c r="G2463" s="61"/>
      <c r="H2463" s="523"/>
      <c r="K2463" s="61"/>
    </row>
    <row r="2464" spans="2:11" s="60" customFormat="1" x14ac:dyDescent="0.2">
      <c r="B2464" s="66"/>
      <c r="C2464" s="61"/>
      <c r="D2464" s="61"/>
      <c r="E2464" s="61"/>
      <c r="F2464" s="61"/>
      <c r="G2464" s="61"/>
      <c r="H2464" s="523"/>
      <c r="K2464" s="61"/>
    </row>
    <row r="2465" spans="2:11" s="60" customFormat="1" x14ac:dyDescent="0.2">
      <c r="B2465" s="66"/>
      <c r="C2465" s="61"/>
      <c r="D2465" s="61"/>
      <c r="E2465" s="61"/>
      <c r="F2465" s="61"/>
      <c r="G2465" s="61"/>
      <c r="H2465" s="523"/>
      <c r="K2465" s="61"/>
    </row>
    <row r="2466" spans="2:11" s="60" customFormat="1" x14ac:dyDescent="0.2">
      <c r="B2466" s="66"/>
      <c r="C2466" s="61"/>
      <c r="D2466" s="61"/>
      <c r="E2466" s="61"/>
      <c r="F2466" s="61"/>
      <c r="G2466" s="61"/>
      <c r="H2466" s="523"/>
      <c r="K2466" s="61"/>
    </row>
    <row r="2467" spans="2:11" s="60" customFormat="1" x14ac:dyDescent="0.2">
      <c r="B2467" s="66"/>
      <c r="C2467" s="61"/>
      <c r="D2467" s="61"/>
      <c r="E2467" s="61"/>
      <c r="F2467" s="61"/>
      <c r="G2467" s="61"/>
      <c r="H2467" s="523"/>
      <c r="K2467" s="61"/>
    </row>
    <row r="2468" spans="2:11" s="60" customFormat="1" x14ac:dyDescent="0.2">
      <c r="B2468" s="66"/>
      <c r="C2468" s="61"/>
      <c r="D2468" s="61"/>
      <c r="E2468" s="61"/>
      <c r="F2468" s="61"/>
      <c r="G2468" s="61"/>
      <c r="H2468" s="523"/>
      <c r="K2468" s="61"/>
    </row>
    <row r="2469" spans="2:11" s="60" customFormat="1" x14ac:dyDescent="0.2">
      <c r="B2469" s="66"/>
      <c r="C2469" s="61"/>
      <c r="D2469" s="61"/>
      <c r="E2469" s="61"/>
      <c r="F2469" s="61"/>
      <c r="G2469" s="61"/>
      <c r="H2469" s="523"/>
      <c r="K2469" s="61"/>
    </row>
    <row r="2470" spans="2:11" s="60" customFormat="1" x14ac:dyDescent="0.2">
      <c r="B2470" s="66"/>
      <c r="C2470" s="61"/>
      <c r="D2470" s="61"/>
      <c r="E2470" s="61"/>
      <c r="F2470" s="61"/>
      <c r="G2470" s="61"/>
      <c r="H2470" s="523"/>
      <c r="K2470" s="61"/>
    </row>
    <row r="2471" spans="2:11" s="60" customFormat="1" x14ac:dyDescent="0.2">
      <c r="B2471" s="66"/>
      <c r="C2471" s="61"/>
      <c r="D2471" s="61"/>
      <c r="E2471" s="61"/>
      <c r="F2471" s="61"/>
      <c r="G2471" s="61"/>
      <c r="H2471" s="523"/>
      <c r="K2471" s="61"/>
    </row>
    <row r="2472" spans="2:11" s="60" customFormat="1" x14ac:dyDescent="0.2">
      <c r="B2472" s="66"/>
      <c r="C2472" s="61"/>
      <c r="D2472" s="61"/>
      <c r="E2472" s="61"/>
      <c r="F2472" s="61"/>
      <c r="G2472" s="61"/>
      <c r="H2472" s="523"/>
      <c r="K2472" s="61"/>
    </row>
    <row r="2473" spans="2:11" s="60" customFormat="1" x14ac:dyDescent="0.2">
      <c r="B2473" s="66"/>
      <c r="C2473" s="61"/>
      <c r="D2473" s="61"/>
      <c r="E2473" s="61"/>
      <c r="F2473" s="61"/>
      <c r="G2473" s="61"/>
      <c r="H2473" s="523"/>
      <c r="K2473" s="61"/>
    </row>
    <row r="2474" spans="2:11" s="60" customFormat="1" x14ac:dyDescent="0.2">
      <c r="B2474" s="66"/>
      <c r="C2474" s="61"/>
      <c r="D2474" s="61"/>
      <c r="E2474" s="61"/>
      <c r="F2474" s="61"/>
      <c r="G2474" s="61"/>
      <c r="H2474" s="523"/>
      <c r="K2474" s="61"/>
    </row>
    <row r="2475" spans="2:11" s="60" customFormat="1" x14ac:dyDescent="0.2">
      <c r="B2475" s="66"/>
      <c r="C2475" s="61"/>
      <c r="D2475" s="61"/>
      <c r="E2475" s="61"/>
      <c r="F2475" s="61"/>
      <c r="G2475" s="61"/>
      <c r="H2475" s="523"/>
      <c r="K2475" s="61"/>
    </row>
    <row r="2476" spans="2:11" s="60" customFormat="1" x14ac:dyDescent="0.2">
      <c r="B2476" s="66"/>
      <c r="C2476" s="61"/>
      <c r="D2476" s="61"/>
      <c r="E2476" s="61"/>
      <c r="F2476" s="61"/>
      <c r="G2476" s="61"/>
      <c r="H2476" s="523"/>
      <c r="K2476" s="61"/>
    </row>
    <row r="2477" spans="2:11" s="60" customFormat="1" x14ac:dyDescent="0.2">
      <c r="B2477" s="66"/>
      <c r="C2477" s="61"/>
      <c r="D2477" s="61"/>
      <c r="E2477" s="61"/>
      <c r="F2477" s="61"/>
      <c r="G2477" s="61"/>
      <c r="H2477" s="523"/>
      <c r="K2477" s="61"/>
    </row>
    <row r="2478" spans="2:11" s="60" customFormat="1" x14ac:dyDescent="0.2">
      <c r="B2478" s="66"/>
      <c r="C2478" s="61"/>
      <c r="D2478" s="61"/>
      <c r="E2478" s="61"/>
      <c r="F2478" s="61"/>
      <c r="G2478" s="61"/>
      <c r="H2478" s="523"/>
      <c r="K2478" s="61"/>
    </row>
    <row r="2479" spans="2:11" s="60" customFormat="1" x14ac:dyDescent="0.2">
      <c r="B2479" s="66"/>
      <c r="C2479" s="61"/>
      <c r="D2479" s="61"/>
      <c r="E2479" s="61"/>
      <c r="F2479" s="61"/>
      <c r="G2479" s="61"/>
      <c r="H2479" s="523"/>
      <c r="K2479" s="61"/>
    </row>
    <row r="2480" spans="2:11" s="60" customFormat="1" x14ac:dyDescent="0.2">
      <c r="B2480" s="66"/>
      <c r="C2480" s="61"/>
      <c r="D2480" s="61"/>
      <c r="E2480" s="61"/>
      <c r="F2480" s="61"/>
      <c r="G2480" s="61"/>
      <c r="H2480" s="523"/>
      <c r="K2480" s="61"/>
    </row>
    <row r="2481" spans="2:11" s="60" customFormat="1" x14ac:dyDescent="0.2">
      <c r="B2481" s="66"/>
      <c r="C2481" s="61"/>
      <c r="D2481" s="61"/>
      <c r="E2481" s="61"/>
      <c r="F2481" s="61"/>
      <c r="G2481" s="61"/>
      <c r="H2481" s="523"/>
      <c r="K2481" s="61"/>
    </row>
    <row r="2482" spans="2:11" s="60" customFormat="1" x14ac:dyDescent="0.2">
      <c r="B2482" s="66"/>
      <c r="C2482" s="61"/>
      <c r="D2482" s="61"/>
      <c r="E2482" s="61"/>
      <c r="F2482" s="61"/>
      <c r="G2482" s="61"/>
      <c r="H2482" s="523"/>
      <c r="K2482" s="61"/>
    </row>
    <row r="2483" spans="2:11" s="60" customFormat="1" x14ac:dyDescent="0.2">
      <c r="B2483" s="66"/>
      <c r="C2483" s="61"/>
      <c r="D2483" s="61"/>
      <c r="E2483" s="61"/>
      <c r="F2483" s="61"/>
      <c r="G2483" s="61"/>
      <c r="H2483" s="523"/>
      <c r="K2483" s="61"/>
    </row>
    <row r="2484" spans="2:11" s="60" customFormat="1" x14ac:dyDescent="0.2">
      <c r="B2484" s="66"/>
      <c r="C2484" s="61"/>
      <c r="D2484" s="61"/>
      <c r="E2484" s="61"/>
      <c r="F2484" s="61"/>
      <c r="G2484" s="61"/>
      <c r="H2484" s="523"/>
      <c r="K2484" s="61"/>
    </row>
    <row r="2485" spans="2:11" s="60" customFormat="1" x14ac:dyDescent="0.2">
      <c r="B2485" s="66"/>
      <c r="C2485" s="61"/>
      <c r="D2485" s="61"/>
      <c r="E2485" s="61"/>
      <c r="F2485" s="61"/>
      <c r="G2485" s="61"/>
      <c r="H2485" s="523"/>
      <c r="K2485" s="61"/>
    </row>
    <row r="2486" spans="2:11" s="60" customFormat="1" x14ac:dyDescent="0.2">
      <c r="B2486" s="66"/>
      <c r="C2486" s="61"/>
      <c r="D2486" s="61"/>
      <c r="E2486" s="61"/>
      <c r="F2486" s="61"/>
      <c r="G2486" s="61"/>
      <c r="H2486" s="523"/>
      <c r="K2486" s="61"/>
    </row>
    <row r="2487" spans="2:11" s="60" customFormat="1" x14ac:dyDescent="0.2">
      <c r="B2487" s="66"/>
      <c r="C2487" s="61"/>
      <c r="D2487" s="61"/>
      <c r="E2487" s="61"/>
      <c r="F2487" s="61"/>
      <c r="G2487" s="61"/>
      <c r="H2487" s="523"/>
      <c r="K2487" s="61"/>
    </row>
    <row r="2488" spans="2:11" s="60" customFormat="1" x14ac:dyDescent="0.2">
      <c r="B2488" s="66"/>
      <c r="C2488" s="61"/>
      <c r="D2488" s="61"/>
      <c r="E2488" s="61"/>
      <c r="F2488" s="61"/>
      <c r="G2488" s="61"/>
      <c r="H2488" s="523"/>
      <c r="K2488" s="61"/>
    </row>
    <row r="2489" spans="2:11" s="60" customFormat="1" x14ac:dyDescent="0.2">
      <c r="B2489" s="66"/>
      <c r="C2489" s="61"/>
      <c r="D2489" s="61"/>
      <c r="E2489" s="61"/>
      <c r="F2489" s="61"/>
      <c r="G2489" s="61"/>
      <c r="H2489" s="523"/>
      <c r="K2489" s="61"/>
    </row>
    <row r="2490" spans="2:11" s="60" customFormat="1" x14ac:dyDescent="0.2">
      <c r="B2490" s="66"/>
      <c r="C2490" s="61"/>
      <c r="D2490" s="61"/>
      <c r="E2490" s="61"/>
      <c r="F2490" s="61"/>
      <c r="G2490" s="61"/>
      <c r="H2490" s="523"/>
      <c r="K2490" s="61"/>
    </row>
    <row r="2491" spans="2:11" s="60" customFormat="1" x14ac:dyDescent="0.2">
      <c r="B2491" s="66"/>
      <c r="C2491" s="61"/>
      <c r="D2491" s="61"/>
      <c r="E2491" s="61"/>
      <c r="F2491" s="61"/>
      <c r="G2491" s="61"/>
      <c r="H2491" s="523"/>
      <c r="K2491" s="61"/>
    </row>
    <row r="2492" spans="2:11" s="60" customFormat="1" x14ac:dyDescent="0.2">
      <c r="B2492" s="66"/>
      <c r="C2492" s="61"/>
      <c r="D2492" s="61"/>
      <c r="E2492" s="61"/>
      <c r="F2492" s="61"/>
      <c r="G2492" s="61"/>
      <c r="H2492" s="523"/>
      <c r="K2492" s="61"/>
    </row>
    <row r="2493" spans="2:11" s="60" customFormat="1" x14ac:dyDescent="0.2">
      <c r="B2493" s="66"/>
      <c r="C2493" s="61"/>
      <c r="D2493" s="61"/>
      <c r="E2493" s="61"/>
      <c r="F2493" s="61"/>
      <c r="G2493" s="61"/>
      <c r="H2493" s="523"/>
      <c r="K2493" s="61"/>
    </row>
    <row r="2494" spans="2:11" s="60" customFormat="1" x14ac:dyDescent="0.2">
      <c r="B2494" s="66"/>
      <c r="C2494" s="61"/>
      <c r="D2494" s="61"/>
      <c r="E2494" s="61"/>
      <c r="F2494" s="61"/>
      <c r="G2494" s="61"/>
      <c r="H2494" s="523"/>
      <c r="K2494" s="61"/>
    </row>
    <row r="2495" spans="2:11" s="60" customFormat="1" x14ac:dyDescent="0.2">
      <c r="B2495" s="66"/>
      <c r="C2495" s="61"/>
      <c r="D2495" s="61"/>
      <c r="E2495" s="61"/>
      <c r="F2495" s="61"/>
      <c r="G2495" s="61"/>
      <c r="H2495" s="523"/>
      <c r="K2495" s="61"/>
    </row>
    <row r="2496" spans="2:11" s="60" customFormat="1" x14ac:dyDescent="0.2">
      <c r="B2496" s="66"/>
      <c r="C2496" s="61"/>
      <c r="D2496" s="61"/>
      <c r="E2496" s="61"/>
      <c r="F2496" s="61"/>
      <c r="G2496" s="61"/>
      <c r="H2496" s="523"/>
      <c r="K2496" s="61"/>
    </row>
    <row r="2497" spans="2:11" s="60" customFormat="1" x14ac:dyDescent="0.2">
      <c r="B2497" s="66"/>
      <c r="C2497" s="61"/>
      <c r="D2497" s="61"/>
      <c r="E2497" s="61"/>
      <c r="F2497" s="61"/>
      <c r="G2497" s="61"/>
      <c r="H2497" s="523"/>
      <c r="K2497" s="61"/>
    </row>
    <row r="2498" spans="2:11" s="60" customFormat="1" x14ac:dyDescent="0.2">
      <c r="B2498" s="66"/>
      <c r="C2498" s="61"/>
      <c r="D2498" s="61"/>
      <c r="E2498" s="61"/>
      <c r="F2498" s="61"/>
      <c r="G2498" s="61"/>
      <c r="H2498" s="523"/>
      <c r="K2498" s="61"/>
    </row>
    <row r="2499" spans="2:11" s="60" customFormat="1" x14ac:dyDescent="0.2">
      <c r="B2499" s="66"/>
      <c r="C2499" s="61"/>
      <c r="D2499" s="61"/>
      <c r="E2499" s="61"/>
      <c r="F2499" s="61"/>
      <c r="G2499" s="61"/>
      <c r="H2499" s="523"/>
      <c r="K2499" s="61"/>
    </row>
    <row r="2500" spans="2:11" s="60" customFormat="1" x14ac:dyDescent="0.2">
      <c r="B2500" s="66"/>
      <c r="C2500" s="61"/>
      <c r="D2500" s="61"/>
      <c r="E2500" s="61"/>
      <c r="F2500" s="61"/>
      <c r="G2500" s="61"/>
      <c r="H2500" s="523"/>
      <c r="K2500" s="61"/>
    </row>
    <row r="2501" spans="2:11" s="60" customFormat="1" x14ac:dyDescent="0.2">
      <c r="B2501" s="66"/>
      <c r="C2501" s="61"/>
      <c r="D2501" s="61"/>
      <c r="E2501" s="61"/>
      <c r="F2501" s="61"/>
      <c r="G2501" s="61"/>
      <c r="H2501" s="523"/>
      <c r="K2501" s="61"/>
    </row>
    <row r="2502" spans="2:11" s="60" customFormat="1" x14ac:dyDescent="0.2">
      <c r="B2502" s="66"/>
      <c r="C2502" s="61"/>
      <c r="D2502" s="61"/>
      <c r="E2502" s="61"/>
      <c r="F2502" s="61"/>
      <c r="G2502" s="61"/>
      <c r="H2502" s="523"/>
      <c r="K2502" s="61"/>
    </row>
    <row r="2503" spans="2:11" s="60" customFormat="1" x14ac:dyDescent="0.2">
      <c r="B2503" s="66"/>
      <c r="C2503" s="61"/>
      <c r="D2503" s="61"/>
      <c r="E2503" s="61"/>
      <c r="F2503" s="61"/>
      <c r="G2503" s="61"/>
      <c r="H2503" s="523"/>
      <c r="K2503" s="61"/>
    </row>
    <row r="2504" spans="2:11" s="60" customFormat="1" x14ac:dyDescent="0.2">
      <c r="B2504" s="66"/>
      <c r="C2504" s="61"/>
      <c r="D2504" s="61"/>
      <c r="E2504" s="61"/>
      <c r="F2504" s="61"/>
      <c r="G2504" s="61"/>
      <c r="H2504" s="523"/>
      <c r="K2504" s="61"/>
    </row>
    <row r="2505" spans="2:11" s="60" customFormat="1" x14ac:dyDescent="0.2">
      <c r="B2505" s="66"/>
      <c r="C2505" s="61"/>
      <c r="D2505" s="61"/>
      <c r="E2505" s="61"/>
      <c r="F2505" s="61"/>
      <c r="G2505" s="61"/>
      <c r="H2505" s="523"/>
      <c r="K2505" s="61"/>
    </row>
    <row r="2506" spans="2:11" s="60" customFormat="1" x14ac:dyDescent="0.2">
      <c r="B2506" s="66"/>
      <c r="C2506" s="61"/>
      <c r="D2506" s="61"/>
      <c r="E2506" s="61"/>
      <c r="F2506" s="61"/>
      <c r="G2506" s="61"/>
      <c r="H2506" s="523"/>
      <c r="K2506" s="61"/>
    </row>
    <row r="2507" spans="2:11" s="60" customFormat="1" x14ac:dyDescent="0.2">
      <c r="B2507" s="66"/>
      <c r="C2507" s="61"/>
      <c r="D2507" s="61"/>
      <c r="E2507" s="61"/>
      <c r="F2507" s="61"/>
      <c r="G2507" s="61"/>
      <c r="H2507" s="523"/>
      <c r="K2507" s="61"/>
    </row>
    <row r="2508" spans="2:11" s="60" customFormat="1" x14ac:dyDescent="0.2">
      <c r="B2508" s="66"/>
      <c r="C2508" s="61"/>
      <c r="D2508" s="61"/>
      <c r="E2508" s="61"/>
      <c r="F2508" s="61"/>
      <c r="G2508" s="61"/>
      <c r="H2508" s="523"/>
      <c r="K2508" s="61"/>
    </row>
    <row r="2509" spans="2:11" s="60" customFormat="1" x14ac:dyDescent="0.2">
      <c r="B2509" s="66"/>
      <c r="C2509" s="61"/>
      <c r="D2509" s="61"/>
      <c r="E2509" s="61"/>
      <c r="F2509" s="61"/>
      <c r="G2509" s="61"/>
      <c r="H2509" s="523"/>
      <c r="K2509" s="61"/>
    </row>
    <row r="2510" spans="2:11" s="60" customFormat="1" x14ac:dyDescent="0.2">
      <c r="B2510" s="66"/>
      <c r="C2510" s="61"/>
      <c r="D2510" s="61"/>
      <c r="E2510" s="61"/>
      <c r="F2510" s="61"/>
      <c r="G2510" s="61"/>
      <c r="H2510" s="523"/>
      <c r="K2510" s="61"/>
    </row>
    <row r="2511" spans="2:11" s="60" customFormat="1" x14ac:dyDescent="0.2">
      <c r="B2511" s="66"/>
      <c r="C2511" s="61"/>
      <c r="D2511" s="61"/>
      <c r="E2511" s="61"/>
      <c r="F2511" s="61"/>
      <c r="G2511" s="61"/>
      <c r="H2511" s="523"/>
      <c r="K2511" s="61"/>
    </row>
    <row r="2512" spans="2:11" s="60" customFormat="1" x14ac:dyDescent="0.2">
      <c r="B2512" s="66"/>
      <c r="C2512" s="61"/>
      <c r="D2512" s="61"/>
      <c r="E2512" s="61"/>
      <c r="F2512" s="61"/>
      <c r="G2512" s="61"/>
      <c r="H2512" s="523"/>
      <c r="K2512" s="61"/>
    </row>
    <row r="2513" spans="2:11" s="60" customFormat="1" x14ac:dyDescent="0.2">
      <c r="B2513" s="66"/>
      <c r="C2513" s="61"/>
      <c r="D2513" s="61"/>
      <c r="E2513" s="61"/>
      <c r="F2513" s="61"/>
      <c r="G2513" s="61"/>
      <c r="H2513" s="523"/>
      <c r="K2513" s="61"/>
    </row>
    <row r="2514" spans="2:11" s="60" customFormat="1" x14ac:dyDescent="0.2">
      <c r="B2514" s="66"/>
      <c r="C2514" s="61"/>
      <c r="D2514" s="61"/>
      <c r="E2514" s="61"/>
      <c r="F2514" s="61"/>
      <c r="G2514" s="61"/>
      <c r="H2514" s="523"/>
      <c r="K2514" s="61"/>
    </row>
    <row r="2515" spans="2:11" s="60" customFormat="1" x14ac:dyDescent="0.2">
      <c r="B2515" s="66"/>
      <c r="C2515" s="61"/>
      <c r="D2515" s="61"/>
      <c r="E2515" s="61"/>
      <c r="F2515" s="61"/>
      <c r="G2515" s="61"/>
      <c r="H2515" s="523"/>
      <c r="K2515" s="61"/>
    </row>
    <row r="2516" spans="2:11" s="60" customFormat="1" x14ac:dyDescent="0.2">
      <c r="B2516" s="66"/>
      <c r="C2516" s="61"/>
      <c r="D2516" s="61"/>
      <c r="E2516" s="61"/>
      <c r="F2516" s="61"/>
      <c r="G2516" s="61"/>
      <c r="H2516" s="523"/>
      <c r="K2516" s="61"/>
    </row>
    <row r="2517" spans="2:11" s="60" customFormat="1" x14ac:dyDescent="0.2">
      <c r="B2517" s="66"/>
      <c r="C2517" s="61"/>
      <c r="D2517" s="61"/>
      <c r="E2517" s="61"/>
      <c r="F2517" s="61"/>
      <c r="G2517" s="61"/>
      <c r="H2517" s="523"/>
      <c r="K2517" s="61"/>
    </row>
    <row r="2518" spans="2:11" s="60" customFormat="1" x14ac:dyDescent="0.2">
      <c r="B2518" s="66"/>
      <c r="C2518" s="61"/>
      <c r="D2518" s="61"/>
      <c r="E2518" s="61"/>
      <c r="F2518" s="61"/>
      <c r="G2518" s="61"/>
      <c r="H2518" s="523"/>
      <c r="K2518" s="61"/>
    </row>
    <row r="2519" spans="2:11" s="60" customFormat="1" x14ac:dyDescent="0.2">
      <c r="B2519" s="66"/>
      <c r="C2519" s="61"/>
      <c r="D2519" s="61"/>
      <c r="E2519" s="61"/>
      <c r="F2519" s="61"/>
      <c r="G2519" s="61"/>
      <c r="H2519" s="523"/>
      <c r="K2519" s="61"/>
    </row>
    <row r="2520" spans="2:11" s="60" customFormat="1" x14ac:dyDescent="0.2">
      <c r="B2520" s="66"/>
      <c r="C2520" s="61"/>
      <c r="D2520" s="61"/>
      <c r="E2520" s="61"/>
      <c r="F2520" s="61"/>
      <c r="G2520" s="61"/>
      <c r="H2520" s="523"/>
      <c r="K2520" s="61"/>
    </row>
    <row r="2521" spans="2:11" s="60" customFormat="1" x14ac:dyDescent="0.2">
      <c r="B2521" s="66"/>
      <c r="C2521" s="61"/>
      <c r="D2521" s="61"/>
      <c r="E2521" s="61"/>
      <c r="F2521" s="61"/>
      <c r="G2521" s="61"/>
      <c r="H2521" s="523"/>
      <c r="K2521" s="61"/>
    </row>
    <row r="2522" spans="2:11" s="60" customFormat="1" x14ac:dyDescent="0.2">
      <c r="B2522" s="66"/>
      <c r="C2522" s="61"/>
      <c r="D2522" s="61"/>
      <c r="E2522" s="61"/>
      <c r="F2522" s="61"/>
      <c r="G2522" s="61"/>
      <c r="H2522" s="523"/>
      <c r="K2522" s="61"/>
    </row>
  </sheetData>
  <mergeCells count="8">
    <mergeCell ref="A51:K51"/>
    <mergeCell ref="D110:G110"/>
    <mergeCell ref="D28:G28"/>
    <mergeCell ref="O11:S11"/>
    <mergeCell ref="O21:R21"/>
    <mergeCell ref="D11:H11"/>
    <mergeCell ref="D21:G21"/>
    <mergeCell ref="A31:K31"/>
  </mergeCells>
  <pageMargins left="0" right="0" top="0" bottom="0" header="0.15748031496062992" footer="0.31496062992125984"/>
  <pageSetup paperSize="9" scale="55" orientation="landscape" r:id="rId1"/>
  <headerFooter>
    <oddFooter>&amp;C&amp;"Angsana New,ธรรมดา"&amp;9Customer หน้า &amp;P/&amp;N</oddFooter>
  </headerFooter>
  <rowBreaks count="1" manualBreakCount="1">
    <brk id="27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XFD422"/>
  <sheetViews>
    <sheetView view="pageBreakPreview" topLeftCell="B1" zoomScale="90" zoomScaleNormal="85" zoomScaleSheetLayoutView="90" workbookViewId="0">
      <selection activeCell="B323" sqref="A323:XFD323"/>
    </sheetView>
  </sheetViews>
  <sheetFormatPr defaultRowHeight="24" x14ac:dyDescent="0.2"/>
  <cols>
    <col min="1" max="1" width="62.7109375" style="162" customWidth="1"/>
    <col min="2" max="2" width="86" style="210" customWidth="1"/>
    <col min="3" max="3" width="16.85546875" style="162" customWidth="1"/>
    <col min="4" max="4" width="12.140625" style="211" bestFit="1" customWidth="1"/>
    <col min="5" max="5" width="14.42578125" style="211" bestFit="1" customWidth="1"/>
    <col min="6" max="7" width="11.85546875" style="211" bestFit="1" customWidth="1"/>
    <col min="8" max="8" width="36.7109375" style="162" customWidth="1"/>
    <col min="9" max="9" width="17.42578125" style="211" customWidth="1"/>
    <col min="10" max="10" width="12.5703125" style="211" customWidth="1"/>
    <col min="11" max="11" width="13.42578125" style="211" customWidth="1"/>
    <col min="12" max="16384" width="9.140625" style="162"/>
  </cols>
  <sheetData>
    <row r="1" spans="1:246" ht="48" x14ac:dyDescent="0.2">
      <c r="A1" s="58" t="s">
        <v>472</v>
      </c>
      <c r="B1" s="161" t="s">
        <v>86</v>
      </c>
      <c r="C1" s="183"/>
      <c r="D1" s="183"/>
      <c r="E1" s="183"/>
      <c r="F1" s="183"/>
      <c r="G1" s="183"/>
      <c r="H1" s="35"/>
      <c r="I1" s="462"/>
      <c r="J1" s="468" t="s">
        <v>14</v>
      </c>
      <c r="K1" s="164"/>
    </row>
    <row r="2" spans="1:246" x14ac:dyDescent="0.2">
      <c r="A2" s="161"/>
      <c r="B2" s="163"/>
      <c r="C2" s="163"/>
      <c r="D2" s="163"/>
      <c r="E2" s="163"/>
      <c r="F2" s="163"/>
      <c r="G2" s="163"/>
      <c r="H2" s="35"/>
      <c r="I2" s="175"/>
      <c r="J2" s="164"/>
      <c r="K2" s="164"/>
    </row>
    <row r="3" spans="1:246" x14ac:dyDescent="0.2">
      <c r="A3" s="166" t="s">
        <v>21</v>
      </c>
      <c r="B3" s="166" t="s">
        <v>23</v>
      </c>
      <c r="C3" s="35"/>
      <c r="D3" s="164"/>
      <c r="E3" s="164"/>
      <c r="F3" s="164"/>
      <c r="G3" s="164"/>
      <c r="H3" s="449"/>
      <c r="I3" s="448" t="s">
        <v>17</v>
      </c>
      <c r="J3" s="164"/>
      <c r="K3" s="164"/>
    </row>
    <row r="4" spans="1:246" x14ac:dyDescent="0.2">
      <c r="A4" s="171" t="s">
        <v>126</v>
      </c>
      <c r="B4" s="450" t="s">
        <v>94</v>
      </c>
      <c r="C4" s="453"/>
      <c r="D4" s="299"/>
      <c r="E4" s="299"/>
      <c r="F4" s="299"/>
      <c r="G4" s="299"/>
      <c r="H4" s="451"/>
      <c r="I4" s="467" t="s">
        <v>106</v>
      </c>
      <c r="J4" s="164"/>
      <c r="K4" s="164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CF4" s="175"/>
      <c r="CG4" s="175"/>
      <c r="CH4" s="175"/>
      <c r="CI4" s="175"/>
      <c r="CJ4" s="175"/>
      <c r="CK4" s="175"/>
      <c r="CL4" s="175"/>
      <c r="CM4" s="175"/>
      <c r="CN4" s="175"/>
      <c r="CO4" s="175"/>
      <c r="CP4" s="175"/>
      <c r="CQ4" s="175"/>
      <c r="CR4" s="175"/>
      <c r="CS4" s="175"/>
      <c r="CT4" s="175"/>
      <c r="CU4" s="175"/>
      <c r="CV4" s="175"/>
      <c r="CW4" s="175"/>
      <c r="CX4" s="175"/>
      <c r="CY4" s="175"/>
      <c r="CZ4" s="175"/>
      <c r="DA4" s="175"/>
      <c r="DB4" s="175"/>
      <c r="DC4" s="175"/>
      <c r="DD4" s="175"/>
      <c r="DE4" s="175"/>
      <c r="DF4" s="175"/>
      <c r="DG4" s="175"/>
      <c r="DH4" s="175"/>
      <c r="DI4" s="175"/>
      <c r="DJ4" s="175"/>
      <c r="DK4" s="175"/>
      <c r="DL4" s="175"/>
      <c r="DM4" s="175"/>
      <c r="DN4" s="175"/>
      <c r="DO4" s="175"/>
      <c r="DP4" s="175"/>
      <c r="DQ4" s="175"/>
      <c r="DR4" s="175"/>
      <c r="DS4" s="175"/>
      <c r="DT4" s="175"/>
      <c r="DU4" s="175"/>
      <c r="DV4" s="175"/>
      <c r="DW4" s="175"/>
      <c r="DX4" s="175"/>
      <c r="DY4" s="175"/>
      <c r="DZ4" s="175"/>
      <c r="EA4" s="175"/>
      <c r="EB4" s="175"/>
      <c r="EC4" s="175"/>
      <c r="ED4" s="175"/>
      <c r="EE4" s="175"/>
      <c r="EF4" s="175"/>
      <c r="EG4" s="175"/>
      <c r="EH4" s="175"/>
      <c r="EI4" s="175"/>
      <c r="EJ4" s="175"/>
      <c r="EK4" s="175"/>
      <c r="EL4" s="175"/>
      <c r="EM4" s="175"/>
      <c r="EN4" s="175"/>
      <c r="EO4" s="175"/>
      <c r="EP4" s="175"/>
      <c r="EQ4" s="175"/>
      <c r="ER4" s="175"/>
      <c r="ES4" s="175"/>
      <c r="ET4" s="175"/>
      <c r="EU4" s="175"/>
      <c r="EV4" s="175"/>
      <c r="EW4" s="175"/>
      <c r="EX4" s="175"/>
      <c r="EY4" s="175"/>
      <c r="EZ4" s="175"/>
      <c r="FA4" s="175"/>
      <c r="FB4" s="175"/>
      <c r="FC4" s="175"/>
      <c r="FD4" s="175"/>
      <c r="FE4" s="175"/>
      <c r="FF4" s="175"/>
      <c r="FG4" s="175"/>
      <c r="FH4" s="175"/>
      <c r="FI4" s="175"/>
      <c r="FJ4" s="175"/>
      <c r="FK4" s="175"/>
      <c r="FL4" s="175"/>
      <c r="FM4" s="175"/>
      <c r="FN4" s="175"/>
      <c r="FO4" s="175"/>
      <c r="FP4" s="175"/>
      <c r="FQ4" s="175"/>
      <c r="FR4" s="175"/>
      <c r="FS4" s="175"/>
      <c r="FT4" s="175"/>
      <c r="FU4" s="175"/>
      <c r="FV4" s="175"/>
      <c r="FW4" s="175"/>
      <c r="FX4" s="175"/>
      <c r="FY4" s="175"/>
      <c r="FZ4" s="175"/>
      <c r="GA4" s="175"/>
      <c r="GB4" s="175"/>
      <c r="GC4" s="175"/>
      <c r="GD4" s="175"/>
      <c r="GE4" s="175"/>
      <c r="GF4" s="175"/>
      <c r="GG4" s="175"/>
      <c r="GH4" s="175"/>
      <c r="GI4" s="175"/>
      <c r="GJ4" s="175"/>
      <c r="GK4" s="175"/>
      <c r="GL4" s="175"/>
      <c r="GM4" s="175"/>
      <c r="GN4" s="175"/>
      <c r="GO4" s="175"/>
      <c r="GP4" s="175"/>
      <c r="GQ4" s="175"/>
      <c r="GR4" s="175"/>
      <c r="GS4" s="175"/>
      <c r="GT4" s="175"/>
      <c r="GU4" s="175"/>
      <c r="GV4" s="175"/>
      <c r="GW4" s="175"/>
      <c r="GX4" s="175"/>
      <c r="GY4" s="175"/>
      <c r="GZ4" s="175"/>
      <c r="HA4" s="175"/>
      <c r="HB4" s="175"/>
      <c r="HC4" s="175"/>
      <c r="HD4" s="175"/>
      <c r="HE4" s="175"/>
      <c r="HF4" s="175"/>
      <c r="HG4" s="175"/>
      <c r="HH4" s="175"/>
      <c r="HI4" s="175"/>
      <c r="HJ4" s="175"/>
      <c r="HK4" s="175"/>
      <c r="HL4" s="175"/>
      <c r="HM4" s="175"/>
      <c r="HN4" s="175"/>
      <c r="HO4" s="175"/>
      <c r="HP4" s="175"/>
      <c r="HQ4" s="175"/>
      <c r="HR4" s="175"/>
      <c r="HS4" s="175"/>
      <c r="HT4" s="175"/>
      <c r="HU4" s="175"/>
      <c r="HV4" s="175"/>
      <c r="HW4" s="175"/>
      <c r="HX4" s="175"/>
      <c r="HY4" s="175"/>
      <c r="HZ4" s="175"/>
      <c r="IA4" s="175"/>
      <c r="IB4" s="175"/>
      <c r="IC4" s="175"/>
      <c r="ID4" s="175"/>
      <c r="IE4" s="175"/>
      <c r="IF4" s="175"/>
      <c r="IG4" s="175"/>
      <c r="IH4" s="175"/>
      <c r="II4" s="175"/>
      <c r="IJ4" s="175"/>
      <c r="IK4" s="175"/>
      <c r="IL4" s="175"/>
    </row>
    <row r="5" spans="1:246" ht="48" x14ac:dyDescent="0.2">
      <c r="A5" s="276" t="s">
        <v>127</v>
      </c>
      <c r="B5" s="452" t="s">
        <v>95</v>
      </c>
      <c r="C5" s="453"/>
      <c r="D5" s="299"/>
      <c r="E5" s="299"/>
      <c r="F5" s="299"/>
      <c r="G5" s="299"/>
      <c r="H5" s="451"/>
      <c r="I5" s="467" t="s">
        <v>450</v>
      </c>
      <c r="J5" s="164"/>
      <c r="K5" s="164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  <c r="FP5" s="175"/>
      <c r="FQ5" s="175"/>
      <c r="FR5" s="175"/>
      <c r="FS5" s="175"/>
      <c r="FT5" s="175"/>
      <c r="FU5" s="175"/>
      <c r="FV5" s="175"/>
      <c r="FW5" s="175"/>
      <c r="FX5" s="175"/>
      <c r="FY5" s="175"/>
      <c r="FZ5" s="175"/>
      <c r="GA5" s="175"/>
      <c r="GB5" s="175"/>
      <c r="GC5" s="175"/>
      <c r="GD5" s="175"/>
      <c r="GE5" s="175"/>
      <c r="GF5" s="175"/>
      <c r="GG5" s="175"/>
      <c r="GH5" s="175"/>
      <c r="GI5" s="175"/>
      <c r="GJ5" s="175"/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75"/>
      <c r="HE5" s="175"/>
      <c r="HF5" s="175"/>
      <c r="HG5" s="175"/>
      <c r="HH5" s="175"/>
      <c r="HI5" s="175"/>
      <c r="HJ5" s="175"/>
      <c r="HK5" s="175"/>
      <c r="HL5" s="175"/>
      <c r="HM5" s="175"/>
      <c r="HN5" s="175"/>
      <c r="HO5" s="175"/>
      <c r="HP5" s="175"/>
      <c r="HQ5" s="175"/>
      <c r="HR5" s="175"/>
      <c r="HS5" s="175"/>
      <c r="HT5" s="175"/>
      <c r="HU5" s="175"/>
      <c r="HV5" s="175"/>
      <c r="HW5" s="175"/>
      <c r="HX5" s="175"/>
      <c r="HY5" s="175"/>
      <c r="HZ5" s="175"/>
      <c r="IA5" s="175"/>
      <c r="IB5" s="175"/>
      <c r="IC5" s="175"/>
      <c r="ID5" s="175"/>
      <c r="IE5" s="175"/>
      <c r="IF5" s="175"/>
      <c r="IG5" s="175"/>
      <c r="IH5" s="175"/>
      <c r="II5" s="175"/>
      <c r="IJ5" s="175"/>
      <c r="IK5" s="175"/>
      <c r="IL5" s="175"/>
    </row>
    <row r="6" spans="1:246" ht="48" x14ac:dyDescent="0.2">
      <c r="A6" s="176"/>
      <c r="B6" s="452" t="s">
        <v>96</v>
      </c>
      <c r="C6" s="453" t="s">
        <v>108</v>
      </c>
      <c r="D6" s="299"/>
      <c r="E6" s="299"/>
      <c r="F6" s="299"/>
      <c r="G6" s="299"/>
      <c r="H6" s="453"/>
      <c r="I6" s="467" t="s">
        <v>451</v>
      </c>
      <c r="J6" s="164"/>
      <c r="K6" s="164"/>
      <c r="L6" s="175"/>
      <c r="M6" s="240"/>
      <c r="N6" s="240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5"/>
      <c r="FB6" s="175"/>
      <c r="FC6" s="175"/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5"/>
      <c r="FO6" s="175"/>
      <c r="FP6" s="175"/>
      <c r="FQ6" s="175"/>
      <c r="FR6" s="175"/>
      <c r="FS6" s="175"/>
      <c r="FT6" s="175"/>
      <c r="FU6" s="175"/>
      <c r="FV6" s="175"/>
      <c r="FW6" s="175"/>
      <c r="FX6" s="175"/>
      <c r="FY6" s="175"/>
      <c r="FZ6" s="175"/>
      <c r="GA6" s="175"/>
      <c r="GB6" s="175"/>
      <c r="GC6" s="175"/>
      <c r="GD6" s="175"/>
      <c r="GE6" s="175"/>
      <c r="GF6" s="175"/>
      <c r="GG6" s="175"/>
      <c r="GH6" s="175"/>
      <c r="GI6" s="175"/>
      <c r="GJ6" s="175"/>
      <c r="GK6" s="175"/>
      <c r="GL6" s="175"/>
      <c r="GM6" s="175"/>
      <c r="GN6" s="175"/>
      <c r="GO6" s="175"/>
      <c r="GP6" s="175"/>
      <c r="GQ6" s="175"/>
      <c r="GR6" s="175"/>
      <c r="GS6" s="175"/>
      <c r="GT6" s="175"/>
      <c r="GU6" s="175"/>
      <c r="GV6" s="175"/>
      <c r="GW6" s="175"/>
      <c r="GX6" s="175"/>
      <c r="GY6" s="175"/>
      <c r="GZ6" s="175"/>
      <c r="HA6" s="175"/>
      <c r="HB6" s="175"/>
      <c r="HC6" s="175"/>
      <c r="HD6" s="175"/>
      <c r="HE6" s="175"/>
      <c r="HF6" s="175"/>
      <c r="HG6" s="175"/>
      <c r="HH6" s="175"/>
      <c r="HI6" s="175"/>
      <c r="HJ6" s="175"/>
      <c r="HK6" s="175"/>
      <c r="HL6" s="175"/>
      <c r="HM6" s="175"/>
      <c r="HN6" s="175"/>
      <c r="HO6" s="175"/>
      <c r="HP6" s="175"/>
      <c r="HQ6" s="175"/>
      <c r="HR6" s="175"/>
      <c r="HS6" s="175"/>
      <c r="HT6" s="175"/>
      <c r="HU6" s="175"/>
      <c r="HV6" s="175"/>
      <c r="HW6" s="175"/>
      <c r="HX6" s="175"/>
      <c r="HY6" s="175"/>
      <c r="HZ6" s="175"/>
      <c r="IA6" s="175"/>
      <c r="IB6" s="175"/>
      <c r="IC6" s="175"/>
      <c r="ID6" s="175"/>
      <c r="IE6" s="175"/>
      <c r="IF6" s="175"/>
      <c r="IG6" s="175"/>
      <c r="IH6" s="175"/>
      <c r="II6" s="175"/>
      <c r="IJ6" s="175"/>
      <c r="IK6" s="175"/>
      <c r="IL6" s="175"/>
    </row>
    <row r="7" spans="1:246" x14ac:dyDescent="0.2">
      <c r="A7" s="176"/>
      <c r="B7" s="452" t="s">
        <v>97</v>
      </c>
      <c r="C7" s="453" t="s">
        <v>109</v>
      </c>
      <c r="D7" s="299"/>
      <c r="E7" s="299"/>
      <c r="F7" s="299"/>
      <c r="G7" s="299"/>
      <c r="H7" s="453"/>
      <c r="I7" s="467" t="s">
        <v>450</v>
      </c>
      <c r="J7" s="164"/>
      <c r="K7" s="164"/>
      <c r="L7" s="175"/>
      <c r="M7" s="240"/>
      <c r="N7" s="240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5"/>
      <c r="BN7" s="175"/>
      <c r="BO7" s="175"/>
      <c r="BP7" s="175"/>
      <c r="BQ7" s="175"/>
      <c r="BR7" s="175"/>
      <c r="BS7" s="175"/>
      <c r="BT7" s="175"/>
      <c r="BU7" s="175"/>
      <c r="BV7" s="175"/>
      <c r="BW7" s="175"/>
      <c r="BX7" s="175"/>
      <c r="BY7" s="175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  <c r="CU7" s="175"/>
      <c r="CV7" s="175"/>
      <c r="CW7" s="175"/>
      <c r="CX7" s="175"/>
      <c r="CY7" s="175"/>
      <c r="CZ7" s="175"/>
      <c r="DA7" s="175"/>
      <c r="DB7" s="175"/>
      <c r="DC7" s="175"/>
      <c r="DD7" s="175"/>
      <c r="DE7" s="175"/>
      <c r="DF7" s="175"/>
      <c r="DG7" s="175"/>
      <c r="DH7" s="175"/>
      <c r="DI7" s="175"/>
      <c r="DJ7" s="175"/>
      <c r="DK7" s="175"/>
      <c r="DL7" s="175"/>
      <c r="DM7" s="175"/>
      <c r="DN7" s="175"/>
      <c r="DO7" s="175"/>
      <c r="DP7" s="175"/>
      <c r="DQ7" s="175"/>
      <c r="DR7" s="175"/>
      <c r="DS7" s="175"/>
      <c r="DT7" s="175"/>
      <c r="DU7" s="175"/>
      <c r="DV7" s="175"/>
      <c r="DW7" s="175"/>
      <c r="DX7" s="175"/>
      <c r="DY7" s="175"/>
      <c r="DZ7" s="175"/>
      <c r="EA7" s="175"/>
      <c r="EB7" s="175"/>
      <c r="EC7" s="175"/>
      <c r="ED7" s="175"/>
      <c r="EE7" s="175"/>
      <c r="EF7" s="175"/>
      <c r="EG7" s="175"/>
      <c r="EH7" s="175"/>
      <c r="EI7" s="175"/>
      <c r="EJ7" s="175"/>
      <c r="EK7" s="175"/>
      <c r="EL7" s="175"/>
      <c r="EM7" s="175"/>
      <c r="EN7" s="175"/>
      <c r="EO7" s="175"/>
      <c r="EP7" s="175"/>
      <c r="EQ7" s="175"/>
      <c r="ER7" s="175"/>
      <c r="ES7" s="175"/>
      <c r="ET7" s="175"/>
      <c r="EU7" s="175"/>
      <c r="EV7" s="175"/>
      <c r="EW7" s="175"/>
      <c r="EX7" s="175"/>
      <c r="EY7" s="175"/>
      <c r="EZ7" s="175"/>
      <c r="FA7" s="175"/>
      <c r="FB7" s="175"/>
      <c r="FC7" s="175"/>
      <c r="FD7" s="175"/>
      <c r="FE7" s="175"/>
      <c r="FF7" s="175"/>
      <c r="FG7" s="175"/>
      <c r="FH7" s="175"/>
      <c r="FI7" s="175"/>
      <c r="FJ7" s="175"/>
      <c r="FK7" s="175"/>
      <c r="FL7" s="175"/>
      <c r="FM7" s="175"/>
      <c r="FN7" s="175"/>
      <c r="FO7" s="175"/>
      <c r="FP7" s="175"/>
      <c r="FQ7" s="175"/>
      <c r="FR7" s="175"/>
      <c r="FS7" s="175"/>
      <c r="FT7" s="175"/>
      <c r="FU7" s="175"/>
      <c r="FV7" s="175"/>
      <c r="FW7" s="175"/>
      <c r="FX7" s="175"/>
      <c r="FY7" s="175"/>
      <c r="FZ7" s="175"/>
      <c r="GA7" s="175"/>
      <c r="GB7" s="175"/>
      <c r="GC7" s="175"/>
      <c r="GD7" s="175"/>
      <c r="GE7" s="175"/>
      <c r="GF7" s="175"/>
      <c r="GG7" s="175"/>
      <c r="GH7" s="175"/>
      <c r="GI7" s="175"/>
      <c r="GJ7" s="175"/>
      <c r="GK7" s="175"/>
      <c r="GL7" s="175"/>
      <c r="GM7" s="175"/>
      <c r="GN7" s="175"/>
      <c r="GO7" s="175"/>
      <c r="GP7" s="175"/>
      <c r="GQ7" s="175"/>
      <c r="GR7" s="175"/>
      <c r="GS7" s="175"/>
      <c r="GT7" s="175"/>
      <c r="GU7" s="175"/>
      <c r="GV7" s="175"/>
      <c r="GW7" s="175"/>
      <c r="GX7" s="175"/>
      <c r="GY7" s="175"/>
      <c r="GZ7" s="175"/>
      <c r="HA7" s="175"/>
      <c r="HB7" s="175"/>
      <c r="HC7" s="175"/>
      <c r="HD7" s="175"/>
      <c r="HE7" s="175"/>
      <c r="HF7" s="175"/>
      <c r="HG7" s="175"/>
      <c r="HH7" s="175"/>
      <c r="HI7" s="175"/>
      <c r="HJ7" s="175"/>
      <c r="HK7" s="175"/>
      <c r="HL7" s="175"/>
      <c r="HM7" s="175"/>
      <c r="HN7" s="175"/>
      <c r="HO7" s="175"/>
      <c r="HP7" s="175"/>
      <c r="HQ7" s="175"/>
      <c r="HR7" s="175"/>
      <c r="HS7" s="175"/>
      <c r="HT7" s="175"/>
      <c r="HU7" s="175"/>
      <c r="HV7" s="175"/>
      <c r="HW7" s="175"/>
      <c r="HX7" s="175"/>
      <c r="HY7" s="175"/>
      <c r="HZ7" s="175"/>
      <c r="IA7" s="175"/>
      <c r="IB7" s="175"/>
      <c r="IC7" s="175"/>
      <c r="ID7" s="175"/>
      <c r="IE7" s="175"/>
      <c r="IF7" s="175"/>
      <c r="IG7" s="175"/>
      <c r="IH7" s="175"/>
      <c r="II7" s="175"/>
      <c r="IJ7" s="175"/>
      <c r="IK7" s="175"/>
      <c r="IL7" s="175"/>
    </row>
    <row r="8" spans="1:246" ht="48" x14ac:dyDescent="0.2">
      <c r="A8" s="176"/>
      <c r="B8" s="450" t="s">
        <v>98</v>
      </c>
      <c r="C8" s="453" t="s">
        <v>110</v>
      </c>
      <c r="D8" s="299"/>
      <c r="E8" s="299"/>
      <c r="F8" s="299"/>
      <c r="G8" s="299"/>
      <c r="H8" s="453"/>
      <c r="I8" s="171" t="s">
        <v>111</v>
      </c>
      <c r="J8" s="164"/>
      <c r="K8" s="164"/>
      <c r="L8" s="175"/>
      <c r="M8" s="240"/>
      <c r="N8" s="240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  <c r="CU8" s="175"/>
      <c r="CV8" s="175"/>
      <c r="CW8" s="175"/>
      <c r="CX8" s="175"/>
      <c r="CY8" s="175"/>
      <c r="CZ8" s="175"/>
      <c r="DA8" s="175"/>
      <c r="DB8" s="175"/>
      <c r="DC8" s="175"/>
      <c r="DD8" s="175"/>
      <c r="DE8" s="175"/>
      <c r="DF8" s="175"/>
      <c r="DG8" s="175"/>
      <c r="DH8" s="175"/>
      <c r="DI8" s="175"/>
      <c r="DJ8" s="175"/>
      <c r="DK8" s="175"/>
      <c r="DL8" s="175"/>
      <c r="DM8" s="175"/>
      <c r="DN8" s="175"/>
      <c r="DO8" s="175"/>
      <c r="DP8" s="175"/>
      <c r="DQ8" s="175"/>
      <c r="DR8" s="175"/>
      <c r="DS8" s="175"/>
      <c r="DT8" s="175"/>
      <c r="DU8" s="175"/>
      <c r="DV8" s="175"/>
      <c r="DW8" s="175"/>
      <c r="DX8" s="175"/>
      <c r="DY8" s="175"/>
      <c r="DZ8" s="175"/>
      <c r="EA8" s="175"/>
      <c r="EB8" s="175"/>
      <c r="EC8" s="175"/>
      <c r="ED8" s="175"/>
      <c r="EE8" s="175"/>
      <c r="EF8" s="175"/>
      <c r="EG8" s="175"/>
      <c r="EH8" s="175"/>
      <c r="EI8" s="175"/>
      <c r="EJ8" s="175"/>
      <c r="EK8" s="175"/>
      <c r="EL8" s="175"/>
      <c r="EM8" s="175"/>
      <c r="EN8" s="175"/>
      <c r="EO8" s="175"/>
      <c r="EP8" s="175"/>
      <c r="EQ8" s="175"/>
      <c r="ER8" s="175"/>
      <c r="ES8" s="175"/>
      <c r="ET8" s="175"/>
      <c r="EU8" s="175"/>
      <c r="EV8" s="175"/>
      <c r="EW8" s="175"/>
      <c r="EX8" s="175"/>
      <c r="EY8" s="175"/>
      <c r="EZ8" s="175"/>
      <c r="FA8" s="175"/>
      <c r="FB8" s="175"/>
      <c r="FC8" s="175"/>
      <c r="FD8" s="175"/>
      <c r="FE8" s="175"/>
      <c r="FF8" s="175"/>
      <c r="FG8" s="175"/>
      <c r="FH8" s="175"/>
      <c r="FI8" s="175"/>
      <c r="FJ8" s="175"/>
      <c r="FK8" s="175"/>
      <c r="FL8" s="175"/>
      <c r="FM8" s="175"/>
      <c r="FN8" s="175"/>
      <c r="FO8" s="175"/>
      <c r="FP8" s="175"/>
      <c r="FQ8" s="175"/>
      <c r="FR8" s="175"/>
      <c r="FS8" s="175"/>
      <c r="FT8" s="175"/>
      <c r="FU8" s="175"/>
      <c r="FV8" s="175"/>
      <c r="FW8" s="175"/>
      <c r="FX8" s="175"/>
      <c r="FY8" s="175"/>
      <c r="FZ8" s="175"/>
      <c r="GA8" s="175"/>
      <c r="GB8" s="175"/>
      <c r="GC8" s="175"/>
      <c r="GD8" s="175"/>
      <c r="GE8" s="175"/>
      <c r="GF8" s="175"/>
      <c r="GG8" s="175"/>
      <c r="GH8" s="175"/>
      <c r="GI8" s="175"/>
      <c r="GJ8" s="175"/>
      <c r="GK8" s="175"/>
      <c r="GL8" s="175"/>
      <c r="GM8" s="175"/>
      <c r="GN8" s="175"/>
      <c r="GO8" s="175"/>
      <c r="GP8" s="175"/>
      <c r="GQ8" s="175"/>
      <c r="GR8" s="175"/>
      <c r="GS8" s="175"/>
      <c r="GT8" s="175"/>
      <c r="GU8" s="175"/>
      <c r="GV8" s="175"/>
      <c r="GW8" s="175"/>
      <c r="GX8" s="175"/>
      <c r="GY8" s="175"/>
      <c r="GZ8" s="175"/>
      <c r="HA8" s="175"/>
      <c r="HB8" s="175"/>
      <c r="HC8" s="175"/>
      <c r="HD8" s="175"/>
      <c r="HE8" s="175"/>
      <c r="HF8" s="175"/>
      <c r="HG8" s="175"/>
      <c r="HH8" s="175"/>
      <c r="HI8" s="175"/>
      <c r="HJ8" s="175"/>
      <c r="HK8" s="175"/>
      <c r="HL8" s="175"/>
      <c r="HM8" s="175"/>
      <c r="HN8" s="175"/>
      <c r="HO8" s="175"/>
      <c r="HP8" s="175"/>
      <c r="HQ8" s="175"/>
      <c r="HR8" s="175"/>
      <c r="HS8" s="175"/>
      <c r="HT8" s="175"/>
      <c r="HU8" s="175"/>
      <c r="HV8" s="175"/>
      <c r="HW8" s="175"/>
      <c r="HX8" s="175"/>
      <c r="HY8" s="175"/>
      <c r="HZ8" s="175"/>
      <c r="IA8" s="175"/>
      <c r="IB8" s="175"/>
      <c r="IC8" s="175"/>
      <c r="ID8" s="175"/>
      <c r="IE8" s="175"/>
      <c r="IF8" s="175"/>
      <c r="IG8" s="175"/>
      <c r="IH8" s="175"/>
      <c r="II8" s="175"/>
      <c r="IJ8" s="175"/>
      <c r="IK8" s="175"/>
      <c r="IL8" s="175"/>
    </row>
    <row r="9" spans="1:246" x14ac:dyDescent="0.2">
      <c r="A9" s="176"/>
      <c r="B9" s="453" t="s">
        <v>99</v>
      </c>
      <c r="C9" s="453" t="s">
        <v>112</v>
      </c>
      <c r="D9" s="299"/>
      <c r="E9" s="299"/>
      <c r="F9" s="299"/>
      <c r="G9" s="299"/>
      <c r="H9" s="453"/>
      <c r="I9" s="467" t="s">
        <v>44</v>
      </c>
      <c r="J9" s="164"/>
      <c r="K9" s="164"/>
      <c r="L9" s="175"/>
      <c r="M9" s="240"/>
      <c r="N9" s="240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175"/>
      <c r="BU9" s="175"/>
      <c r="BV9" s="175"/>
      <c r="BW9" s="175"/>
      <c r="BX9" s="175"/>
      <c r="BY9" s="175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  <c r="CU9" s="175"/>
      <c r="CV9" s="175"/>
      <c r="CW9" s="175"/>
      <c r="CX9" s="175"/>
      <c r="CY9" s="175"/>
      <c r="CZ9" s="175"/>
      <c r="DA9" s="175"/>
      <c r="DB9" s="175"/>
      <c r="DC9" s="175"/>
      <c r="DD9" s="175"/>
      <c r="DE9" s="175"/>
      <c r="DF9" s="175"/>
      <c r="DG9" s="175"/>
      <c r="DH9" s="175"/>
      <c r="DI9" s="175"/>
      <c r="DJ9" s="175"/>
      <c r="DK9" s="175"/>
      <c r="DL9" s="175"/>
      <c r="DM9" s="175"/>
      <c r="DN9" s="175"/>
      <c r="DO9" s="175"/>
      <c r="DP9" s="175"/>
      <c r="DQ9" s="175"/>
      <c r="DR9" s="175"/>
      <c r="DS9" s="175"/>
      <c r="DT9" s="175"/>
      <c r="DU9" s="175"/>
      <c r="DV9" s="175"/>
      <c r="DW9" s="175"/>
      <c r="DX9" s="175"/>
      <c r="DY9" s="175"/>
      <c r="DZ9" s="175"/>
      <c r="EA9" s="175"/>
      <c r="EB9" s="175"/>
      <c r="EC9" s="175"/>
      <c r="ED9" s="175"/>
      <c r="EE9" s="175"/>
      <c r="EF9" s="175"/>
      <c r="EG9" s="175"/>
      <c r="EH9" s="175"/>
      <c r="EI9" s="175"/>
      <c r="EJ9" s="175"/>
      <c r="EK9" s="175"/>
      <c r="EL9" s="175"/>
      <c r="EM9" s="175"/>
      <c r="EN9" s="175"/>
      <c r="EO9" s="175"/>
      <c r="EP9" s="175"/>
      <c r="EQ9" s="175"/>
      <c r="ER9" s="175"/>
      <c r="ES9" s="175"/>
      <c r="ET9" s="175"/>
      <c r="EU9" s="175"/>
      <c r="EV9" s="175"/>
      <c r="EW9" s="175"/>
      <c r="EX9" s="175"/>
      <c r="EY9" s="175"/>
      <c r="EZ9" s="175"/>
      <c r="FA9" s="175"/>
      <c r="FB9" s="175"/>
      <c r="FC9" s="175"/>
      <c r="FD9" s="175"/>
      <c r="FE9" s="175"/>
      <c r="FF9" s="175"/>
      <c r="FG9" s="175"/>
      <c r="FH9" s="175"/>
      <c r="FI9" s="175"/>
      <c r="FJ9" s="175"/>
      <c r="FK9" s="175"/>
      <c r="FL9" s="175"/>
      <c r="FM9" s="175"/>
      <c r="FN9" s="175"/>
      <c r="FO9" s="175"/>
      <c r="FP9" s="175"/>
      <c r="FQ9" s="175"/>
      <c r="FR9" s="175"/>
      <c r="FS9" s="175"/>
      <c r="FT9" s="175"/>
      <c r="FU9" s="175"/>
      <c r="FV9" s="175"/>
      <c r="FW9" s="175"/>
      <c r="FX9" s="175"/>
      <c r="FY9" s="175"/>
      <c r="FZ9" s="175"/>
      <c r="GA9" s="175"/>
      <c r="GB9" s="175"/>
      <c r="GC9" s="175"/>
      <c r="GD9" s="175"/>
      <c r="GE9" s="175"/>
      <c r="GF9" s="175"/>
      <c r="GG9" s="175"/>
      <c r="GH9" s="175"/>
      <c r="GI9" s="175"/>
      <c r="GJ9" s="175"/>
      <c r="GK9" s="175"/>
      <c r="GL9" s="175"/>
      <c r="GM9" s="175"/>
      <c r="GN9" s="175"/>
      <c r="GO9" s="175"/>
      <c r="GP9" s="175"/>
      <c r="GQ9" s="175"/>
      <c r="GR9" s="175"/>
      <c r="GS9" s="175"/>
      <c r="GT9" s="175"/>
      <c r="GU9" s="175"/>
      <c r="GV9" s="175"/>
      <c r="GW9" s="175"/>
      <c r="GX9" s="175"/>
      <c r="GY9" s="175"/>
      <c r="GZ9" s="175"/>
      <c r="HA9" s="175"/>
      <c r="HB9" s="175"/>
      <c r="HC9" s="175"/>
      <c r="HD9" s="175"/>
      <c r="HE9" s="175"/>
      <c r="HF9" s="175"/>
      <c r="HG9" s="175"/>
      <c r="HH9" s="175"/>
      <c r="HI9" s="175"/>
      <c r="HJ9" s="175"/>
      <c r="HK9" s="175"/>
      <c r="HL9" s="175"/>
      <c r="HM9" s="175"/>
      <c r="HN9" s="175"/>
      <c r="HO9" s="175"/>
      <c r="HP9" s="175"/>
      <c r="HQ9" s="175"/>
      <c r="HR9" s="175"/>
      <c r="HS9" s="175"/>
      <c r="HT9" s="175"/>
      <c r="HU9" s="175"/>
      <c r="HV9" s="175"/>
      <c r="HW9" s="175"/>
      <c r="HX9" s="175"/>
      <c r="HY9" s="175"/>
      <c r="HZ9" s="175"/>
      <c r="IA9" s="175"/>
      <c r="IB9" s="175"/>
      <c r="IC9" s="175"/>
      <c r="ID9" s="175"/>
      <c r="IE9" s="175"/>
      <c r="IF9" s="175"/>
      <c r="IG9" s="175"/>
      <c r="IH9" s="175"/>
      <c r="II9" s="175"/>
      <c r="IJ9" s="175"/>
      <c r="IK9" s="175"/>
      <c r="IL9" s="175"/>
    </row>
    <row r="10" spans="1:246" x14ac:dyDescent="0.2">
      <c r="A10" s="176"/>
      <c r="B10" s="450" t="s">
        <v>100</v>
      </c>
      <c r="C10" s="432" t="s">
        <v>113</v>
      </c>
      <c r="D10" s="299"/>
      <c r="E10" s="299"/>
      <c r="F10" s="299"/>
      <c r="G10" s="299"/>
      <c r="H10" s="453"/>
      <c r="I10" s="467" t="s">
        <v>44</v>
      </c>
      <c r="J10" s="164"/>
      <c r="K10" s="164"/>
      <c r="L10" s="175"/>
      <c r="M10" s="240"/>
      <c r="N10" s="240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  <c r="CU10" s="175"/>
      <c r="CV10" s="175"/>
      <c r="CW10" s="175"/>
      <c r="CX10" s="175"/>
      <c r="CY10" s="175"/>
      <c r="CZ10" s="175"/>
      <c r="DA10" s="175"/>
      <c r="DB10" s="175"/>
      <c r="DC10" s="175"/>
      <c r="DD10" s="175"/>
      <c r="DE10" s="175"/>
      <c r="DF10" s="175"/>
      <c r="DG10" s="175"/>
      <c r="DH10" s="175"/>
      <c r="DI10" s="175"/>
      <c r="DJ10" s="175"/>
      <c r="DK10" s="175"/>
      <c r="DL10" s="175"/>
      <c r="DM10" s="175"/>
      <c r="DN10" s="175"/>
      <c r="DO10" s="175"/>
      <c r="DP10" s="175"/>
      <c r="DQ10" s="175"/>
      <c r="DR10" s="175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  <c r="ED10" s="175"/>
      <c r="EE10" s="175"/>
      <c r="EF10" s="175"/>
      <c r="EG10" s="175"/>
      <c r="EH10" s="175"/>
      <c r="EI10" s="175"/>
      <c r="EJ10" s="175"/>
      <c r="EK10" s="175"/>
      <c r="EL10" s="175"/>
      <c r="EM10" s="175"/>
      <c r="EN10" s="175"/>
      <c r="EO10" s="175"/>
      <c r="EP10" s="175"/>
      <c r="EQ10" s="175"/>
      <c r="ER10" s="175"/>
      <c r="ES10" s="175"/>
      <c r="ET10" s="175"/>
      <c r="EU10" s="175"/>
      <c r="EV10" s="175"/>
      <c r="EW10" s="175"/>
      <c r="EX10" s="175"/>
      <c r="EY10" s="175"/>
      <c r="EZ10" s="175"/>
      <c r="FA10" s="175"/>
      <c r="FB10" s="175"/>
      <c r="FC10" s="175"/>
      <c r="FD10" s="175"/>
      <c r="FE10" s="175"/>
      <c r="FF10" s="175"/>
      <c r="FG10" s="175"/>
      <c r="FH10" s="175"/>
      <c r="FI10" s="175"/>
      <c r="FJ10" s="175"/>
      <c r="FK10" s="175"/>
      <c r="FL10" s="175"/>
      <c r="FM10" s="175"/>
      <c r="FN10" s="175"/>
      <c r="FO10" s="175"/>
      <c r="FP10" s="175"/>
      <c r="FQ10" s="175"/>
      <c r="FR10" s="175"/>
      <c r="FS10" s="175"/>
      <c r="FT10" s="175"/>
      <c r="FU10" s="175"/>
      <c r="FV10" s="175"/>
      <c r="FW10" s="175"/>
      <c r="FX10" s="175"/>
      <c r="FY10" s="175"/>
      <c r="FZ10" s="175"/>
      <c r="GA10" s="175"/>
      <c r="GB10" s="175"/>
      <c r="GC10" s="175"/>
      <c r="GD10" s="175"/>
      <c r="GE10" s="175"/>
      <c r="GF10" s="175"/>
      <c r="GG10" s="175"/>
      <c r="GH10" s="175"/>
      <c r="GI10" s="175"/>
      <c r="GJ10" s="175"/>
      <c r="GK10" s="175"/>
      <c r="GL10" s="175"/>
      <c r="GM10" s="175"/>
      <c r="GN10" s="175"/>
      <c r="GO10" s="175"/>
      <c r="GP10" s="175"/>
      <c r="GQ10" s="175"/>
      <c r="GR10" s="175"/>
      <c r="GS10" s="175"/>
      <c r="GT10" s="175"/>
      <c r="GU10" s="175"/>
      <c r="GV10" s="175"/>
      <c r="GW10" s="175"/>
      <c r="GX10" s="175"/>
      <c r="GY10" s="175"/>
      <c r="GZ10" s="175"/>
      <c r="HA10" s="175"/>
      <c r="HB10" s="175"/>
      <c r="HC10" s="175"/>
      <c r="HD10" s="175"/>
      <c r="HE10" s="175"/>
      <c r="HF10" s="175"/>
      <c r="HG10" s="175"/>
      <c r="HH10" s="175"/>
      <c r="HI10" s="175"/>
      <c r="HJ10" s="175"/>
      <c r="HK10" s="175"/>
      <c r="HL10" s="175"/>
      <c r="HM10" s="175"/>
      <c r="HN10" s="175"/>
      <c r="HO10" s="175"/>
      <c r="HP10" s="175"/>
      <c r="HQ10" s="175"/>
      <c r="HR10" s="175"/>
      <c r="HS10" s="175"/>
      <c r="HT10" s="175"/>
      <c r="HU10" s="175"/>
      <c r="HV10" s="175"/>
      <c r="HW10" s="175"/>
      <c r="HX10" s="175"/>
      <c r="HY10" s="175"/>
      <c r="HZ10" s="175"/>
      <c r="IA10" s="175"/>
      <c r="IB10" s="175"/>
      <c r="IC10" s="175"/>
      <c r="ID10" s="175"/>
      <c r="IE10" s="175"/>
      <c r="IF10" s="175"/>
      <c r="IG10" s="175"/>
      <c r="IH10" s="175"/>
      <c r="II10" s="175"/>
      <c r="IJ10" s="175"/>
      <c r="IK10" s="175"/>
      <c r="IL10" s="175"/>
    </row>
    <row r="11" spans="1:246" x14ac:dyDescent="0.2">
      <c r="A11" s="176"/>
      <c r="B11" s="450" t="s">
        <v>101</v>
      </c>
      <c r="C11" s="453" t="s">
        <v>114</v>
      </c>
      <c r="D11" s="299"/>
      <c r="E11" s="299"/>
      <c r="F11" s="299"/>
      <c r="G11" s="299"/>
      <c r="H11" s="453"/>
      <c r="I11" s="467" t="s">
        <v>44</v>
      </c>
      <c r="J11" s="164"/>
      <c r="K11" s="164"/>
      <c r="L11" s="175"/>
      <c r="M11" s="240"/>
      <c r="N11" s="240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  <c r="CU11" s="175"/>
      <c r="CV11" s="175"/>
      <c r="CW11" s="175"/>
      <c r="CX11" s="175"/>
      <c r="CY11" s="175"/>
      <c r="CZ11" s="175"/>
      <c r="DA11" s="175"/>
      <c r="DB11" s="175"/>
      <c r="DC11" s="175"/>
      <c r="DD11" s="175"/>
      <c r="DE11" s="175"/>
      <c r="DF11" s="175"/>
      <c r="DG11" s="175"/>
      <c r="DH11" s="175"/>
      <c r="DI11" s="175"/>
      <c r="DJ11" s="175"/>
      <c r="DK11" s="175"/>
      <c r="DL11" s="175"/>
      <c r="DM11" s="175"/>
      <c r="DN11" s="175"/>
      <c r="DO11" s="175"/>
      <c r="DP11" s="175"/>
      <c r="DQ11" s="175"/>
      <c r="DR11" s="175"/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  <c r="EC11" s="175"/>
      <c r="ED11" s="175"/>
      <c r="EE11" s="175"/>
      <c r="EF11" s="175"/>
      <c r="EG11" s="175"/>
      <c r="EH11" s="175"/>
      <c r="EI11" s="175"/>
      <c r="EJ11" s="175"/>
      <c r="EK11" s="175"/>
      <c r="EL11" s="175"/>
      <c r="EM11" s="175"/>
      <c r="EN11" s="175"/>
      <c r="EO11" s="175"/>
      <c r="EP11" s="175"/>
      <c r="EQ11" s="175"/>
      <c r="ER11" s="175"/>
      <c r="ES11" s="175"/>
      <c r="ET11" s="175"/>
      <c r="EU11" s="175"/>
      <c r="EV11" s="175"/>
      <c r="EW11" s="175"/>
      <c r="EX11" s="175"/>
      <c r="EY11" s="175"/>
      <c r="EZ11" s="175"/>
      <c r="FA11" s="175"/>
      <c r="FB11" s="175"/>
      <c r="FC11" s="175"/>
      <c r="FD11" s="175"/>
      <c r="FE11" s="175"/>
      <c r="FF11" s="175"/>
      <c r="FG11" s="175"/>
      <c r="FH11" s="175"/>
      <c r="FI11" s="175"/>
      <c r="FJ11" s="175"/>
      <c r="FK11" s="175"/>
      <c r="FL11" s="175"/>
      <c r="FM11" s="175"/>
      <c r="FN11" s="175"/>
      <c r="FO11" s="175"/>
      <c r="FP11" s="175"/>
      <c r="FQ11" s="175"/>
      <c r="FR11" s="175"/>
      <c r="FS11" s="175"/>
      <c r="FT11" s="175"/>
      <c r="FU11" s="175"/>
      <c r="FV11" s="175"/>
      <c r="FW11" s="175"/>
      <c r="FX11" s="175"/>
      <c r="FY11" s="175"/>
      <c r="FZ11" s="175"/>
      <c r="GA11" s="175"/>
      <c r="GB11" s="175"/>
      <c r="GC11" s="175"/>
      <c r="GD11" s="175"/>
      <c r="GE11" s="175"/>
      <c r="GF11" s="175"/>
      <c r="GG11" s="175"/>
      <c r="GH11" s="175"/>
      <c r="GI11" s="175"/>
      <c r="GJ11" s="175"/>
      <c r="GK11" s="175"/>
      <c r="GL11" s="175"/>
      <c r="GM11" s="175"/>
      <c r="GN11" s="175"/>
      <c r="GO11" s="175"/>
      <c r="GP11" s="175"/>
      <c r="GQ11" s="175"/>
      <c r="GR11" s="175"/>
      <c r="GS11" s="175"/>
      <c r="GT11" s="175"/>
      <c r="GU11" s="175"/>
      <c r="GV11" s="175"/>
      <c r="GW11" s="175"/>
      <c r="GX11" s="175"/>
      <c r="GY11" s="175"/>
      <c r="GZ11" s="175"/>
      <c r="HA11" s="175"/>
      <c r="HB11" s="175"/>
      <c r="HC11" s="175"/>
      <c r="HD11" s="175"/>
      <c r="HE11" s="175"/>
      <c r="HF11" s="175"/>
      <c r="HG11" s="175"/>
      <c r="HH11" s="175"/>
      <c r="HI11" s="175"/>
      <c r="HJ11" s="175"/>
      <c r="HK11" s="175"/>
      <c r="HL11" s="175"/>
      <c r="HM11" s="175"/>
      <c r="HN11" s="175"/>
      <c r="HO11" s="175"/>
      <c r="HP11" s="175"/>
      <c r="HQ11" s="175"/>
      <c r="HR11" s="175"/>
      <c r="HS11" s="175"/>
      <c r="HT11" s="175"/>
      <c r="HU11" s="175"/>
      <c r="HV11" s="175"/>
      <c r="HW11" s="175"/>
      <c r="HX11" s="175"/>
      <c r="HY11" s="175"/>
      <c r="HZ11" s="175"/>
      <c r="IA11" s="175"/>
      <c r="IB11" s="175"/>
      <c r="IC11" s="175"/>
      <c r="ID11" s="175"/>
      <c r="IE11" s="175"/>
      <c r="IF11" s="175"/>
      <c r="IG11" s="175"/>
      <c r="IH11" s="175"/>
      <c r="II11" s="175"/>
      <c r="IJ11" s="175"/>
      <c r="IK11" s="175"/>
      <c r="IL11" s="175"/>
    </row>
    <row r="12" spans="1:246" ht="48" x14ac:dyDescent="0.2">
      <c r="A12" s="176"/>
      <c r="B12" s="450" t="s">
        <v>102</v>
      </c>
      <c r="C12" s="432" t="s">
        <v>115</v>
      </c>
      <c r="D12" s="299"/>
      <c r="E12" s="299"/>
      <c r="F12" s="299"/>
      <c r="G12" s="299"/>
      <c r="H12" s="453"/>
      <c r="I12" s="467" t="s">
        <v>44</v>
      </c>
      <c r="J12" s="164"/>
      <c r="K12" s="164"/>
      <c r="L12" s="175"/>
      <c r="M12" s="240"/>
      <c r="N12" s="240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  <c r="CU12" s="175"/>
      <c r="CV12" s="175"/>
      <c r="CW12" s="175"/>
      <c r="CX12" s="175"/>
      <c r="CY12" s="175"/>
      <c r="CZ12" s="175"/>
      <c r="DA12" s="175"/>
      <c r="DB12" s="175"/>
      <c r="DC12" s="175"/>
      <c r="DD12" s="175"/>
      <c r="DE12" s="175"/>
      <c r="DF12" s="175"/>
      <c r="DG12" s="175"/>
      <c r="DH12" s="175"/>
      <c r="DI12" s="175"/>
      <c r="DJ12" s="175"/>
      <c r="DK12" s="175"/>
      <c r="DL12" s="175"/>
      <c r="DM12" s="175"/>
      <c r="DN12" s="175"/>
      <c r="DO12" s="175"/>
      <c r="DP12" s="175"/>
      <c r="DQ12" s="175"/>
      <c r="DR12" s="175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  <c r="ED12" s="175"/>
      <c r="EE12" s="175"/>
      <c r="EF12" s="175"/>
      <c r="EG12" s="175"/>
      <c r="EH12" s="175"/>
      <c r="EI12" s="175"/>
      <c r="EJ12" s="175"/>
      <c r="EK12" s="175"/>
      <c r="EL12" s="175"/>
      <c r="EM12" s="175"/>
      <c r="EN12" s="175"/>
      <c r="EO12" s="175"/>
      <c r="EP12" s="175"/>
      <c r="EQ12" s="175"/>
      <c r="ER12" s="175"/>
      <c r="ES12" s="175"/>
      <c r="ET12" s="175"/>
      <c r="EU12" s="175"/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  <c r="FF12" s="175"/>
      <c r="FG12" s="175"/>
      <c r="FH12" s="175"/>
      <c r="FI12" s="175"/>
      <c r="FJ12" s="175"/>
      <c r="FK12" s="175"/>
      <c r="FL12" s="175"/>
      <c r="FM12" s="175"/>
      <c r="FN12" s="175"/>
      <c r="FO12" s="175"/>
      <c r="FP12" s="175"/>
      <c r="FQ12" s="175"/>
      <c r="FR12" s="175"/>
      <c r="FS12" s="175"/>
      <c r="FT12" s="175"/>
      <c r="FU12" s="175"/>
      <c r="FV12" s="175"/>
      <c r="FW12" s="175"/>
      <c r="FX12" s="175"/>
      <c r="FY12" s="175"/>
      <c r="FZ12" s="175"/>
      <c r="GA12" s="175"/>
      <c r="GB12" s="175"/>
      <c r="GC12" s="175"/>
      <c r="GD12" s="175"/>
      <c r="GE12" s="175"/>
      <c r="GF12" s="175"/>
      <c r="GG12" s="175"/>
      <c r="GH12" s="175"/>
      <c r="GI12" s="175"/>
      <c r="GJ12" s="175"/>
      <c r="GK12" s="175"/>
      <c r="GL12" s="175"/>
      <c r="GM12" s="175"/>
      <c r="GN12" s="175"/>
      <c r="GO12" s="175"/>
      <c r="GP12" s="175"/>
      <c r="GQ12" s="175"/>
      <c r="GR12" s="175"/>
      <c r="GS12" s="175"/>
      <c r="GT12" s="175"/>
      <c r="GU12" s="175"/>
      <c r="GV12" s="175"/>
      <c r="GW12" s="175"/>
      <c r="GX12" s="175"/>
      <c r="GY12" s="175"/>
      <c r="GZ12" s="175"/>
      <c r="HA12" s="175"/>
      <c r="HB12" s="175"/>
      <c r="HC12" s="175"/>
      <c r="HD12" s="175"/>
      <c r="HE12" s="175"/>
      <c r="HF12" s="175"/>
      <c r="HG12" s="175"/>
      <c r="HH12" s="175"/>
      <c r="HI12" s="175"/>
      <c r="HJ12" s="175"/>
      <c r="HK12" s="175"/>
      <c r="HL12" s="175"/>
      <c r="HM12" s="175"/>
      <c r="HN12" s="175"/>
      <c r="HO12" s="175"/>
      <c r="HP12" s="175"/>
      <c r="HQ12" s="175"/>
      <c r="HR12" s="175"/>
      <c r="HS12" s="175"/>
      <c r="HT12" s="175"/>
      <c r="HU12" s="175"/>
      <c r="HV12" s="175"/>
      <c r="HW12" s="175"/>
      <c r="HX12" s="175"/>
      <c r="HY12" s="175"/>
      <c r="HZ12" s="175"/>
      <c r="IA12" s="175"/>
      <c r="IB12" s="175"/>
      <c r="IC12" s="175"/>
      <c r="ID12" s="175"/>
      <c r="IE12" s="175"/>
      <c r="IF12" s="175"/>
      <c r="IG12" s="175"/>
      <c r="IH12" s="175"/>
      <c r="II12" s="175"/>
      <c r="IJ12" s="175"/>
      <c r="IK12" s="175"/>
      <c r="IL12" s="175"/>
    </row>
    <row r="13" spans="1:246" x14ac:dyDescent="0.2">
      <c r="A13" s="176"/>
      <c r="B13" s="450" t="s">
        <v>103</v>
      </c>
      <c r="C13" s="432" t="s">
        <v>446</v>
      </c>
      <c r="D13" s="299"/>
      <c r="E13" s="299"/>
      <c r="F13" s="299"/>
      <c r="G13" s="299"/>
      <c r="H13" s="453"/>
      <c r="I13" s="467" t="s">
        <v>44</v>
      </c>
      <c r="J13" s="164"/>
      <c r="K13" s="164"/>
      <c r="L13" s="175"/>
      <c r="M13" s="240"/>
      <c r="N13" s="240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5"/>
      <c r="DB13" s="175"/>
      <c r="DC13" s="175"/>
      <c r="DD13" s="175"/>
      <c r="DE13" s="175"/>
      <c r="DF13" s="175"/>
      <c r="DG13" s="175"/>
      <c r="DH13" s="175"/>
      <c r="DI13" s="175"/>
      <c r="DJ13" s="175"/>
      <c r="DK13" s="175"/>
      <c r="DL13" s="175"/>
      <c r="DM13" s="175"/>
      <c r="DN13" s="175"/>
      <c r="DO13" s="175"/>
      <c r="DP13" s="175"/>
      <c r="DQ13" s="175"/>
      <c r="DR13" s="175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  <c r="ED13" s="175"/>
      <c r="EE13" s="175"/>
      <c r="EF13" s="175"/>
      <c r="EG13" s="175"/>
      <c r="EH13" s="175"/>
      <c r="EI13" s="175"/>
      <c r="EJ13" s="175"/>
      <c r="EK13" s="175"/>
      <c r="EL13" s="175"/>
      <c r="EM13" s="175"/>
      <c r="EN13" s="175"/>
      <c r="EO13" s="175"/>
      <c r="EP13" s="175"/>
      <c r="EQ13" s="175"/>
      <c r="ER13" s="175"/>
      <c r="ES13" s="175"/>
      <c r="ET13" s="175"/>
      <c r="EU13" s="175"/>
      <c r="EV13" s="175"/>
      <c r="EW13" s="175"/>
      <c r="EX13" s="175"/>
      <c r="EY13" s="175"/>
      <c r="EZ13" s="175"/>
      <c r="FA13" s="175"/>
      <c r="FB13" s="175"/>
      <c r="FC13" s="175"/>
      <c r="FD13" s="175"/>
      <c r="FE13" s="175"/>
      <c r="FF13" s="175"/>
      <c r="FG13" s="175"/>
      <c r="FH13" s="175"/>
      <c r="FI13" s="175"/>
      <c r="FJ13" s="175"/>
      <c r="FK13" s="175"/>
      <c r="FL13" s="175"/>
      <c r="FM13" s="175"/>
      <c r="FN13" s="175"/>
      <c r="FO13" s="175"/>
      <c r="FP13" s="175"/>
      <c r="FQ13" s="175"/>
      <c r="FR13" s="175"/>
      <c r="FS13" s="175"/>
      <c r="FT13" s="175"/>
      <c r="FU13" s="175"/>
      <c r="FV13" s="175"/>
      <c r="FW13" s="175"/>
      <c r="FX13" s="175"/>
      <c r="FY13" s="175"/>
      <c r="FZ13" s="175"/>
      <c r="GA13" s="175"/>
      <c r="GB13" s="175"/>
      <c r="GC13" s="175"/>
      <c r="GD13" s="175"/>
      <c r="GE13" s="175"/>
      <c r="GF13" s="175"/>
      <c r="GG13" s="175"/>
      <c r="GH13" s="175"/>
      <c r="GI13" s="175"/>
      <c r="GJ13" s="175"/>
      <c r="GK13" s="175"/>
      <c r="GL13" s="175"/>
      <c r="GM13" s="175"/>
      <c r="GN13" s="175"/>
      <c r="GO13" s="175"/>
      <c r="GP13" s="175"/>
      <c r="GQ13" s="175"/>
      <c r="GR13" s="175"/>
      <c r="GS13" s="175"/>
      <c r="GT13" s="175"/>
      <c r="GU13" s="175"/>
      <c r="GV13" s="175"/>
      <c r="GW13" s="175"/>
      <c r="GX13" s="175"/>
      <c r="GY13" s="175"/>
      <c r="GZ13" s="175"/>
      <c r="HA13" s="175"/>
      <c r="HB13" s="175"/>
      <c r="HC13" s="175"/>
      <c r="HD13" s="175"/>
      <c r="HE13" s="175"/>
      <c r="HF13" s="175"/>
      <c r="HG13" s="175"/>
      <c r="HH13" s="175"/>
      <c r="HI13" s="175"/>
      <c r="HJ13" s="175"/>
      <c r="HK13" s="175"/>
      <c r="HL13" s="175"/>
      <c r="HM13" s="175"/>
      <c r="HN13" s="175"/>
      <c r="HO13" s="175"/>
      <c r="HP13" s="175"/>
      <c r="HQ13" s="175"/>
      <c r="HR13" s="175"/>
      <c r="HS13" s="175"/>
      <c r="HT13" s="175"/>
      <c r="HU13" s="175"/>
      <c r="HV13" s="175"/>
      <c r="HW13" s="175"/>
      <c r="HX13" s="175"/>
      <c r="HY13" s="175"/>
      <c r="HZ13" s="175"/>
      <c r="IA13" s="175"/>
      <c r="IB13" s="175"/>
      <c r="IC13" s="175"/>
      <c r="ID13" s="175"/>
      <c r="IE13" s="175"/>
      <c r="IF13" s="175"/>
      <c r="IG13" s="175"/>
      <c r="IH13" s="175"/>
      <c r="II13" s="175"/>
      <c r="IJ13" s="175"/>
      <c r="IK13" s="175"/>
      <c r="IL13" s="175"/>
    </row>
    <row r="14" spans="1:246" x14ac:dyDescent="0.2">
      <c r="A14" s="176"/>
      <c r="B14" s="450"/>
      <c r="C14" s="463" t="s">
        <v>447</v>
      </c>
      <c r="D14" s="299"/>
      <c r="E14" s="299"/>
      <c r="F14" s="299"/>
      <c r="G14" s="299"/>
      <c r="H14" s="453"/>
      <c r="I14" s="467"/>
      <c r="J14" s="164"/>
      <c r="K14" s="164"/>
      <c r="L14" s="175"/>
      <c r="M14" s="274"/>
      <c r="N14" s="274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  <c r="EC14" s="175"/>
      <c r="ED14" s="175"/>
      <c r="EE14" s="175"/>
      <c r="EF14" s="175"/>
      <c r="EG14" s="175"/>
      <c r="EH14" s="175"/>
      <c r="EI14" s="175"/>
      <c r="EJ14" s="175"/>
      <c r="EK14" s="175"/>
      <c r="EL14" s="175"/>
      <c r="EM14" s="175"/>
      <c r="EN14" s="175"/>
      <c r="EO14" s="175"/>
      <c r="EP14" s="175"/>
      <c r="EQ14" s="175"/>
      <c r="ER14" s="175"/>
      <c r="ES14" s="175"/>
      <c r="ET14" s="175"/>
      <c r="EU14" s="175"/>
      <c r="EV14" s="175"/>
      <c r="EW14" s="175"/>
      <c r="EX14" s="175"/>
      <c r="EY14" s="175"/>
      <c r="EZ14" s="175"/>
      <c r="FA14" s="175"/>
      <c r="FB14" s="175"/>
      <c r="FC14" s="175"/>
      <c r="FD14" s="175"/>
      <c r="FE14" s="175"/>
      <c r="FF14" s="175"/>
      <c r="FG14" s="175"/>
      <c r="FH14" s="175"/>
      <c r="FI14" s="175"/>
      <c r="FJ14" s="175"/>
      <c r="FK14" s="175"/>
      <c r="FL14" s="175"/>
      <c r="FM14" s="175"/>
      <c r="FN14" s="175"/>
      <c r="FO14" s="175"/>
      <c r="FP14" s="175"/>
      <c r="FQ14" s="175"/>
      <c r="FR14" s="175"/>
      <c r="FS14" s="175"/>
      <c r="FT14" s="175"/>
      <c r="FU14" s="175"/>
      <c r="FV14" s="175"/>
      <c r="FW14" s="175"/>
      <c r="FX14" s="175"/>
      <c r="FY14" s="175"/>
      <c r="FZ14" s="175"/>
      <c r="GA14" s="175"/>
      <c r="GB14" s="175"/>
      <c r="GC14" s="175"/>
      <c r="GD14" s="175"/>
      <c r="GE14" s="175"/>
      <c r="GF14" s="175"/>
      <c r="GG14" s="175"/>
      <c r="GH14" s="175"/>
      <c r="GI14" s="175"/>
      <c r="GJ14" s="175"/>
      <c r="GK14" s="175"/>
      <c r="GL14" s="175"/>
      <c r="GM14" s="175"/>
      <c r="GN14" s="175"/>
      <c r="GO14" s="175"/>
      <c r="GP14" s="175"/>
      <c r="GQ14" s="175"/>
      <c r="GR14" s="175"/>
      <c r="GS14" s="175"/>
      <c r="GT14" s="175"/>
      <c r="GU14" s="175"/>
      <c r="GV14" s="175"/>
      <c r="GW14" s="175"/>
      <c r="GX14" s="175"/>
      <c r="GY14" s="175"/>
      <c r="GZ14" s="175"/>
      <c r="HA14" s="175"/>
      <c r="HB14" s="175"/>
      <c r="HC14" s="175"/>
      <c r="HD14" s="175"/>
      <c r="HE14" s="175"/>
      <c r="HF14" s="175"/>
      <c r="HG14" s="175"/>
      <c r="HH14" s="175"/>
      <c r="HI14" s="175"/>
      <c r="HJ14" s="175"/>
      <c r="HK14" s="175"/>
      <c r="HL14" s="175"/>
      <c r="HM14" s="175"/>
      <c r="HN14" s="175"/>
      <c r="HO14" s="175"/>
      <c r="HP14" s="175"/>
      <c r="HQ14" s="175"/>
      <c r="HR14" s="175"/>
      <c r="HS14" s="175"/>
      <c r="HT14" s="175"/>
      <c r="HU14" s="175"/>
      <c r="HV14" s="175"/>
      <c r="HW14" s="175"/>
      <c r="HX14" s="175"/>
      <c r="HY14" s="175"/>
      <c r="HZ14" s="175"/>
      <c r="IA14" s="175"/>
      <c r="IB14" s="175"/>
      <c r="IC14" s="175"/>
      <c r="ID14" s="175"/>
      <c r="IE14" s="175"/>
      <c r="IF14" s="175"/>
      <c r="IG14" s="175"/>
      <c r="IH14" s="175"/>
      <c r="II14" s="175"/>
      <c r="IJ14" s="175"/>
      <c r="IK14" s="175"/>
      <c r="IL14" s="175"/>
    </row>
    <row r="15" spans="1:246" x14ac:dyDescent="0.2">
      <c r="A15" s="176"/>
      <c r="B15" s="450"/>
      <c r="C15" s="453" t="s">
        <v>116</v>
      </c>
      <c r="D15" s="299"/>
      <c r="E15" s="299"/>
      <c r="F15" s="299"/>
      <c r="G15" s="299"/>
      <c r="H15" s="453"/>
      <c r="I15" s="171" t="s">
        <v>49</v>
      </c>
      <c r="J15" s="164"/>
      <c r="K15" s="164"/>
      <c r="L15" s="175"/>
      <c r="M15" s="240"/>
      <c r="N15" s="240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  <c r="CU15" s="175"/>
      <c r="CV15" s="175"/>
      <c r="CW15" s="175"/>
      <c r="CX15" s="175"/>
      <c r="CY15" s="175"/>
      <c r="CZ15" s="175"/>
      <c r="DA15" s="175"/>
      <c r="DB15" s="175"/>
      <c r="DC15" s="175"/>
      <c r="DD15" s="175"/>
      <c r="DE15" s="175"/>
      <c r="DF15" s="175"/>
      <c r="DG15" s="175"/>
      <c r="DH15" s="175"/>
      <c r="DI15" s="175"/>
      <c r="DJ15" s="175"/>
      <c r="DK15" s="175"/>
      <c r="DL15" s="175"/>
      <c r="DM15" s="175"/>
      <c r="DN15" s="175"/>
      <c r="DO15" s="175"/>
      <c r="DP15" s="175"/>
      <c r="DQ15" s="175"/>
      <c r="DR15" s="175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  <c r="ED15" s="175"/>
      <c r="EE15" s="175"/>
      <c r="EF15" s="175"/>
      <c r="EG15" s="175"/>
      <c r="EH15" s="175"/>
      <c r="EI15" s="175"/>
      <c r="EJ15" s="175"/>
      <c r="EK15" s="175"/>
      <c r="EL15" s="175"/>
      <c r="EM15" s="175"/>
      <c r="EN15" s="175"/>
      <c r="EO15" s="175"/>
      <c r="EP15" s="175"/>
      <c r="EQ15" s="175"/>
      <c r="ER15" s="175"/>
      <c r="ES15" s="175"/>
      <c r="ET15" s="175"/>
      <c r="EU15" s="175"/>
      <c r="EV15" s="175"/>
      <c r="EW15" s="175"/>
      <c r="EX15" s="175"/>
      <c r="EY15" s="175"/>
      <c r="EZ15" s="175"/>
      <c r="FA15" s="175"/>
      <c r="FB15" s="175"/>
      <c r="FC15" s="175"/>
      <c r="FD15" s="175"/>
      <c r="FE15" s="175"/>
      <c r="FF15" s="175"/>
      <c r="FG15" s="175"/>
      <c r="FH15" s="175"/>
      <c r="FI15" s="175"/>
      <c r="FJ15" s="175"/>
      <c r="FK15" s="175"/>
      <c r="FL15" s="175"/>
      <c r="FM15" s="175"/>
      <c r="FN15" s="175"/>
      <c r="FO15" s="175"/>
      <c r="FP15" s="175"/>
      <c r="FQ15" s="175"/>
      <c r="FR15" s="175"/>
      <c r="FS15" s="175"/>
      <c r="FT15" s="175"/>
      <c r="FU15" s="175"/>
      <c r="FV15" s="175"/>
      <c r="FW15" s="175"/>
      <c r="FX15" s="175"/>
      <c r="FY15" s="175"/>
      <c r="FZ15" s="175"/>
      <c r="GA15" s="175"/>
      <c r="GB15" s="175"/>
      <c r="GC15" s="175"/>
      <c r="GD15" s="175"/>
      <c r="GE15" s="175"/>
      <c r="GF15" s="175"/>
      <c r="GG15" s="175"/>
      <c r="GH15" s="175"/>
      <c r="GI15" s="175"/>
      <c r="GJ15" s="175"/>
      <c r="GK15" s="175"/>
      <c r="GL15" s="175"/>
      <c r="GM15" s="175"/>
      <c r="GN15" s="175"/>
      <c r="GO15" s="175"/>
      <c r="GP15" s="175"/>
      <c r="GQ15" s="175"/>
      <c r="GR15" s="175"/>
      <c r="GS15" s="175"/>
      <c r="GT15" s="175"/>
      <c r="GU15" s="175"/>
      <c r="GV15" s="175"/>
      <c r="GW15" s="175"/>
      <c r="GX15" s="175"/>
      <c r="GY15" s="175"/>
      <c r="GZ15" s="175"/>
      <c r="HA15" s="175"/>
      <c r="HB15" s="175"/>
      <c r="HC15" s="175"/>
      <c r="HD15" s="175"/>
      <c r="HE15" s="175"/>
      <c r="HF15" s="175"/>
      <c r="HG15" s="175"/>
      <c r="HH15" s="175"/>
      <c r="HI15" s="175"/>
      <c r="HJ15" s="175"/>
      <c r="HK15" s="175"/>
      <c r="HL15" s="175"/>
      <c r="HM15" s="175"/>
      <c r="HN15" s="175"/>
      <c r="HO15" s="175"/>
      <c r="HP15" s="175"/>
      <c r="HQ15" s="175"/>
      <c r="HR15" s="175"/>
      <c r="HS15" s="175"/>
      <c r="HT15" s="175"/>
      <c r="HU15" s="175"/>
      <c r="HV15" s="175"/>
      <c r="HW15" s="175"/>
      <c r="HX15" s="175"/>
      <c r="HY15" s="175"/>
      <c r="HZ15" s="175"/>
      <c r="IA15" s="175"/>
      <c r="IB15" s="175"/>
      <c r="IC15" s="175"/>
      <c r="ID15" s="175"/>
      <c r="IE15" s="175"/>
      <c r="IF15" s="175"/>
      <c r="IG15" s="175"/>
      <c r="IH15" s="175"/>
      <c r="II15" s="175"/>
      <c r="IJ15" s="175"/>
      <c r="IK15" s="175"/>
      <c r="IL15" s="175"/>
    </row>
    <row r="16" spans="1:246" x14ac:dyDescent="0.2">
      <c r="A16" s="176"/>
      <c r="B16" s="450"/>
      <c r="C16" s="432" t="s">
        <v>117</v>
      </c>
      <c r="D16" s="299"/>
      <c r="E16" s="299"/>
      <c r="F16" s="299"/>
      <c r="G16" s="299"/>
      <c r="H16" s="453"/>
      <c r="I16" s="467" t="s">
        <v>44</v>
      </c>
      <c r="J16" s="164"/>
      <c r="K16" s="164"/>
      <c r="L16" s="175"/>
      <c r="M16" s="240"/>
      <c r="N16" s="240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175"/>
      <c r="BW16" s="175"/>
      <c r="BX16" s="175"/>
      <c r="BY16" s="175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  <c r="CU16" s="175"/>
      <c r="CV16" s="175"/>
      <c r="CW16" s="175"/>
      <c r="CX16" s="175"/>
      <c r="CY16" s="175"/>
      <c r="CZ16" s="175"/>
      <c r="DA16" s="175"/>
      <c r="DB16" s="175"/>
      <c r="DC16" s="175"/>
      <c r="DD16" s="175"/>
      <c r="DE16" s="175"/>
      <c r="DF16" s="175"/>
      <c r="DG16" s="175"/>
      <c r="DH16" s="175"/>
      <c r="DI16" s="175"/>
      <c r="DJ16" s="175"/>
      <c r="DK16" s="175"/>
      <c r="DL16" s="175"/>
      <c r="DM16" s="175"/>
      <c r="DN16" s="175"/>
      <c r="DO16" s="175"/>
      <c r="DP16" s="175"/>
      <c r="DQ16" s="175"/>
      <c r="DR16" s="175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  <c r="EC16" s="175"/>
      <c r="ED16" s="175"/>
      <c r="EE16" s="175"/>
      <c r="EF16" s="175"/>
      <c r="EG16" s="175"/>
      <c r="EH16" s="175"/>
      <c r="EI16" s="175"/>
      <c r="EJ16" s="175"/>
      <c r="EK16" s="175"/>
      <c r="EL16" s="175"/>
      <c r="EM16" s="175"/>
      <c r="EN16" s="175"/>
      <c r="EO16" s="175"/>
      <c r="EP16" s="175"/>
      <c r="EQ16" s="175"/>
      <c r="ER16" s="175"/>
      <c r="ES16" s="175"/>
      <c r="ET16" s="175"/>
      <c r="EU16" s="175"/>
      <c r="EV16" s="175"/>
      <c r="EW16" s="175"/>
      <c r="EX16" s="175"/>
      <c r="EY16" s="175"/>
      <c r="EZ16" s="175"/>
      <c r="FA16" s="175"/>
      <c r="FB16" s="175"/>
      <c r="FC16" s="175"/>
      <c r="FD16" s="175"/>
      <c r="FE16" s="175"/>
      <c r="FF16" s="175"/>
      <c r="FG16" s="175"/>
      <c r="FH16" s="175"/>
      <c r="FI16" s="175"/>
      <c r="FJ16" s="175"/>
      <c r="FK16" s="175"/>
      <c r="FL16" s="175"/>
      <c r="FM16" s="175"/>
      <c r="FN16" s="175"/>
      <c r="FO16" s="175"/>
      <c r="FP16" s="175"/>
      <c r="FQ16" s="175"/>
      <c r="FR16" s="175"/>
      <c r="FS16" s="175"/>
      <c r="FT16" s="175"/>
      <c r="FU16" s="175"/>
      <c r="FV16" s="175"/>
      <c r="FW16" s="175"/>
      <c r="FX16" s="175"/>
      <c r="FY16" s="175"/>
      <c r="FZ16" s="175"/>
      <c r="GA16" s="175"/>
      <c r="GB16" s="175"/>
      <c r="GC16" s="175"/>
      <c r="GD16" s="175"/>
      <c r="GE16" s="175"/>
      <c r="GF16" s="175"/>
      <c r="GG16" s="175"/>
      <c r="GH16" s="175"/>
      <c r="GI16" s="175"/>
      <c r="GJ16" s="175"/>
      <c r="GK16" s="175"/>
      <c r="GL16" s="175"/>
      <c r="GM16" s="175"/>
      <c r="GN16" s="175"/>
      <c r="GO16" s="175"/>
      <c r="GP16" s="175"/>
      <c r="GQ16" s="175"/>
      <c r="GR16" s="175"/>
      <c r="GS16" s="175"/>
      <c r="GT16" s="175"/>
      <c r="GU16" s="175"/>
      <c r="GV16" s="175"/>
      <c r="GW16" s="175"/>
      <c r="GX16" s="175"/>
      <c r="GY16" s="175"/>
      <c r="GZ16" s="175"/>
      <c r="HA16" s="175"/>
      <c r="HB16" s="175"/>
      <c r="HC16" s="175"/>
      <c r="HD16" s="175"/>
      <c r="HE16" s="175"/>
      <c r="HF16" s="175"/>
      <c r="HG16" s="175"/>
      <c r="HH16" s="175"/>
      <c r="HI16" s="175"/>
      <c r="HJ16" s="175"/>
      <c r="HK16" s="175"/>
      <c r="HL16" s="175"/>
      <c r="HM16" s="175"/>
      <c r="HN16" s="175"/>
      <c r="HO16" s="175"/>
      <c r="HP16" s="175"/>
      <c r="HQ16" s="175"/>
      <c r="HR16" s="175"/>
      <c r="HS16" s="175"/>
      <c r="HT16" s="175"/>
      <c r="HU16" s="175"/>
      <c r="HV16" s="175"/>
      <c r="HW16" s="175"/>
      <c r="HX16" s="175"/>
      <c r="HY16" s="175"/>
      <c r="HZ16" s="175"/>
      <c r="IA16" s="175"/>
      <c r="IB16" s="175"/>
      <c r="IC16" s="175"/>
      <c r="ID16" s="175"/>
      <c r="IE16" s="175"/>
      <c r="IF16" s="175"/>
      <c r="IG16" s="175"/>
      <c r="IH16" s="175"/>
      <c r="II16" s="175"/>
      <c r="IJ16" s="175"/>
      <c r="IK16" s="175"/>
      <c r="IL16" s="175"/>
    </row>
    <row r="17" spans="1:246" x14ac:dyDescent="0.2">
      <c r="A17" s="176"/>
      <c r="B17" s="450"/>
      <c r="C17" s="432" t="s">
        <v>118</v>
      </c>
      <c r="D17" s="299"/>
      <c r="E17" s="299"/>
      <c r="F17" s="299"/>
      <c r="G17" s="299"/>
      <c r="H17" s="453"/>
      <c r="I17" s="467" t="s">
        <v>44</v>
      </c>
      <c r="J17" s="164"/>
      <c r="K17" s="164"/>
      <c r="L17" s="175"/>
      <c r="M17" s="240"/>
      <c r="N17" s="240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  <c r="EC17" s="175"/>
      <c r="ED17" s="175"/>
      <c r="EE17" s="175"/>
      <c r="EF17" s="175"/>
      <c r="EG17" s="175"/>
      <c r="EH17" s="175"/>
      <c r="EI17" s="175"/>
      <c r="EJ17" s="175"/>
      <c r="EK17" s="175"/>
      <c r="EL17" s="175"/>
      <c r="EM17" s="175"/>
      <c r="EN17" s="175"/>
      <c r="EO17" s="175"/>
      <c r="EP17" s="175"/>
      <c r="EQ17" s="175"/>
      <c r="ER17" s="175"/>
      <c r="ES17" s="175"/>
      <c r="ET17" s="175"/>
      <c r="EU17" s="175"/>
      <c r="EV17" s="175"/>
      <c r="EW17" s="175"/>
      <c r="EX17" s="175"/>
      <c r="EY17" s="175"/>
      <c r="EZ17" s="175"/>
      <c r="FA17" s="175"/>
      <c r="FB17" s="175"/>
      <c r="FC17" s="175"/>
      <c r="FD17" s="175"/>
      <c r="FE17" s="175"/>
      <c r="FF17" s="175"/>
      <c r="FG17" s="175"/>
      <c r="FH17" s="175"/>
      <c r="FI17" s="175"/>
      <c r="FJ17" s="175"/>
      <c r="FK17" s="175"/>
      <c r="FL17" s="175"/>
      <c r="FM17" s="175"/>
      <c r="FN17" s="175"/>
      <c r="FO17" s="175"/>
      <c r="FP17" s="175"/>
      <c r="FQ17" s="175"/>
      <c r="FR17" s="175"/>
      <c r="FS17" s="175"/>
      <c r="FT17" s="175"/>
      <c r="FU17" s="175"/>
      <c r="FV17" s="175"/>
      <c r="FW17" s="175"/>
      <c r="FX17" s="175"/>
      <c r="FY17" s="175"/>
      <c r="FZ17" s="175"/>
      <c r="GA17" s="175"/>
      <c r="GB17" s="175"/>
      <c r="GC17" s="175"/>
      <c r="GD17" s="175"/>
      <c r="GE17" s="175"/>
      <c r="GF17" s="175"/>
      <c r="GG17" s="175"/>
      <c r="GH17" s="175"/>
      <c r="GI17" s="175"/>
      <c r="GJ17" s="175"/>
      <c r="GK17" s="175"/>
      <c r="GL17" s="175"/>
      <c r="GM17" s="175"/>
      <c r="GN17" s="175"/>
      <c r="GO17" s="175"/>
      <c r="GP17" s="175"/>
      <c r="GQ17" s="175"/>
      <c r="GR17" s="175"/>
      <c r="GS17" s="175"/>
      <c r="GT17" s="175"/>
      <c r="GU17" s="175"/>
      <c r="GV17" s="175"/>
      <c r="GW17" s="175"/>
      <c r="GX17" s="175"/>
      <c r="GY17" s="175"/>
      <c r="GZ17" s="175"/>
      <c r="HA17" s="175"/>
      <c r="HB17" s="175"/>
      <c r="HC17" s="175"/>
      <c r="HD17" s="175"/>
      <c r="HE17" s="175"/>
      <c r="HF17" s="175"/>
      <c r="HG17" s="175"/>
      <c r="HH17" s="175"/>
      <c r="HI17" s="175"/>
      <c r="HJ17" s="175"/>
      <c r="HK17" s="175"/>
      <c r="HL17" s="175"/>
      <c r="HM17" s="175"/>
      <c r="HN17" s="175"/>
      <c r="HO17" s="175"/>
      <c r="HP17" s="175"/>
      <c r="HQ17" s="175"/>
      <c r="HR17" s="175"/>
      <c r="HS17" s="175"/>
      <c r="HT17" s="175"/>
      <c r="HU17" s="175"/>
      <c r="HV17" s="175"/>
      <c r="HW17" s="175"/>
      <c r="HX17" s="175"/>
      <c r="HY17" s="175"/>
      <c r="HZ17" s="175"/>
      <c r="IA17" s="175"/>
      <c r="IB17" s="175"/>
      <c r="IC17" s="175"/>
      <c r="ID17" s="175"/>
      <c r="IE17" s="175"/>
      <c r="IF17" s="175"/>
      <c r="IG17" s="175"/>
      <c r="IH17" s="175"/>
      <c r="II17" s="175"/>
      <c r="IJ17" s="175"/>
      <c r="IK17" s="175"/>
      <c r="IL17" s="175"/>
    </row>
    <row r="18" spans="1:246" x14ac:dyDescent="0.2">
      <c r="A18" s="176"/>
      <c r="B18" s="450"/>
      <c r="C18" s="432" t="s">
        <v>119</v>
      </c>
      <c r="D18" s="299"/>
      <c r="E18" s="299"/>
      <c r="F18" s="299"/>
      <c r="G18" s="299"/>
      <c r="H18" s="453"/>
      <c r="I18" s="467" t="s">
        <v>44</v>
      </c>
      <c r="J18" s="164"/>
      <c r="K18" s="164"/>
      <c r="L18" s="175"/>
      <c r="M18" s="240"/>
      <c r="N18" s="240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  <c r="EC18" s="175"/>
      <c r="ED18" s="175"/>
      <c r="EE18" s="175"/>
      <c r="EF18" s="175"/>
      <c r="EG18" s="175"/>
      <c r="EH18" s="175"/>
      <c r="EI18" s="175"/>
      <c r="EJ18" s="175"/>
      <c r="EK18" s="175"/>
      <c r="EL18" s="175"/>
      <c r="EM18" s="175"/>
      <c r="EN18" s="175"/>
      <c r="EO18" s="175"/>
      <c r="EP18" s="175"/>
      <c r="EQ18" s="175"/>
      <c r="ER18" s="175"/>
      <c r="ES18" s="175"/>
      <c r="ET18" s="175"/>
      <c r="EU18" s="175"/>
      <c r="EV18" s="175"/>
      <c r="EW18" s="175"/>
      <c r="EX18" s="175"/>
      <c r="EY18" s="175"/>
      <c r="EZ18" s="175"/>
      <c r="FA18" s="175"/>
      <c r="FB18" s="175"/>
      <c r="FC18" s="175"/>
      <c r="FD18" s="175"/>
      <c r="FE18" s="175"/>
      <c r="FF18" s="175"/>
      <c r="FG18" s="175"/>
      <c r="FH18" s="175"/>
      <c r="FI18" s="175"/>
      <c r="FJ18" s="175"/>
      <c r="FK18" s="175"/>
      <c r="FL18" s="175"/>
      <c r="FM18" s="175"/>
      <c r="FN18" s="175"/>
      <c r="FO18" s="175"/>
      <c r="FP18" s="175"/>
      <c r="FQ18" s="175"/>
      <c r="FR18" s="175"/>
      <c r="FS18" s="175"/>
      <c r="FT18" s="175"/>
      <c r="FU18" s="175"/>
      <c r="FV18" s="175"/>
      <c r="FW18" s="175"/>
      <c r="FX18" s="175"/>
      <c r="FY18" s="175"/>
      <c r="FZ18" s="175"/>
      <c r="GA18" s="175"/>
      <c r="GB18" s="175"/>
      <c r="GC18" s="175"/>
      <c r="GD18" s="175"/>
      <c r="GE18" s="175"/>
      <c r="GF18" s="175"/>
      <c r="GG18" s="175"/>
      <c r="GH18" s="175"/>
      <c r="GI18" s="175"/>
      <c r="GJ18" s="175"/>
      <c r="GK18" s="175"/>
      <c r="GL18" s="175"/>
      <c r="GM18" s="175"/>
      <c r="GN18" s="175"/>
      <c r="GO18" s="175"/>
      <c r="GP18" s="175"/>
      <c r="GQ18" s="175"/>
      <c r="GR18" s="175"/>
      <c r="GS18" s="175"/>
      <c r="GT18" s="175"/>
      <c r="GU18" s="175"/>
      <c r="GV18" s="175"/>
      <c r="GW18" s="175"/>
      <c r="GX18" s="175"/>
      <c r="GY18" s="175"/>
      <c r="GZ18" s="175"/>
      <c r="HA18" s="175"/>
      <c r="HB18" s="175"/>
      <c r="HC18" s="175"/>
      <c r="HD18" s="175"/>
      <c r="HE18" s="175"/>
      <c r="HF18" s="175"/>
      <c r="HG18" s="175"/>
      <c r="HH18" s="175"/>
      <c r="HI18" s="175"/>
      <c r="HJ18" s="175"/>
      <c r="HK18" s="175"/>
      <c r="HL18" s="175"/>
      <c r="HM18" s="175"/>
      <c r="HN18" s="175"/>
      <c r="HO18" s="175"/>
      <c r="HP18" s="175"/>
      <c r="HQ18" s="175"/>
      <c r="HR18" s="175"/>
      <c r="HS18" s="175"/>
      <c r="HT18" s="175"/>
      <c r="HU18" s="175"/>
      <c r="HV18" s="175"/>
      <c r="HW18" s="175"/>
      <c r="HX18" s="175"/>
      <c r="HY18" s="175"/>
      <c r="HZ18" s="175"/>
      <c r="IA18" s="175"/>
      <c r="IB18" s="175"/>
      <c r="IC18" s="175"/>
      <c r="ID18" s="175"/>
      <c r="IE18" s="175"/>
      <c r="IF18" s="175"/>
      <c r="IG18" s="175"/>
      <c r="IH18" s="175"/>
      <c r="II18" s="175"/>
      <c r="IJ18" s="175"/>
      <c r="IK18" s="175"/>
      <c r="IL18" s="175"/>
    </row>
    <row r="19" spans="1:246" x14ac:dyDescent="0.2">
      <c r="A19" s="176"/>
      <c r="B19" s="450"/>
      <c r="C19" s="432" t="s">
        <v>442</v>
      </c>
      <c r="D19" s="299"/>
      <c r="E19" s="299"/>
      <c r="F19" s="299"/>
      <c r="G19" s="299"/>
      <c r="H19" s="453"/>
      <c r="I19" s="171" t="s">
        <v>49</v>
      </c>
      <c r="J19" s="164"/>
      <c r="K19" s="164"/>
      <c r="L19" s="175"/>
      <c r="M19" s="240"/>
      <c r="N19" s="240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175"/>
      <c r="DY19" s="175"/>
      <c r="DZ19" s="175"/>
      <c r="EA19" s="175"/>
      <c r="EB19" s="175"/>
      <c r="EC19" s="175"/>
      <c r="ED19" s="175"/>
      <c r="EE19" s="175"/>
      <c r="EF19" s="175"/>
      <c r="EG19" s="175"/>
      <c r="EH19" s="175"/>
      <c r="EI19" s="175"/>
      <c r="EJ19" s="175"/>
      <c r="EK19" s="175"/>
      <c r="EL19" s="175"/>
      <c r="EM19" s="175"/>
      <c r="EN19" s="175"/>
      <c r="EO19" s="175"/>
      <c r="EP19" s="175"/>
      <c r="EQ19" s="175"/>
      <c r="ER19" s="175"/>
      <c r="ES19" s="175"/>
      <c r="ET19" s="175"/>
      <c r="EU19" s="175"/>
      <c r="EV19" s="175"/>
      <c r="EW19" s="175"/>
      <c r="EX19" s="175"/>
      <c r="EY19" s="175"/>
      <c r="EZ19" s="175"/>
      <c r="FA19" s="175"/>
      <c r="FB19" s="175"/>
      <c r="FC19" s="175"/>
      <c r="FD19" s="175"/>
      <c r="FE19" s="175"/>
      <c r="FF19" s="175"/>
      <c r="FG19" s="175"/>
      <c r="FH19" s="175"/>
      <c r="FI19" s="175"/>
      <c r="FJ19" s="175"/>
      <c r="FK19" s="175"/>
      <c r="FL19" s="175"/>
      <c r="FM19" s="175"/>
      <c r="FN19" s="175"/>
      <c r="FO19" s="175"/>
      <c r="FP19" s="175"/>
      <c r="FQ19" s="175"/>
      <c r="FR19" s="175"/>
      <c r="FS19" s="175"/>
      <c r="FT19" s="175"/>
      <c r="FU19" s="175"/>
      <c r="FV19" s="175"/>
      <c r="FW19" s="175"/>
      <c r="FX19" s="175"/>
      <c r="FY19" s="175"/>
      <c r="FZ19" s="175"/>
      <c r="GA19" s="175"/>
      <c r="GB19" s="175"/>
      <c r="GC19" s="175"/>
      <c r="GD19" s="175"/>
      <c r="GE19" s="175"/>
      <c r="GF19" s="175"/>
      <c r="GG19" s="175"/>
      <c r="GH19" s="175"/>
      <c r="GI19" s="175"/>
      <c r="GJ19" s="175"/>
      <c r="GK19" s="175"/>
      <c r="GL19" s="175"/>
      <c r="GM19" s="175"/>
      <c r="GN19" s="175"/>
      <c r="GO19" s="175"/>
      <c r="GP19" s="175"/>
      <c r="GQ19" s="175"/>
      <c r="GR19" s="175"/>
      <c r="GS19" s="175"/>
      <c r="GT19" s="175"/>
      <c r="GU19" s="175"/>
      <c r="GV19" s="175"/>
      <c r="GW19" s="175"/>
      <c r="GX19" s="175"/>
      <c r="GY19" s="175"/>
      <c r="GZ19" s="175"/>
      <c r="HA19" s="175"/>
      <c r="HB19" s="175"/>
      <c r="HC19" s="175"/>
      <c r="HD19" s="175"/>
      <c r="HE19" s="175"/>
      <c r="HF19" s="175"/>
      <c r="HG19" s="175"/>
      <c r="HH19" s="175"/>
      <c r="HI19" s="175"/>
      <c r="HJ19" s="175"/>
      <c r="HK19" s="175"/>
      <c r="HL19" s="175"/>
      <c r="HM19" s="175"/>
      <c r="HN19" s="175"/>
      <c r="HO19" s="175"/>
      <c r="HP19" s="175"/>
      <c r="HQ19" s="175"/>
      <c r="HR19" s="175"/>
      <c r="HS19" s="175"/>
      <c r="HT19" s="175"/>
      <c r="HU19" s="175"/>
      <c r="HV19" s="175"/>
      <c r="HW19" s="175"/>
      <c r="HX19" s="175"/>
      <c r="HY19" s="175"/>
      <c r="HZ19" s="175"/>
      <c r="IA19" s="175"/>
      <c r="IB19" s="175"/>
      <c r="IC19" s="175"/>
      <c r="ID19" s="175"/>
      <c r="IE19" s="175"/>
      <c r="IF19" s="175"/>
      <c r="IG19" s="175"/>
      <c r="IH19" s="175"/>
      <c r="II19" s="175"/>
      <c r="IJ19" s="175"/>
      <c r="IK19" s="175"/>
      <c r="IL19" s="175"/>
    </row>
    <row r="20" spans="1:246" x14ac:dyDescent="0.2">
      <c r="A20" s="176"/>
      <c r="B20" s="450"/>
      <c r="C20" s="464" t="s">
        <v>443</v>
      </c>
      <c r="D20" s="299"/>
      <c r="E20" s="299"/>
      <c r="F20" s="299"/>
      <c r="G20" s="299"/>
      <c r="H20" s="453"/>
      <c r="I20" s="171"/>
      <c r="J20" s="164"/>
      <c r="K20" s="164"/>
      <c r="L20" s="175"/>
      <c r="M20" s="274"/>
      <c r="N20" s="274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/>
      <c r="BO20" s="175"/>
      <c r="BP20" s="175"/>
      <c r="BQ20" s="175"/>
      <c r="BR20" s="175"/>
      <c r="BS20" s="175"/>
      <c r="BT20" s="175"/>
      <c r="BU20" s="175"/>
      <c r="BV20" s="175"/>
      <c r="BW20" s="175"/>
      <c r="BX20" s="175"/>
      <c r="BY20" s="175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  <c r="CU20" s="175"/>
      <c r="CV20" s="175"/>
      <c r="CW20" s="175"/>
      <c r="CX20" s="175"/>
      <c r="CY20" s="175"/>
      <c r="CZ20" s="175"/>
      <c r="DA20" s="175"/>
      <c r="DB20" s="175"/>
      <c r="DC20" s="175"/>
      <c r="DD20" s="175"/>
      <c r="DE20" s="175"/>
      <c r="DF20" s="175"/>
      <c r="DG20" s="175"/>
      <c r="DH20" s="175"/>
      <c r="DI20" s="175"/>
      <c r="DJ20" s="175"/>
      <c r="DK20" s="175"/>
      <c r="DL20" s="175"/>
      <c r="DM20" s="175"/>
      <c r="DN20" s="175"/>
      <c r="DO20" s="175"/>
      <c r="DP20" s="175"/>
      <c r="DQ20" s="175"/>
      <c r="DR20" s="175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  <c r="EC20" s="175"/>
      <c r="ED20" s="175"/>
      <c r="EE20" s="175"/>
      <c r="EF20" s="175"/>
      <c r="EG20" s="175"/>
      <c r="EH20" s="175"/>
      <c r="EI20" s="175"/>
      <c r="EJ20" s="175"/>
      <c r="EK20" s="175"/>
      <c r="EL20" s="175"/>
      <c r="EM20" s="175"/>
      <c r="EN20" s="175"/>
      <c r="EO20" s="175"/>
      <c r="EP20" s="175"/>
      <c r="EQ20" s="175"/>
      <c r="ER20" s="175"/>
      <c r="ES20" s="175"/>
      <c r="ET20" s="175"/>
      <c r="EU20" s="175"/>
      <c r="EV20" s="175"/>
      <c r="EW20" s="175"/>
      <c r="EX20" s="175"/>
      <c r="EY20" s="175"/>
      <c r="EZ20" s="175"/>
      <c r="FA20" s="175"/>
      <c r="FB20" s="175"/>
      <c r="FC20" s="175"/>
      <c r="FD20" s="175"/>
      <c r="FE20" s="175"/>
      <c r="FF20" s="175"/>
      <c r="FG20" s="175"/>
      <c r="FH20" s="175"/>
      <c r="FI20" s="175"/>
      <c r="FJ20" s="175"/>
      <c r="FK20" s="175"/>
      <c r="FL20" s="175"/>
      <c r="FM20" s="175"/>
      <c r="FN20" s="175"/>
      <c r="FO20" s="175"/>
      <c r="FP20" s="175"/>
      <c r="FQ20" s="175"/>
      <c r="FR20" s="175"/>
      <c r="FS20" s="175"/>
      <c r="FT20" s="175"/>
      <c r="FU20" s="175"/>
      <c r="FV20" s="175"/>
      <c r="FW20" s="175"/>
      <c r="FX20" s="175"/>
      <c r="FY20" s="175"/>
      <c r="FZ20" s="175"/>
      <c r="GA20" s="175"/>
      <c r="GB20" s="175"/>
      <c r="GC20" s="175"/>
      <c r="GD20" s="175"/>
      <c r="GE20" s="175"/>
      <c r="GF20" s="175"/>
      <c r="GG20" s="175"/>
      <c r="GH20" s="175"/>
      <c r="GI20" s="175"/>
      <c r="GJ20" s="175"/>
      <c r="GK20" s="175"/>
      <c r="GL20" s="175"/>
      <c r="GM20" s="175"/>
      <c r="GN20" s="175"/>
      <c r="GO20" s="175"/>
      <c r="GP20" s="175"/>
      <c r="GQ20" s="175"/>
      <c r="GR20" s="175"/>
      <c r="GS20" s="175"/>
      <c r="GT20" s="175"/>
      <c r="GU20" s="175"/>
      <c r="GV20" s="175"/>
      <c r="GW20" s="175"/>
      <c r="GX20" s="175"/>
      <c r="GY20" s="175"/>
      <c r="GZ20" s="175"/>
      <c r="HA20" s="175"/>
      <c r="HB20" s="175"/>
      <c r="HC20" s="175"/>
      <c r="HD20" s="175"/>
      <c r="HE20" s="175"/>
      <c r="HF20" s="175"/>
      <c r="HG20" s="175"/>
      <c r="HH20" s="175"/>
      <c r="HI20" s="175"/>
      <c r="HJ20" s="175"/>
      <c r="HK20" s="175"/>
      <c r="HL20" s="175"/>
      <c r="HM20" s="175"/>
      <c r="HN20" s="175"/>
      <c r="HO20" s="175"/>
      <c r="HP20" s="175"/>
      <c r="HQ20" s="175"/>
      <c r="HR20" s="175"/>
      <c r="HS20" s="175"/>
      <c r="HT20" s="175"/>
      <c r="HU20" s="175"/>
      <c r="HV20" s="175"/>
      <c r="HW20" s="175"/>
      <c r="HX20" s="175"/>
      <c r="HY20" s="175"/>
      <c r="HZ20" s="175"/>
      <c r="IA20" s="175"/>
      <c r="IB20" s="175"/>
      <c r="IC20" s="175"/>
      <c r="ID20" s="175"/>
      <c r="IE20" s="175"/>
      <c r="IF20" s="175"/>
      <c r="IG20" s="175"/>
      <c r="IH20" s="175"/>
      <c r="II20" s="175"/>
      <c r="IJ20" s="175"/>
      <c r="IK20" s="175"/>
      <c r="IL20" s="175"/>
    </row>
    <row r="21" spans="1:246" x14ac:dyDescent="0.2">
      <c r="A21" s="176"/>
      <c r="B21" s="450"/>
      <c r="C21" s="432" t="s">
        <v>120</v>
      </c>
      <c r="D21" s="299"/>
      <c r="E21" s="299"/>
      <c r="F21" s="299"/>
      <c r="G21" s="299"/>
      <c r="H21" s="453"/>
      <c r="I21" s="171" t="s">
        <v>49</v>
      </c>
      <c r="J21" s="164"/>
      <c r="K21" s="164"/>
      <c r="L21" s="175"/>
      <c r="M21" s="240"/>
      <c r="N21" s="240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175"/>
      <c r="BN21" s="175"/>
      <c r="BO21" s="175"/>
      <c r="BP21" s="175"/>
      <c r="BQ21" s="175"/>
      <c r="BR21" s="175"/>
      <c r="BS21" s="175"/>
      <c r="BT21" s="175"/>
      <c r="BU21" s="175"/>
      <c r="BV21" s="175"/>
      <c r="BW21" s="175"/>
      <c r="BX21" s="175"/>
      <c r="BY21" s="175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  <c r="CU21" s="175"/>
      <c r="CV21" s="175"/>
      <c r="CW21" s="175"/>
      <c r="CX21" s="175"/>
      <c r="CY21" s="175"/>
      <c r="CZ21" s="175"/>
      <c r="DA21" s="175"/>
      <c r="DB21" s="175"/>
      <c r="DC21" s="175"/>
      <c r="DD21" s="175"/>
      <c r="DE21" s="175"/>
      <c r="DF21" s="175"/>
      <c r="DG21" s="175"/>
      <c r="DH21" s="175"/>
      <c r="DI21" s="175"/>
      <c r="DJ21" s="175"/>
      <c r="DK21" s="175"/>
      <c r="DL21" s="175"/>
      <c r="DM21" s="175"/>
      <c r="DN21" s="175"/>
      <c r="DO21" s="175"/>
      <c r="DP21" s="175"/>
      <c r="DQ21" s="175"/>
      <c r="DR21" s="175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  <c r="EC21" s="175"/>
      <c r="ED21" s="175"/>
      <c r="EE21" s="175"/>
      <c r="EF21" s="175"/>
      <c r="EG21" s="175"/>
      <c r="EH21" s="175"/>
      <c r="EI21" s="175"/>
      <c r="EJ21" s="175"/>
      <c r="EK21" s="175"/>
      <c r="EL21" s="175"/>
      <c r="EM21" s="175"/>
      <c r="EN21" s="175"/>
      <c r="EO21" s="175"/>
      <c r="EP21" s="175"/>
      <c r="EQ21" s="175"/>
      <c r="ER21" s="175"/>
      <c r="ES21" s="175"/>
      <c r="ET21" s="175"/>
      <c r="EU21" s="175"/>
      <c r="EV21" s="175"/>
      <c r="EW21" s="175"/>
      <c r="EX21" s="175"/>
      <c r="EY21" s="175"/>
      <c r="EZ21" s="175"/>
      <c r="FA21" s="175"/>
      <c r="FB21" s="175"/>
      <c r="FC21" s="175"/>
      <c r="FD21" s="175"/>
      <c r="FE21" s="175"/>
      <c r="FF21" s="175"/>
      <c r="FG21" s="175"/>
      <c r="FH21" s="175"/>
      <c r="FI21" s="175"/>
      <c r="FJ21" s="175"/>
      <c r="FK21" s="175"/>
      <c r="FL21" s="175"/>
      <c r="FM21" s="175"/>
      <c r="FN21" s="175"/>
      <c r="FO21" s="175"/>
      <c r="FP21" s="175"/>
      <c r="FQ21" s="175"/>
      <c r="FR21" s="175"/>
      <c r="FS21" s="175"/>
      <c r="FT21" s="175"/>
      <c r="FU21" s="175"/>
      <c r="FV21" s="175"/>
      <c r="FW21" s="175"/>
      <c r="FX21" s="175"/>
      <c r="FY21" s="175"/>
      <c r="FZ21" s="175"/>
      <c r="GA21" s="175"/>
      <c r="GB21" s="175"/>
      <c r="GC21" s="175"/>
      <c r="GD21" s="175"/>
      <c r="GE21" s="175"/>
      <c r="GF21" s="175"/>
      <c r="GG21" s="175"/>
      <c r="GH21" s="175"/>
      <c r="GI21" s="175"/>
      <c r="GJ21" s="175"/>
      <c r="GK21" s="175"/>
      <c r="GL21" s="175"/>
      <c r="GM21" s="175"/>
      <c r="GN21" s="175"/>
      <c r="GO21" s="175"/>
      <c r="GP21" s="175"/>
      <c r="GQ21" s="175"/>
      <c r="GR21" s="175"/>
      <c r="GS21" s="175"/>
      <c r="GT21" s="175"/>
      <c r="GU21" s="175"/>
      <c r="GV21" s="175"/>
      <c r="GW21" s="175"/>
      <c r="GX21" s="175"/>
      <c r="GY21" s="175"/>
      <c r="GZ21" s="175"/>
      <c r="HA21" s="175"/>
      <c r="HB21" s="175"/>
      <c r="HC21" s="175"/>
      <c r="HD21" s="175"/>
      <c r="HE21" s="175"/>
      <c r="HF21" s="175"/>
      <c r="HG21" s="175"/>
      <c r="HH21" s="175"/>
      <c r="HI21" s="175"/>
      <c r="HJ21" s="175"/>
      <c r="HK21" s="175"/>
      <c r="HL21" s="175"/>
      <c r="HM21" s="175"/>
      <c r="HN21" s="175"/>
      <c r="HO21" s="175"/>
      <c r="HP21" s="175"/>
      <c r="HQ21" s="175"/>
      <c r="HR21" s="175"/>
      <c r="HS21" s="175"/>
      <c r="HT21" s="175"/>
      <c r="HU21" s="175"/>
      <c r="HV21" s="175"/>
      <c r="HW21" s="175"/>
      <c r="HX21" s="175"/>
      <c r="HY21" s="175"/>
      <c r="HZ21" s="175"/>
      <c r="IA21" s="175"/>
      <c r="IB21" s="175"/>
      <c r="IC21" s="175"/>
      <c r="ID21" s="175"/>
      <c r="IE21" s="175"/>
      <c r="IF21" s="175"/>
      <c r="IG21" s="175"/>
      <c r="IH21" s="175"/>
      <c r="II21" s="175"/>
      <c r="IJ21" s="175"/>
      <c r="IK21" s="175"/>
      <c r="IL21" s="175"/>
    </row>
    <row r="22" spans="1:246" x14ac:dyDescent="0.2">
      <c r="A22" s="176"/>
      <c r="B22" s="450"/>
      <c r="C22" s="432" t="s">
        <v>121</v>
      </c>
      <c r="D22" s="299"/>
      <c r="E22" s="299"/>
      <c r="F22" s="299"/>
      <c r="G22" s="299"/>
      <c r="H22" s="453"/>
      <c r="I22" s="171" t="s">
        <v>104</v>
      </c>
      <c r="J22" s="164"/>
      <c r="K22" s="164"/>
      <c r="L22" s="175"/>
      <c r="M22" s="240"/>
      <c r="N22" s="240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175"/>
      <c r="BJ22" s="175"/>
      <c r="BK22" s="175"/>
      <c r="BL22" s="175"/>
      <c r="BM22" s="175"/>
      <c r="BN22" s="175"/>
      <c r="BO22" s="175"/>
      <c r="BP22" s="175"/>
      <c r="BQ22" s="175"/>
      <c r="BR22" s="175"/>
      <c r="BS22" s="175"/>
      <c r="BT22" s="175"/>
      <c r="BU22" s="175"/>
      <c r="BV22" s="175"/>
      <c r="BW22" s="175"/>
      <c r="BX22" s="175"/>
      <c r="BY22" s="175"/>
      <c r="BZ22" s="175"/>
      <c r="CA22" s="175"/>
      <c r="CB22" s="175"/>
      <c r="CC22" s="175"/>
      <c r="CD22" s="175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  <c r="CU22" s="175"/>
      <c r="CV22" s="175"/>
      <c r="CW22" s="175"/>
      <c r="CX22" s="175"/>
      <c r="CY22" s="175"/>
      <c r="CZ22" s="175"/>
      <c r="DA22" s="175"/>
      <c r="DB22" s="175"/>
      <c r="DC22" s="175"/>
      <c r="DD22" s="175"/>
      <c r="DE22" s="175"/>
      <c r="DF22" s="175"/>
      <c r="DG22" s="175"/>
      <c r="DH22" s="175"/>
      <c r="DI22" s="175"/>
      <c r="DJ22" s="175"/>
      <c r="DK22" s="175"/>
      <c r="DL22" s="175"/>
      <c r="DM22" s="175"/>
      <c r="DN22" s="175"/>
      <c r="DO22" s="175"/>
      <c r="DP22" s="175"/>
      <c r="DQ22" s="175"/>
      <c r="DR22" s="175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  <c r="EC22" s="175"/>
      <c r="ED22" s="175"/>
      <c r="EE22" s="175"/>
      <c r="EF22" s="175"/>
      <c r="EG22" s="175"/>
      <c r="EH22" s="175"/>
      <c r="EI22" s="175"/>
      <c r="EJ22" s="175"/>
      <c r="EK22" s="175"/>
      <c r="EL22" s="175"/>
      <c r="EM22" s="175"/>
      <c r="EN22" s="175"/>
      <c r="EO22" s="175"/>
      <c r="EP22" s="175"/>
      <c r="EQ22" s="175"/>
      <c r="ER22" s="175"/>
      <c r="ES22" s="175"/>
      <c r="ET22" s="175"/>
      <c r="EU22" s="175"/>
      <c r="EV22" s="175"/>
      <c r="EW22" s="175"/>
      <c r="EX22" s="175"/>
      <c r="EY22" s="175"/>
      <c r="EZ22" s="175"/>
      <c r="FA22" s="175"/>
      <c r="FB22" s="175"/>
      <c r="FC22" s="175"/>
      <c r="FD22" s="175"/>
      <c r="FE22" s="175"/>
      <c r="FF22" s="175"/>
      <c r="FG22" s="175"/>
      <c r="FH22" s="175"/>
      <c r="FI22" s="175"/>
      <c r="FJ22" s="175"/>
      <c r="FK22" s="175"/>
      <c r="FL22" s="175"/>
      <c r="FM22" s="175"/>
      <c r="FN22" s="175"/>
      <c r="FO22" s="175"/>
      <c r="FP22" s="175"/>
      <c r="FQ22" s="175"/>
      <c r="FR22" s="175"/>
      <c r="FS22" s="175"/>
      <c r="FT22" s="175"/>
      <c r="FU22" s="175"/>
      <c r="FV22" s="175"/>
      <c r="FW22" s="175"/>
      <c r="FX22" s="175"/>
      <c r="FY22" s="175"/>
      <c r="FZ22" s="175"/>
      <c r="GA22" s="175"/>
      <c r="GB22" s="175"/>
      <c r="GC22" s="175"/>
      <c r="GD22" s="175"/>
      <c r="GE22" s="175"/>
      <c r="GF22" s="175"/>
      <c r="GG22" s="175"/>
      <c r="GH22" s="175"/>
      <c r="GI22" s="175"/>
      <c r="GJ22" s="175"/>
      <c r="GK22" s="175"/>
      <c r="GL22" s="175"/>
      <c r="GM22" s="175"/>
      <c r="GN22" s="175"/>
      <c r="GO22" s="175"/>
      <c r="GP22" s="175"/>
      <c r="GQ22" s="175"/>
      <c r="GR22" s="175"/>
      <c r="GS22" s="175"/>
      <c r="GT22" s="175"/>
      <c r="GU22" s="175"/>
      <c r="GV22" s="175"/>
      <c r="GW22" s="175"/>
      <c r="GX22" s="175"/>
      <c r="GY22" s="175"/>
      <c r="GZ22" s="175"/>
      <c r="HA22" s="175"/>
      <c r="HB22" s="175"/>
      <c r="HC22" s="175"/>
      <c r="HD22" s="175"/>
      <c r="HE22" s="175"/>
      <c r="HF22" s="175"/>
      <c r="HG22" s="175"/>
      <c r="HH22" s="175"/>
      <c r="HI22" s="175"/>
      <c r="HJ22" s="175"/>
      <c r="HK22" s="175"/>
      <c r="HL22" s="175"/>
      <c r="HM22" s="175"/>
      <c r="HN22" s="175"/>
      <c r="HO22" s="175"/>
      <c r="HP22" s="175"/>
      <c r="HQ22" s="175"/>
      <c r="HR22" s="175"/>
      <c r="HS22" s="175"/>
      <c r="HT22" s="175"/>
      <c r="HU22" s="175"/>
      <c r="HV22" s="175"/>
      <c r="HW22" s="175"/>
      <c r="HX22" s="175"/>
      <c r="HY22" s="175"/>
      <c r="HZ22" s="175"/>
      <c r="IA22" s="175"/>
      <c r="IB22" s="175"/>
      <c r="IC22" s="175"/>
      <c r="ID22" s="175"/>
      <c r="IE22" s="175"/>
      <c r="IF22" s="175"/>
      <c r="IG22" s="175"/>
      <c r="IH22" s="175"/>
      <c r="II22" s="175"/>
      <c r="IJ22" s="175"/>
      <c r="IK22" s="175"/>
      <c r="IL22" s="175"/>
    </row>
    <row r="23" spans="1:246" x14ac:dyDescent="0.2">
      <c r="A23" s="176"/>
      <c r="B23" s="450"/>
      <c r="C23" s="432" t="s">
        <v>122</v>
      </c>
      <c r="D23" s="299"/>
      <c r="E23" s="299"/>
      <c r="F23" s="299"/>
      <c r="G23" s="299"/>
      <c r="H23" s="432"/>
      <c r="I23" s="171" t="s">
        <v>49</v>
      </c>
      <c r="J23" s="35"/>
      <c r="K23" s="164"/>
      <c r="L23" s="175"/>
      <c r="M23" s="173"/>
      <c r="N23" s="173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  <c r="CU23" s="175"/>
      <c r="CV23" s="175"/>
      <c r="CW23" s="175"/>
      <c r="CX23" s="175"/>
      <c r="CY23" s="175"/>
      <c r="CZ23" s="175"/>
      <c r="DA23" s="175"/>
      <c r="DB23" s="175"/>
      <c r="DC23" s="175"/>
      <c r="DD23" s="175"/>
      <c r="DE23" s="175"/>
      <c r="DF23" s="175"/>
      <c r="DG23" s="175"/>
      <c r="DH23" s="175"/>
      <c r="DI23" s="175"/>
      <c r="DJ23" s="175"/>
      <c r="DK23" s="175"/>
      <c r="DL23" s="175"/>
      <c r="DM23" s="175"/>
      <c r="DN23" s="175"/>
      <c r="DO23" s="175"/>
      <c r="DP23" s="175"/>
      <c r="DQ23" s="175"/>
      <c r="DR23" s="175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  <c r="EC23" s="175"/>
      <c r="ED23" s="175"/>
      <c r="EE23" s="175"/>
      <c r="EF23" s="175"/>
      <c r="EG23" s="175"/>
      <c r="EH23" s="175"/>
      <c r="EI23" s="175"/>
      <c r="EJ23" s="175"/>
      <c r="EK23" s="175"/>
      <c r="EL23" s="175"/>
      <c r="EM23" s="175"/>
      <c r="EN23" s="175"/>
      <c r="EO23" s="175"/>
      <c r="EP23" s="175"/>
      <c r="EQ23" s="175"/>
      <c r="ER23" s="175"/>
      <c r="ES23" s="175"/>
      <c r="ET23" s="175"/>
      <c r="EU23" s="175"/>
      <c r="EV23" s="175"/>
      <c r="EW23" s="175"/>
      <c r="EX23" s="175"/>
      <c r="EY23" s="175"/>
      <c r="EZ23" s="175"/>
      <c r="FA23" s="175"/>
      <c r="FB23" s="175"/>
      <c r="FC23" s="175"/>
      <c r="FD23" s="175"/>
      <c r="FE23" s="175"/>
      <c r="FF23" s="175"/>
      <c r="FG23" s="175"/>
      <c r="FH23" s="175"/>
      <c r="FI23" s="175"/>
      <c r="FJ23" s="175"/>
      <c r="FK23" s="175"/>
      <c r="FL23" s="175"/>
      <c r="FM23" s="175"/>
      <c r="FN23" s="175"/>
      <c r="FO23" s="175"/>
      <c r="FP23" s="175"/>
      <c r="FQ23" s="175"/>
      <c r="FR23" s="175"/>
      <c r="FS23" s="175"/>
      <c r="FT23" s="175"/>
      <c r="FU23" s="175"/>
      <c r="FV23" s="175"/>
      <c r="FW23" s="175"/>
      <c r="FX23" s="175"/>
      <c r="FY23" s="175"/>
      <c r="FZ23" s="175"/>
      <c r="GA23" s="175"/>
      <c r="GB23" s="175"/>
      <c r="GC23" s="175"/>
      <c r="GD23" s="175"/>
      <c r="GE23" s="175"/>
      <c r="GF23" s="175"/>
      <c r="GG23" s="175"/>
      <c r="GH23" s="175"/>
      <c r="GI23" s="175"/>
      <c r="GJ23" s="175"/>
      <c r="GK23" s="175"/>
      <c r="GL23" s="175"/>
      <c r="GM23" s="175"/>
      <c r="GN23" s="175"/>
      <c r="GO23" s="175"/>
      <c r="GP23" s="175"/>
      <c r="GQ23" s="175"/>
      <c r="GR23" s="175"/>
      <c r="GS23" s="175"/>
      <c r="GT23" s="175"/>
      <c r="GU23" s="175"/>
      <c r="GV23" s="175"/>
      <c r="GW23" s="175"/>
      <c r="GX23" s="175"/>
      <c r="GY23" s="175"/>
      <c r="GZ23" s="175"/>
      <c r="HA23" s="175"/>
      <c r="HB23" s="175"/>
      <c r="HC23" s="175"/>
      <c r="HD23" s="175"/>
      <c r="HE23" s="175"/>
      <c r="HF23" s="175"/>
      <c r="HG23" s="175"/>
      <c r="HH23" s="175"/>
      <c r="HI23" s="175"/>
      <c r="HJ23" s="175"/>
      <c r="HK23" s="175"/>
      <c r="HL23" s="175"/>
      <c r="HM23" s="175"/>
      <c r="HN23" s="175"/>
      <c r="HO23" s="175"/>
      <c r="HP23" s="175"/>
      <c r="HQ23" s="175"/>
      <c r="HR23" s="175"/>
      <c r="HS23" s="175"/>
      <c r="HT23" s="175"/>
      <c r="HU23" s="175"/>
      <c r="HV23" s="175"/>
      <c r="HW23" s="175"/>
      <c r="HX23" s="175"/>
      <c r="HY23" s="175"/>
      <c r="HZ23" s="175"/>
      <c r="IA23" s="175"/>
      <c r="IB23" s="175"/>
      <c r="IC23" s="175"/>
      <c r="ID23" s="175"/>
      <c r="IE23" s="175"/>
      <c r="IF23" s="175"/>
      <c r="IG23" s="175"/>
      <c r="IH23" s="175"/>
      <c r="II23" s="175"/>
      <c r="IJ23" s="175"/>
      <c r="IK23" s="175"/>
      <c r="IL23" s="175"/>
    </row>
    <row r="24" spans="1:246" x14ac:dyDescent="0.2">
      <c r="A24" s="176"/>
      <c r="B24" s="450"/>
      <c r="C24" s="453" t="s">
        <v>123</v>
      </c>
      <c r="D24" s="299"/>
      <c r="E24" s="299"/>
      <c r="F24" s="299"/>
      <c r="G24" s="299"/>
      <c r="H24" s="453"/>
      <c r="I24" s="171"/>
      <c r="J24" s="35"/>
      <c r="K24" s="164"/>
      <c r="L24" s="175"/>
      <c r="M24" s="240"/>
      <c r="N24" s="240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  <c r="BX24" s="175"/>
      <c r="BY24" s="175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  <c r="CU24" s="175"/>
      <c r="CV24" s="175"/>
      <c r="CW24" s="175"/>
      <c r="CX24" s="175"/>
      <c r="CY24" s="175"/>
      <c r="CZ24" s="175"/>
      <c r="DA24" s="175"/>
      <c r="DB24" s="175"/>
      <c r="DC24" s="175"/>
      <c r="DD24" s="175"/>
      <c r="DE24" s="175"/>
      <c r="DF24" s="175"/>
      <c r="DG24" s="175"/>
      <c r="DH24" s="175"/>
      <c r="DI24" s="175"/>
      <c r="DJ24" s="175"/>
      <c r="DK24" s="175"/>
      <c r="DL24" s="175"/>
      <c r="DM24" s="175"/>
      <c r="DN24" s="175"/>
      <c r="DO24" s="175"/>
      <c r="DP24" s="175"/>
      <c r="DQ24" s="175"/>
      <c r="DR24" s="175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  <c r="EC24" s="175"/>
      <c r="ED24" s="175"/>
      <c r="EE24" s="175"/>
      <c r="EF24" s="175"/>
      <c r="EG24" s="175"/>
      <c r="EH24" s="175"/>
      <c r="EI24" s="175"/>
      <c r="EJ24" s="175"/>
      <c r="EK24" s="175"/>
      <c r="EL24" s="175"/>
      <c r="EM24" s="175"/>
      <c r="EN24" s="175"/>
      <c r="EO24" s="175"/>
      <c r="EP24" s="175"/>
      <c r="EQ24" s="175"/>
      <c r="ER24" s="175"/>
      <c r="ES24" s="175"/>
      <c r="ET24" s="175"/>
      <c r="EU24" s="175"/>
      <c r="EV24" s="175"/>
      <c r="EW24" s="175"/>
      <c r="EX24" s="175"/>
      <c r="EY24" s="175"/>
      <c r="EZ24" s="175"/>
      <c r="FA24" s="175"/>
      <c r="FB24" s="175"/>
      <c r="FC24" s="175"/>
      <c r="FD24" s="175"/>
      <c r="FE24" s="175"/>
      <c r="FF24" s="175"/>
      <c r="FG24" s="175"/>
      <c r="FH24" s="175"/>
      <c r="FI24" s="175"/>
      <c r="FJ24" s="175"/>
      <c r="FK24" s="175"/>
      <c r="FL24" s="175"/>
      <c r="FM24" s="175"/>
      <c r="FN24" s="175"/>
      <c r="FO24" s="175"/>
      <c r="FP24" s="175"/>
      <c r="FQ24" s="175"/>
      <c r="FR24" s="175"/>
      <c r="FS24" s="175"/>
      <c r="FT24" s="175"/>
      <c r="FU24" s="175"/>
      <c r="FV24" s="175"/>
      <c r="FW24" s="175"/>
      <c r="FX24" s="175"/>
      <c r="FY24" s="175"/>
      <c r="FZ24" s="175"/>
      <c r="GA24" s="175"/>
      <c r="GB24" s="175"/>
      <c r="GC24" s="175"/>
      <c r="GD24" s="175"/>
      <c r="GE24" s="175"/>
      <c r="GF24" s="175"/>
      <c r="GG24" s="175"/>
      <c r="GH24" s="175"/>
      <c r="GI24" s="175"/>
      <c r="GJ24" s="175"/>
      <c r="GK24" s="175"/>
      <c r="GL24" s="175"/>
      <c r="GM24" s="175"/>
      <c r="GN24" s="175"/>
      <c r="GO24" s="175"/>
      <c r="GP24" s="175"/>
      <c r="GQ24" s="175"/>
      <c r="GR24" s="175"/>
      <c r="GS24" s="175"/>
      <c r="GT24" s="175"/>
      <c r="GU24" s="175"/>
      <c r="GV24" s="175"/>
      <c r="GW24" s="175"/>
      <c r="GX24" s="175"/>
      <c r="GY24" s="175"/>
      <c r="GZ24" s="175"/>
      <c r="HA24" s="175"/>
      <c r="HB24" s="175"/>
      <c r="HC24" s="175"/>
      <c r="HD24" s="175"/>
      <c r="HE24" s="175"/>
      <c r="HF24" s="175"/>
      <c r="HG24" s="175"/>
      <c r="HH24" s="175"/>
      <c r="HI24" s="175"/>
      <c r="HJ24" s="175"/>
      <c r="HK24" s="175"/>
      <c r="HL24" s="175"/>
      <c r="HM24" s="175"/>
      <c r="HN24" s="175"/>
      <c r="HO24" s="175"/>
      <c r="HP24" s="175"/>
      <c r="HQ24" s="175"/>
      <c r="HR24" s="175"/>
      <c r="HS24" s="175"/>
      <c r="HT24" s="175"/>
      <c r="HU24" s="175"/>
      <c r="HV24" s="175"/>
      <c r="HW24" s="175"/>
      <c r="HX24" s="175"/>
      <c r="HY24" s="175"/>
      <c r="HZ24" s="175"/>
      <c r="IA24" s="175"/>
      <c r="IB24" s="175"/>
      <c r="IC24" s="175"/>
      <c r="ID24" s="175"/>
      <c r="IE24" s="175"/>
      <c r="IF24" s="175"/>
      <c r="IG24" s="175"/>
      <c r="IH24" s="175"/>
      <c r="II24" s="175"/>
      <c r="IJ24" s="175"/>
      <c r="IK24" s="175"/>
      <c r="IL24" s="175"/>
    </row>
    <row r="25" spans="1:246" x14ac:dyDescent="0.2">
      <c r="A25" s="176"/>
      <c r="B25" s="450"/>
      <c r="C25" s="453" t="s">
        <v>124</v>
      </c>
      <c r="D25" s="299"/>
      <c r="E25" s="299"/>
      <c r="F25" s="299"/>
      <c r="G25" s="299"/>
      <c r="H25" s="453"/>
      <c r="I25" s="171"/>
      <c r="J25" s="35"/>
      <c r="K25" s="164"/>
      <c r="L25" s="175"/>
      <c r="M25" s="240"/>
      <c r="N25" s="240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R25" s="175"/>
      <c r="BS25" s="175"/>
      <c r="BT25" s="175"/>
      <c r="BU25" s="175"/>
      <c r="BV25" s="175"/>
      <c r="BW25" s="175"/>
      <c r="BX25" s="175"/>
      <c r="BY25" s="175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  <c r="CU25" s="175"/>
      <c r="CV25" s="175"/>
      <c r="CW25" s="175"/>
      <c r="CX25" s="175"/>
      <c r="CY25" s="175"/>
      <c r="CZ25" s="175"/>
      <c r="DA25" s="175"/>
      <c r="DB25" s="175"/>
      <c r="DC25" s="175"/>
      <c r="DD25" s="175"/>
      <c r="DE25" s="175"/>
      <c r="DF25" s="175"/>
      <c r="DG25" s="175"/>
      <c r="DH25" s="175"/>
      <c r="DI25" s="175"/>
      <c r="DJ25" s="175"/>
      <c r="DK25" s="175"/>
      <c r="DL25" s="175"/>
      <c r="DM25" s="175"/>
      <c r="DN25" s="175"/>
      <c r="DO25" s="175"/>
      <c r="DP25" s="175"/>
      <c r="DQ25" s="175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  <c r="EC25" s="175"/>
      <c r="ED25" s="175"/>
      <c r="EE25" s="175"/>
      <c r="EF25" s="175"/>
      <c r="EG25" s="175"/>
      <c r="EH25" s="175"/>
      <c r="EI25" s="175"/>
      <c r="EJ25" s="175"/>
      <c r="EK25" s="175"/>
      <c r="EL25" s="175"/>
      <c r="EM25" s="175"/>
      <c r="EN25" s="175"/>
      <c r="EO25" s="175"/>
      <c r="EP25" s="175"/>
      <c r="EQ25" s="175"/>
      <c r="ER25" s="175"/>
      <c r="ES25" s="175"/>
      <c r="ET25" s="175"/>
      <c r="EU25" s="175"/>
      <c r="EV25" s="175"/>
      <c r="EW25" s="175"/>
      <c r="EX25" s="175"/>
      <c r="EY25" s="175"/>
      <c r="EZ25" s="175"/>
      <c r="FA25" s="175"/>
      <c r="FB25" s="175"/>
      <c r="FC25" s="175"/>
      <c r="FD25" s="175"/>
      <c r="FE25" s="175"/>
      <c r="FF25" s="175"/>
      <c r="FG25" s="175"/>
      <c r="FH25" s="175"/>
      <c r="FI25" s="175"/>
      <c r="FJ25" s="175"/>
      <c r="FK25" s="175"/>
      <c r="FL25" s="175"/>
      <c r="FM25" s="175"/>
      <c r="FN25" s="175"/>
      <c r="FO25" s="175"/>
      <c r="FP25" s="175"/>
      <c r="FQ25" s="175"/>
      <c r="FR25" s="175"/>
      <c r="FS25" s="175"/>
      <c r="FT25" s="175"/>
      <c r="FU25" s="175"/>
      <c r="FV25" s="175"/>
      <c r="FW25" s="175"/>
      <c r="FX25" s="175"/>
      <c r="FY25" s="175"/>
      <c r="FZ25" s="175"/>
      <c r="GA25" s="175"/>
      <c r="GB25" s="175"/>
      <c r="GC25" s="175"/>
      <c r="GD25" s="175"/>
      <c r="GE25" s="175"/>
      <c r="GF25" s="175"/>
      <c r="GG25" s="175"/>
      <c r="GH25" s="175"/>
      <c r="GI25" s="175"/>
      <c r="GJ25" s="175"/>
      <c r="GK25" s="175"/>
      <c r="GL25" s="175"/>
      <c r="GM25" s="175"/>
      <c r="GN25" s="175"/>
      <c r="GO25" s="175"/>
      <c r="GP25" s="175"/>
      <c r="GQ25" s="175"/>
      <c r="GR25" s="175"/>
      <c r="GS25" s="175"/>
      <c r="GT25" s="175"/>
      <c r="GU25" s="175"/>
      <c r="GV25" s="175"/>
      <c r="GW25" s="175"/>
      <c r="GX25" s="175"/>
      <c r="GY25" s="175"/>
      <c r="GZ25" s="175"/>
      <c r="HA25" s="175"/>
      <c r="HB25" s="175"/>
      <c r="HC25" s="175"/>
      <c r="HD25" s="175"/>
      <c r="HE25" s="175"/>
      <c r="HF25" s="175"/>
      <c r="HG25" s="175"/>
      <c r="HH25" s="175"/>
      <c r="HI25" s="175"/>
      <c r="HJ25" s="175"/>
      <c r="HK25" s="175"/>
      <c r="HL25" s="175"/>
      <c r="HM25" s="175"/>
      <c r="HN25" s="175"/>
      <c r="HO25" s="175"/>
      <c r="HP25" s="175"/>
      <c r="HQ25" s="175"/>
      <c r="HR25" s="175"/>
      <c r="HS25" s="175"/>
      <c r="HT25" s="175"/>
      <c r="HU25" s="175"/>
      <c r="HV25" s="175"/>
      <c r="HW25" s="175"/>
      <c r="HX25" s="175"/>
      <c r="HY25" s="175"/>
      <c r="HZ25" s="175"/>
      <c r="IA25" s="175"/>
      <c r="IB25" s="175"/>
      <c r="IC25" s="175"/>
      <c r="ID25" s="175"/>
      <c r="IE25" s="175"/>
      <c r="IF25" s="175"/>
      <c r="IG25" s="175"/>
      <c r="IH25" s="175"/>
      <c r="II25" s="175"/>
      <c r="IJ25" s="175"/>
      <c r="IK25" s="175"/>
      <c r="IL25" s="175"/>
    </row>
    <row r="26" spans="1:246" x14ac:dyDescent="0.2">
      <c r="A26" s="176"/>
      <c r="B26" s="450"/>
      <c r="C26" s="453" t="s">
        <v>125</v>
      </c>
      <c r="D26" s="592"/>
      <c r="E26" s="592"/>
      <c r="F26" s="592"/>
      <c r="G26" s="592"/>
      <c r="H26" s="452"/>
      <c r="I26" s="171" t="s">
        <v>49</v>
      </c>
      <c r="J26" s="35"/>
      <c r="K26" s="164"/>
      <c r="L26" s="175"/>
      <c r="M26" s="177"/>
      <c r="N26" s="177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  <c r="CU26" s="175"/>
      <c r="CV26" s="175"/>
      <c r="CW26" s="175"/>
      <c r="CX26" s="175"/>
      <c r="CY26" s="175"/>
      <c r="CZ26" s="175"/>
      <c r="DA26" s="175"/>
      <c r="DB26" s="175"/>
      <c r="DC26" s="175"/>
      <c r="DD26" s="175"/>
      <c r="DE26" s="175"/>
      <c r="DF26" s="175"/>
      <c r="DG26" s="175"/>
      <c r="DH26" s="175"/>
      <c r="DI26" s="175"/>
      <c r="DJ26" s="175"/>
      <c r="DK26" s="175"/>
      <c r="DL26" s="175"/>
      <c r="DM26" s="175"/>
      <c r="DN26" s="175"/>
      <c r="DO26" s="175"/>
      <c r="DP26" s="175"/>
      <c r="DQ26" s="175"/>
      <c r="DR26" s="175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  <c r="EC26" s="175"/>
      <c r="ED26" s="175"/>
      <c r="EE26" s="175"/>
      <c r="EF26" s="175"/>
      <c r="EG26" s="175"/>
      <c r="EH26" s="175"/>
      <c r="EI26" s="175"/>
      <c r="EJ26" s="175"/>
      <c r="EK26" s="175"/>
      <c r="EL26" s="175"/>
      <c r="EM26" s="175"/>
      <c r="EN26" s="175"/>
      <c r="EO26" s="175"/>
      <c r="EP26" s="175"/>
      <c r="EQ26" s="175"/>
      <c r="ER26" s="175"/>
      <c r="ES26" s="175"/>
      <c r="ET26" s="175"/>
      <c r="EU26" s="175"/>
      <c r="EV26" s="175"/>
      <c r="EW26" s="175"/>
      <c r="EX26" s="175"/>
      <c r="EY26" s="175"/>
      <c r="EZ26" s="175"/>
      <c r="FA26" s="175"/>
      <c r="FB26" s="175"/>
      <c r="FC26" s="175"/>
      <c r="FD26" s="175"/>
      <c r="FE26" s="175"/>
      <c r="FF26" s="175"/>
      <c r="FG26" s="175"/>
      <c r="FH26" s="175"/>
      <c r="FI26" s="175"/>
      <c r="FJ26" s="175"/>
      <c r="FK26" s="175"/>
      <c r="FL26" s="175"/>
      <c r="FM26" s="175"/>
      <c r="FN26" s="175"/>
      <c r="FO26" s="175"/>
      <c r="FP26" s="175"/>
      <c r="FQ26" s="175"/>
      <c r="FR26" s="175"/>
      <c r="FS26" s="175"/>
      <c r="FT26" s="175"/>
      <c r="FU26" s="175"/>
      <c r="FV26" s="175"/>
      <c r="FW26" s="175"/>
      <c r="FX26" s="175"/>
      <c r="FY26" s="175"/>
      <c r="FZ26" s="175"/>
      <c r="GA26" s="175"/>
      <c r="GB26" s="175"/>
      <c r="GC26" s="175"/>
      <c r="GD26" s="175"/>
      <c r="GE26" s="175"/>
      <c r="GF26" s="175"/>
      <c r="GG26" s="175"/>
      <c r="GH26" s="175"/>
      <c r="GI26" s="175"/>
      <c r="GJ26" s="175"/>
      <c r="GK26" s="175"/>
      <c r="GL26" s="175"/>
      <c r="GM26" s="175"/>
      <c r="GN26" s="175"/>
      <c r="GO26" s="175"/>
      <c r="GP26" s="175"/>
      <c r="GQ26" s="175"/>
      <c r="GR26" s="175"/>
      <c r="GS26" s="175"/>
      <c r="GT26" s="175"/>
      <c r="GU26" s="175"/>
      <c r="GV26" s="175"/>
      <c r="GW26" s="175"/>
      <c r="GX26" s="175"/>
      <c r="GY26" s="175"/>
      <c r="GZ26" s="175"/>
      <c r="HA26" s="175"/>
      <c r="HB26" s="175"/>
      <c r="HC26" s="175"/>
      <c r="HD26" s="175"/>
      <c r="HE26" s="175"/>
      <c r="HF26" s="175"/>
      <c r="HG26" s="175"/>
      <c r="HH26" s="175"/>
      <c r="HI26" s="175"/>
      <c r="HJ26" s="175"/>
      <c r="HK26" s="175"/>
      <c r="HL26" s="175"/>
      <c r="HM26" s="175"/>
      <c r="HN26" s="175"/>
      <c r="HO26" s="175"/>
      <c r="HP26" s="175"/>
      <c r="HQ26" s="175"/>
      <c r="HR26" s="175"/>
      <c r="HS26" s="175"/>
      <c r="HT26" s="175"/>
      <c r="HU26" s="175"/>
      <c r="HV26" s="175"/>
      <c r="HW26" s="175"/>
      <c r="HX26" s="175"/>
      <c r="HY26" s="175"/>
      <c r="HZ26" s="175"/>
      <c r="IA26" s="175"/>
      <c r="IB26" s="175"/>
      <c r="IC26" s="175"/>
      <c r="ID26" s="175"/>
      <c r="IE26" s="175"/>
      <c r="IF26" s="175"/>
      <c r="IG26" s="175"/>
      <c r="IH26" s="175"/>
      <c r="II26" s="175"/>
      <c r="IJ26" s="175"/>
      <c r="IK26" s="175"/>
      <c r="IL26" s="175"/>
    </row>
    <row r="27" spans="1:246" x14ac:dyDescent="0.2">
      <c r="A27" s="176"/>
      <c r="B27" s="450"/>
      <c r="C27" s="454"/>
      <c r="D27" s="164"/>
      <c r="E27" s="164"/>
      <c r="F27" s="164"/>
      <c r="G27" s="164"/>
      <c r="H27" s="35"/>
      <c r="I27" s="453"/>
      <c r="J27" s="35"/>
      <c r="K27" s="164"/>
      <c r="L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  <c r="CU27" s="175"/>
      <c r="CV27" s="175"/>
      <c r="CW27" s="175"/>
      <c r="CX27" s="175"/>
      <c r="CY27" s="175"/>
      <c r="CZ27" s="175"/>
      <c r="DA27" s="175"/>
      <c r="DB27" s="175"/>
      <c r="DC27" s="175"/>
      <c r="DD27" s="175"/>
      <c r="DE27" s="175"/>
      <c r="DF27" s="175"/>
      <c r="DG27" s="175"/>
      <c r="DH27" s="175"/>
      <c r="DI27" s="175"/>
      <c r="DJ27" s="175"/>
      <c r="DK27" s="175"/>
      <c r="DL27" s="175"/>
      <c r="DM27" s="175"/>
      <c r="DN27" s="175"/>
      <c r="DO27" s="175"/>
      <c r="DP27" s="175"/>
      <c r="DQ27" s="175"/>
      <c r="DR27" s="175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  <c r="ED27" s="175"/>
      <c r="EE27" s="175"/>
      <c r="EF27" s="175"/>
      <c r="EG27" s="175"/>
      <c r="EH27" s="175"/>
      <c r="EI27" s="175"/>
      <c r="EJ27" s="175"/>
      <c r="EK27" s="175"/>
      <c r="EL27" s="175"/>
      <c r="EM27" s="175"/>
      <c r="EN27" s="175"/>
      <c r="EO27" s="175"/>
      <c r="EP27" s="175"/>
      <c r="EQ27" s="175"/>
      <c r="ER27" s="175"/>
      <c r="ES27" s="175"/>
      <c r="ET27" s="175"/>
      <c r="EU27" s="175"/>
      <c r="EV27" s="175"/>
      <c r="EW27" s="175"/>
      <c r="EX27" s="175"/>
      <c r="EY27" s="175"/>
      <c r="EZ27" s="175"/>
      <c r="FA27" s="175"/>
      <c r="FB27" s="175"/>
      <c r="FC27" s="175"/>
      <c r="FD27" s="175"/>
      <c r="FE27" s="175"/>
      <c r="FF27" s="175"/>
      <c r="FG27" s="175"/>
      <c r="FH27" s="175"/>
      <c r="FI27" s="175"/>
      <c r="FJ27" s="175"/>
      <c r="FK27" s="175"/>
      <c r="FL27" s="175"/>
      <c r="FM27" s="175"/>
      <c r="FN27" s="175"/>
      <c r="FO27" s="175"/>
      <c r="FP27" s="175"/>
      <c r="FQ27" s="175"/>
      <c r="FR27" s="175"/>
      <c r="FS27" s="175"/>
      <c r="FT27" s="175"/>
      <c r="FU27" s="175"/>
      <c r="FV27" s="175"/>
      <c r="FW27" s="175"/>
      <c r="FX27" s="175"/>
      <c r="FY27" s="175"/>
      <c r="FZ27" s="175"/>
      <c r="GA27" s="175"/>
      <c r="GB27" s="175"/>
      <c r="GC27" s="175"/>
      <c r="GD27" s="175"/>
      <c r="GE27" s="175"/>
      <c r="GF27" s="175"/>
      <c r="GG27" s="175"/>
      <c r="GH27" s="175"/>
      <c r="GI27" s="175"/>
      <c r="GJ27" s="175"/>
      <c r="GK27" s="175"/>
      <c r="GL27" s="175"/>
      <c r="GM27" s="175"/>
      <c r="GN27" s="175"/>
      <c r="GO27" s="175"/>
      <c r="GP27" s="175"/>
      <c r="GQ27" s="175"/>
      <c r="GR27" s="175"/>
      <c r="GS27" s="175"/>
      <c r="GT27" s="175"/>
      <c r="GU27" s="175"/>
      <c r="GV27" s="175"/>
      <c r="GW27" s="175"/>
      <c r="GX27" s="175"/>
      <c r="GY27" s="175"/>
      <c r="GZ27" s="175"/>
      <c r="HA27" s="175"/>
      <c r="HB27" s="175"/>
      <c r="HC27" s="175"/>
      <c r="HD27" s="175"/>
      <c r="HE27" s="175"/>
      <c r="HF27" s="175"/>
      <c r="HG27" s="175"/>
      <c r="HH27" s="175"/>
      <c r="HI27" s="175"/>
      <c r="HJ27" s="175"/>
      <c r="HK27" s="175"/>
      <c r="HL27" s="175"/>
      <c r="HM27" s="175"/>
      <c r="HN27" s="175"/>
      <c r="HO27" s="175"/>
      <c r="HP27" s="175"/>
      <c r="HQ27" s="175"/>
      <c r="HR27" s="175"/>
      <c r="HS27" s="175"/>
      <c r="HT27" s="175"/>
      <c r="HU27" s="175"/>
      <c r="HV27" s="175"/>
      <c r="HW27" s="175"/>
      <c r="HX27" s="175"/>
      <c r="HY27" s="175"/>
      <c r="HZ27" s="175"/>
      <c r="IA27" s="175"/>
      <c r="IB27" s="175"/>
      <c r="IC27" s="175"/>
      <c r="ID27" s="175"/>
      <c r="IE27" s="175"/>
      <c r="IF27" s="175"/>
      <c r="IG27" s="175"/>
      <c r="IH27" s="175"/>
      <c r="II27" s="175"/>
      <c r="IJ27" s="175"/>
      <c r="IK27" s="175"/>
      <c r="IL27" s="175"/>
    </row>
    <row r="28" spans="1:246" x14ac:dyDescent="0.2">
      <c r="A28" s="176"/>
      <c r="B28" s="166" t="s">
        <v>20</v>
      </c>
      <c r="C28" s="166" t="s">
        <v>20</v>
      </c>
      <c r="D28" s="164"/>
      <c r="E28" s="164"/>
      <c r="F28" s="164"/>
      <c r="G28" s="164"/>
      <c r="H28" s="35"/>
      <c r="I28" s="448" t="s">
        <v>18</v>
      </c>
      <c r="J28" s="35"/>
      <c r="K28" s="164"/>
      <c r="L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  <c r="ED28" s="175"/>
      <c r="EE28" s="175"/>
      <c r="EF28" s="175"/>
      <c r="EG28" s="175"/>
      <c r="EH28" s="175"/>
      <c r="EI28" s="175"/>
      <c r="EJ28" s="175"/>
      <c r="EK28" s="175"/>
      <c r="EL28" s="175"/>
      <c r="EM28" s="175"/>
      <c r="EN28" s="175"/>
      <c r="EO28" s="175"/>
      <c r="EP28" s="175"/>
      <c r="EQ28" s="175"/>
      <c r="ER28" s="175"/>
      <c r="ES28" s="175"/>
      <c r="ET28" s="175"/>
      <c r="EU28" s="175"/>
      <c r="EV28" s="175"/>
      <c r="EW28" s="175"/>
      <c r="EX28" s="175"/>
      <c r="EY28" s="175"/>
      <c r="EZ28" s="175"/>
      <c r="FA28" s="175"/>
      <c r="FB28" s="175"/>
      <c r="FC28" s="175"/>
      <c r="FD28" s="175"/>
      <c r="FE28" s="175"/>
      <c r="FF28" s="175"/>
      <c r="FG28" s="175"/>
      <c r="FH28" s="175"/>
      <c r="FI28" s="175"/>
      <c r="FJ28" s="175"/>
      <c r="FK28" s="175"/>
      <c r="FL28" s="175"/>
      <c r="FM28" s="175"/>
      <c r="FN28" s="175"/>
      <c r="FO28" s="175"/>
      <c r="FP28" s="175"/>
      <c r="FQ28" s="175"/>
      <c r="FR28" s="175"/>
      <c r="FS28" s="175"/>
      <c r="FT28" s="175"/>
      <c r="FU28" s="175"/>
      <c r="FV28" s="175"/>
      <c r="FW28" s="175"/>
      <c r="FX28" s="175"/>
      <c r="FY28" s="175"/>
      <c r="FZ28" s="175"/>
      <c r="GA28" s="175"/>
      <c r="GB28" s="175"/>
      <c r="GC28" s="175"/>
      <c r="GD28" s="175"/>
      <c r="GE28" s="175"/>
      <c r="GF28" s="175"/>
      <c r="GG28" s="175"/>
      <c r="GH28" s="175"/>
      <c r="GI28" s="175"/>
      <c r="GJ28" s="175"/>
      <c r="GK28" s="175"/>
      <c r="GL28" s="175"/>
      <c r="GM28" s="175"/>
      <c r="GN28" s="175"/>
      <c r="GO28" s="175"/>
      <c r="GP28" s="175"/>
      <c r="GQ28" s="175"/>
      <c r="GR28" s="175"/>
      <c r="GS28" s="175"/>
      <c r="GT28" s="175"/>
      <c r="GU28" s="175"/>
      <c r="GV28" s="175"/>
      <c r="GW28" s="175"/>
      <c r="GX28" s="175"/>
      <c r="GY28" s="175"/>
      <c r="GZ28" s="175"/>
      <c r="HA28" s="175"/>
      <c r="HB28" s="175"/>
      <c r="HC28" s="175"/>
      <c r="HD28" s="175"/>
      <c r="HE28" s="175"/>
      <c r="HF28" s="175"/>
      <c r="HG28" s="175"/>
      <c r="HH28" s="175"/>
      <c r="HI28" s="175"/>
      <c r="HJ28" s="175"/>
      <c r="HK28" s="175"/>
      <c r="HL28" s="175"/>
      <c r="HM28" s="175"/>
      <c r="HN28" s="175"/>
      <c r="HO28" s="175"/>
      <c r="HP28" s="175"/>
      <c r="HQ28" s="175"/>
      <c r="HR28" s="175"/>
      <c r="HS28" s="175"/>
      <c r="HT28" s="175"/>
      <c r="HU28" s="175"/>
      <c r="HV28" s="175"/>
      <c r="HW28" s="175"/>
      <c r="HX28" s="175"/>
      <c r="HY28" s="175"/>
      <c r="HZ28" s="175"/>
      <c r="IA28" s="175"/>
      <c r="IB28" s="175"/>
      <c r="IC28" s="175"/>
      <c r="ID28" s="175"/>
      <c r="IE28" s="175"/>
      <c r="IF28" s="175"/>
      <c r="IG28" s="175"/>
      <c r="IH28" s="175"/>
      <c r="II28" s="175"/>
      <c r="IJ28" s="175"/>
      <c r="IK28" s="175"/>
      <c r="IL28" s="175"/>
    </row>
    <row r="29" spans="1:246" x14ac:dyDescent="0.2">
      <c r="A29" s="176"/>
      <c r="B29" s="450" t="s">
        <v>94</v>
      </c>
      <c r="C29" s="453" t="s">
        <v>105</v>
      </c>
      <c r="D29" s="299"/>
      <c r="E29" s="299"/>
      <c r="F29" s="299"/>
      <c r="G29" s="299"/>
      <c r="H29" s="453"/>
      <c r="I29" s="467" t="s">
        <v>106</v>
      </c>
      <c r="J29" s="35"/>
      <c r="K29" s="164"/>
      <c r="L29" s="175"/>
      <c r="M29" s="240"/>
      <c r="N29" s="240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  <c r="CU29" s="175"/>
      <c r="CV29" s="175"/>
      <c r="CW29" s="175"/>
      <c r="CX29" s="175"/>
      <c r="CY29" s="175"/>
      <c r="CZ29" s="175"/>
      <c r="DA29" s="175"/>
      <c r="DB29" s="175"/>
      <c r="DC29" s="175"/>
      <c r="DD29" s="175"/>
      <c r="DE29" s="175"/>
      <c r="DF29" s="175"/>
      <c r="DG29" s="175"/>
      <c r="DH29" s="175"/>
      <c r="DI29" s="175"/>
      <c r="DJ29" s="175"/>
      <c r="DK29" s="175"/>
      <c r="DL29" s="175"/>
      <c r="DM29" s="175"/>
      <c r="DN29" s="175"/>
      <c r="DO29" s="175"/>
      <c r="DP29" s="175"/>
      <c r="DQ29" s="175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  <c r="ED29" s="175"/>
      <c r="EE29" s="175"/>
      <c r="EF29" s="175"/>
      <c r="EG29" s="175"/>
      <c r="EH29" s="175"/>
      <c r="EI29" s="175"/>
      <c r="EJ29" s="175"/>
      <c r="EK29" s="175"/>
      <c r="EL29" s="175"/>
      <c r="EM29" s="175"/>
      <c r="EN29" s="175"/>
      <c r="EO29" s="175"/>
      <c r="EP29" s="175"/>
      <c r="EQ29" s="175"/>
      <c r="ER29" s="175"/>
      <c r="ES29" s="175"/>
      <c r="ET29" s="175"/>
      <c r="EU29" s="175"/>
      <c r="EV29" s="175"/>
      <c r="EW29" s="175"/>
      <c r="EX29" s="175"/>
      <c r="EY29" s="175"/>
      <c r="EZ29" s="175"/>
      <c r="FA29" s="175"/>
      <c r="FB29" s="175"/>
      <c r="FC29" s="175"/>
      <c r="FD29" s="175"/>
      <c r="FE29" s="175"/>
      <c r="FF29" s="175"/>
      <c r="FG29" s="175"/>
      <c r="FH29" s="175"/>
      <c r="FI29" s="175"/>
      <c r="FJ29" s="175"/>
      <c r="FK29" s="175"/>
      <c r="FL29" s="175"/>
      <c r="FM29" s="175"/>
      <c r="FN29" s="175"/>
      <c r="FO29" s="175"/>
      <c r="FP29" s="175"/>
      <c r="FQ29" s="175"/>
      <c r="FR29" s="175"/>
      <c r="FS29" s="175"/>
      <c r="FT29" s="175"/>
      <c r="FU29" s="175"/>
      <c r="FV29" s="175"/>
      <c r="FW29" s="175"/>
      <c r="FX29" s="175"/>
      <c r="FY29" s="175"/>
      <c r="FZ29" s="175"/>
      <c r="GA29" s="175"/>
      <c r="GB29" s="175"/>
      <c r="GC29" s="175"/>
      <c r="GD29" s="175"/>
      <c r="GE29" s="175"/>
      <c r="GF29" s="175"/>
      <c r="GG29" s="175"/>
      <c r="GH29" s="175"/>
      <c r="GI29" s="175"/>
      <c r="GJ29" s="175"/>
      <c r="GK29" s="175"/>
      <c r="GL29" s="175"/>
      <c r="GM29" s="175"/>
      <c r="GN29" s="175"/>
      <c r="GO29" s="175"/>
      <c r="GP29" s="175"/>
      <c r="GQ29" s="175"/>
      <c r="GR29" s="175"/>
      <c r="GS29" s="175"/>
      <c r="GT29" s="175"/>
      <c r="GU29" s="175"/>
      <c r="GV29" s="175"/>
      <c r="GW29" s="175"/>
      <c r="GX29" s="175"/>
      <c r="GY29" s="175"/>
      <c r="GZ29" s="175"/>
      <c r="HA29" s="175"/>
      <c r="HB29" s="175"/>
      <c r="HC29" s="175"/>
      <c r="HD29" s="175"/>
      <c r="HE29" s="175"/>
      <c r="HF29" s="175"/>
      <c r="HG29" s="175"/>
      <c r="HH29" s="175"/>
      <c r="HI29" s="175"/>
      <c r="HJ29" s="175"/>
      <c r="HK29" s="175"/>
      <c r="HL29" s="175"/>
      <c r="HM29" s="175"/>
      <c r="HN29" s="175"/>
      <c r="HO29" s="175"/>
      <c r="HP29" s="175"/>
      <c r="HQ29" s="175"/>
      <c r="HR29" s="175"/>
      <c r="HS29" s="175"/>
      <c r="HT29" s="175"/>
      <c r="HU29" s="175"/>
      <c r="HV29" s="175"/>
      <c r="HW29" s="175"/>
      <c r="HX29" s="175"/>
      <c r="HY29" s="175"/>
      <c r="HZ29" s="175"/>
      <c r="IA29" s="175"/>
      <c r="IB29" s="175"/>
      <c r="IC29" s="175"/>
      <c r="ID29" s="175"/>
      <c r="IE29" s="175"/>
      <c r="IF29" s="175"/>
      <c r="IG29" s="175"/>
      <c r="IH29" s="175"/>
      <c r="II29" s="175"/>
      <c r="IJ29" s="175"/>
      <c r="IK29" s="175"/>
      <c r="IL29" s="175"/>
    </row>
    <row r="30" spans="1:246" ht="48" x14ac:dyDescent="0.2">
      <c r="A30" s="176"/>
      <c r="B30" s="452" t="s">
        <v>96</v>
      </c>
      <c r="C30" s="453" t="s">
        <v>107</v>
      </c>
      <c r="D30" s="299"/>
      <c r="E30" s="299"/>
      <c r="F30" s="299"/>
      <c r="G30" s="299"/>
      <c r="H30" s="453"/>
      <c r="I30" s="467" t="s">
        <v>450</v>
      </c>
      <c r="J30" s="35"/>
      <c r="K30" s="164"/>
      <c r="L30" s="175"/>
      <c r="M30" s="240"/>
      <c r="N30" s="240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5"/>
      <c r="BY30" s="175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  <c r="CU30" s="175"/>
      <c r="CV30" s="175"/>
      <c r="CW30" s="175"/>
      <c r="CX30" s="175"/>
      <c r="CY30" s="175"/>
      <c r="CZ30" s="175"/>
      <c r="DA30" s="175"/>
      <c r="DB30" s="175"/>
      <c r="DC30" s="175"/>
      <c r="DD30" s="175"/>
      <c r="DE30" s="175"/>
      <c r="DF30" s="175"/>
      <c r="DG30" s="175"/>
      <c r="DH30" s="175"/>
      <c r="DI30" s="175"/>
      <c r="DJ30" s="175"/>
      <c r="DK30" s="175"/>
      <c r="DL30" s="175"/>
      <c r="DM30" s="175"/>
      <c r="DN30" s="175"/>
      <c r="DO30" s="175"/>
      <c r="DP30" s="175"/>
      <c r="DQ30" s="175"/>
      <c r="DR30" s="175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  <c r="EC30" s="175"/>
      <c r="ED30" s="175"/>
      <c r="EE30" s="175"/>
      <c r="EF30" s="175"/>
      <c r="EG30" s="175"/>
      <c r="EH30" s="175"/>
      <c r="EI30" s="175"/>
      <c r="EJ30" s="175"/>
      <c r="EK30" s="175"/>
      <c r="EL30" s="175"/>
      <c r="EM30" s="175"/>
      <c r="EN30" s="175"/>
      <c r="EO30" s="175"/>
      <c r="EP30" s="175"/>
      <c r="EQ30" s="175"/>
      <c r="ER30" s="175"/>
      <c r="ES30" s="175"/>
      <c r="ET30" s="175"/>
      <c r="EU30" s="175"/>
      <c r="EV30" s="175"/>
      <c r="EW30" s="175"/>
      <c r="EX30" s="175"/>
      <c r="EY30" s="175"/>
      <c r="EZ30" s="175"/>
      <c r="FA30" s="175"/>
      <c r="FB30" s="175"/>
      <c r="FC30" s="175"/>
      <c r="FD30" s="175"/>
      <c r="FE30" s="175"/>
      <c r="FF30" s="175"/>
      <c r="FG30" s="175"/>
      <c r="FH30" s="175"/>
      <c r="FI30" s="175"/>
      <c r="FJ30" s="175"/>
      <c r="FK30" s="175"/>
      <c r="FL30" s="175"/>
      <c r="FM30" s="175"/>
      <c r="FN30" s="175"/>
      <c r="FO30" s="175"/>
      <c r="FP30" s="175"/>
      <c r="FQ30" s="175"/>
      <c r="FR30" s="175"/>
      <c r="FS30" s="175"/>
      <c r="FT30" s="175"/>
      <c r="FU30" s="175"/>
      <c r="FV30" s="175"/>
      <c r="FW30" s="175"/>
      <c r="FX30" s="175"/>
      <c r="FY30" s="175"/>
      <c r="FZ30" s="175"/>
      <c r="GA30" s="175"/>
      <c r="GB30" s="175"/>
      <c r="GC30" s="175"/>
      <c r="GD30" s="175"/>
      <c r="GE30" s="175"/>
      <c r="GF30" s="175"/>
      <c r="GG30" s="175"/>
      <c r="GH30" s="175"/>
      <c r="GI30" s="175"/>
      <c r="GJ30" s="175"/>
      <c r="GK30" s="175"/>
      <c r="GL30" s="175"/>
      <c r="GM30" s="175"/>
      <c r="GN30" s="175"/>
      <c r="GO30" s="175"/>
      <c r="GP30" s="175"/>
      <c r="GQ30" s="175"/>
      <c r="GR30" s="175"/>
      <c r="GS30" s="175"/>
      <c r="GT30" s="175"/>
      <c r="GU30" s="175"/>
      <c r="GV30" s="175"/>
      <c r="GW30" s="175"/>
      <c r="GX30" s="175"/>
      <c r="GY30" s="175"/>
      <c r="GZ30" s="175"/>
      <c r="HA30" s="175"/>
      <c r="HB30" s="175"/>
      <c r="HC30" s="175"/>
      <c r="HD30" s="175"/>
      <c r="HE30" s="175"/>
      <c r="HF30" s="175"/>
      <c r="HG30" s="175"/>
      <c r="HH30" s="175"/>
      <c r="HI30" s="175"/>
      <c r="HJ30" s="175"/>
      <c r="HK30" s="175"/>
      <c r="HL30" s="175"/>
      <c r="HM30" s="175"/>
      <c r="HN30" s="175"/>
      <c r="HO30" s="175"/>
      <c r="HP30" s="175"/>
      <c r="HQ30" s="175"/>
      <c r="HR30" s="175"/>
      <c r="HS30" s="175"/>
      <c r="HT30" s="175"/>
      <c r="HU30" s="175"/>
      <c r="HV30" s="175"/>
      <c r="HW30" s="175"/>
      <c r="HX30" s="175"/>
      <c r="HY30" s="175"/>
      <c r="HZ30" s="175"/>
      <c r="IA30" s="175"/>
      <c r="IB30" s="175"/>
      <c r="IC30" s="175"/>
      <c r="ID30" s="175"/>
      <c r="IE30" s="175"/>
      <c r="IF30" s="175"/>
      <c r="IG30" s="175"/>
      <c r="IH30" s="175"/>
      <c r="II30" s="175"/>
      <c r="IJ30" s="175"/>
      <c r="IK30" s="175"/>
      <c r="IL30" s="175"/>
    </row>
    <row r="31" spans="1:246" x14ac:dyDescent="0.2">
      <c r="A31" s="176"/>
      <c r="B31" s="450" t="s">
        <v>100</v>
      </c>
      <c r="C31" s="453" t="s">
        <v>108</v>
      </c>
      <c r="D31" s="299"/>
      <c r="E31" s="299"/>
      <c r="F31" s="299"/>
      <c r="G31" s="299"/>
      <c r="H31" s="453"/>
      <c r="I31" s="467" t="s">
        <v>451</v>
      </c>
      <c r="J31" s="35"/>
      <c r="K31" s="164"/>
      <c r="L31" s="175"/>
      <c r="M31" s="240"/>
      <c r="N31" s="240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  <c r="BX31" s="175"/>
      <c r="BY31" s="175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  <c r="CU31" s="175"/>
      <c r="CV31" s="175"/>
      <c r="CW31" s="175"/>
      <c r="CX31" s="175"/>
      <c r="CY31" s="175"/>
      <c r="CZ31" s="175"/>
      <c r="DA31" s="175"/>
      <c r="DB31" s="175"/>
      <c r="DC31" s="175"/>
      <c r="DD31" s="175"/>
      <c r="DE31" s="175"/>
      <c r="DF31" s="175"/>
      <c r="DG31" s="175"/>
      <c r="DH31" s="175"/>
      <c r="DI31" s="175"/>
      <c r="DJ31" s="175"/>
      <c r="DK31" s="175"/>
      <c r="DL31" s="175"/>
      <c r="DM31" s="175"/>
      <c r="DN31" s="175"/>
      <c r="DO31" s="175"/>
      <c r="DP31" s="175"/>
      <c r="DQ31" s="175"/>
      <c r="DR31" s="175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  <c r="EC31" s="175"/>
      <c r="ED31" s="175"/>
      <c r="EE31" s="175"/>
      <c r="EF31" s="175"/>
      <c r="EG31" s="175"/>
      <c r="EH31" s="175"/>
      <c r="EI31" s="175"/>
      <c r="EJ31" s="175"/>
      <c r="EK31" s="175"/>
      <c r="EL31" s="175"/>
      <c r="EM31" s="175"/>
      <c r="EN31" s="175"/>
      <c r="EO31" s="175"/>
      <c r="EP31" s="175"/>
      <c r="EQ31" s="175"/>
      <c r="ER31" s="175"/>
      <c r="ES31" s="175"/>
      <c r="ET31" s="175"/>
      <c r="EU31" s="175"/>
      <c r="EV31" s="175"/>
      <c r="EW31" s="175"/>
      <c r="EX31" s="175"/>
      <c r="EY31" s="175"/>
      <c r="EZ31" s="175"/>
      <c r="FA31" s="175"/>
      <c r="FB31" s="175"/>
      <c r="FC31" s="175"/>
      <c r="FD31" s="175"/>
      <c r="FE31" s="175"/>
      <c r="FF31" s="175"/>
      <c r="FG31" s="175"/>
      <c r="FH31" s="175"/>
      <c r="FI31" s="175"/>
      <c r="FJ31" s="175"/>
      <c r="FK31" s="175"/>
      <c r="FL31" s="175"/>
      <c r="FM31" s="175"/>
      <c r="FN31" s="175"/>
      <c r="FO31" s="175"/>
      <c r="FP31" s="175"/>
      <c r="FQ31" s="175"/>
      <c r="FR31" s="175"/>
      <c r="FS31" s="175"/>
      <c r="FT31" s="175"/>
      <c r="FU31" s="175"/>
      <c r="FV31" s="175"/>
      <c r="FW31" s="175"/>
      <c r="FX31" s="175"/>
      <c r="FY31" s="175"/>
      <c r="FZ31" s="175"/>
      <c r="GA31" s="175"/>
      <c r="GB31" s="175"/>
      <c r="GC31" s="175"/>
      <c r="GD31" s="175"/>
      <c r="GE31" s="175"/>
      <c r="GF31" s="175"/>
      <c r="GG31" s="175"/>
      <c r="GH31" s="175"/>
      <c r="GI31" s="175"/>
      <c r="GJ31" s="175"/>
      <c r="GK31" s="175"/>
      <c r="GL31" s="175"/>
      <c r="GM31" s="175"/>
      <c r="GN31" s="175"/>
      <c r="GO31" s="175"/>
      <c r="GP31" s="175"/>
      <c r="GQ31" s="175"/>
      <c r="GR31" s="175"/>
      <c r="GS31" s="175"/>
      <c r="GT31" s="175"/>
      <c r="GU31" s="175"/>
      <c r="GV31" s="175"/>
      <c r="GW31" s="175"/>
      <c r="GX31" s="175"/>
      <c r="GY31" s="175"/>
      <c r="GZ31" s="175"/>
      <c r="HA31" s="175"/>
      <c r="HB31" s="175"/>
      <c r="HC31" s="175"/>
      <c r="HD31" s="175"/>
      <c r="HE31" s="175"/>
      <c r="HF31" s="175"/>
      <c r="HG31" s="175"/>
      <c r="HH31" s="175"/>
      <c r="HI31" s="175"/>
      <c r="HJ31" s="175"/>
      <c r="HK31" s="175"/>
      <c r="HL31" s="175"/>
      <c r="HM31" s="175"/>
      <c r="HN31" s="175"/>
      <c r="HO31" s="175"/>
      <c r="HP31" s="175"/>
      <c r="HQ31" s="175"/>
      <c r="HR31" s="175"/>
      <c r="HS31" s="175"/>
      <c r="HT31" s="175"/>
      <c r="HU31" s="175"/>
      <c r="HV31" s="175"/>
      <c r="HW31" s="175"/>
      <c r="HX31" s="175"/>
      <c r="HY31" s="175"/>
      <c r="HZ31" s="175"/>
      <c r="IA31" s="175"/>
      <c r="IB31" s="175"/>
      <c r="IC31" s="175"/>
      <c r="ID31" s="175"/>
      <c r="IE31" s="175"/>
      <c r="IF31" s="175"/>
      <c r="IG31" s="175"/>
      <c r="IH31" s="175"/>
      <c r="II31" s="175"/>
      <c r="IJ31" s="175"/>
      <c r="IK31" s="175"/>
      <c r="IL31" s="175"/>
    </row>
    <row r="32" spans="1:246" x14ac:dyDescent="0.2">
      <c r="A32" s="176"/>
      <c r="B32" s="452"/>
      <c r="C32" s="453" t="s">
        <v>109</v>
      </c>
      <c r="D32" s="299"/>
      <c r="E32" s="299"/>
      <c r="F32" s="299"/>
      <c r="G32" s="299"/>
      <c r="H32" s="453"/>
      <c r="I32" s="467" t="s">
        <v>450</v>
      </c>
      <c r="J32" s="35"/>
      <c r="K32" s="164"/>
      <c r="L32" s="175"/>
      <c r="M32" s="240"/>
      <c r="N32" s="240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  <c r="CU32" s="175"/>
      <c r="CV32" s="175"/>
      <c r="CW32" s="175"/>
      <c r="CX32" s="175"/>
      <c r="CY32" s="175"/>
      <c r="CZ32" s="175"/>
      <c r="DA32" s="175"/>
      <c r="DB32" s="175"/>
      <c r="DC32" s="175"/>
      <c r="DD32" s="175"/>
      <c r="DE32" s="175"/>
      <c r="DF32" s="175"/>
      <c r="DG32" s="175"/>
      <c r="DH32" s="175"/>
      <c r="DI32" s="175"/>
      <c r="DJ32" s="175"/>
      <c r="DK32" s="175"/>
      <c r="DL32" s="175"/>
      <c r="DM32" s="175"/>
      <c r="DN32" s="175"/>
      <c r="DO32" s="175"/>
      <c r="DP32" s="175"/>
      <c r="DQ32" s="175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  <c r="EC32" s="175"/>
      <c r="ED32" s="175"/>
      <c r="EE32" s="175"/>
      <c r="EF32" s="175"/>
      <c r="EG32" s="175"/>
      <c r="EH32" s="175"/>
      <c r="EI32" s="175"/>
      <c r="EJ32" s="175"/>
      <c r="EK32" s="175"/>
      <c r="EL32" s="175"/>
      <c r="EM32" s="175"/>
      <c r="EN32" s="175"/>
      <c r="EO32" s="175"/>
      <c r="EP32" s="175"/>
      <c r="EQ32" s="175"/>
      <c r="ER32" s="175"/>
      <c r="ES32" s="175"/>
      <c r="ET32" s="175"/>
      <c r="EU32" s="175"/>
      <c r="EV32" s="175"/>
      <c r="EW32" s="175"/>
      <c r="EX32" s="175"/>
      <c r="EY32" s="175"/>
      <c r="EZ32" s="175"/>
      <c r="FA32" s="175"/>
      <c r="FB32" s="175"/>
      <c r="FC32" s="175"/>
      <c r="FD32" s="175"/>
      <c r="FE32" s="175"/>
      <c r="FF32" s="175"/>
      <c r="FG32" s="175"/>
      <c r="FH32" s="175"/>
      <c r="FI32" s="175"/>
      <c r="FJ32" s="175"/>
      <c r="FK32" s="175"/>
      <c r="FL32" s="175"/>
      <c r="FM32" s="175"/>
      <c r="FN32" s="175"/>
      <c r="FO32" s="175"/>
      <c r="FP32" s="175"/>
      <c r="FQ32" s="175"/>
      <c r="FR32" s="175"/>
      <c r="FS32" s="175"/>
      <c r="FT32" s="175"/>
      <c r="FU32" s="175"/>
      <c r="FV32" s="175"/>
      <c r="FW32" s="175"/>
      <c r="FX32" s="175"/>
      <c r="FY32" s="175"/>
      <c r="FZ32" s="175"/>
      <c r="GA32" s="175"/>
      <c r="GB32" s="175"/>
      <c r="GC32" s="175"/>
      <c r="GD32" s="175"/>
      <c r="GE32" s="175"/>
      <c r="GF32" s="175"/>
      <c r="GG32" s="175"/>
      <c r="GH32" s="175"/>
      <c r="GI32" s="175"/>
      <c r="GJ32" s="175"/>
      <c r="GK32" s="175"/>
      <c r="GL32" s="175"/>
      <c r="GM32" s="175"/>
      <c r="GN32" s="175"/>
      <c r="GO32" s="175"/>
      <c r="GP32" s="175"/>
      <c r="GQ32" s="175"/>
      <c r="GR32" s="175"/>
      <c r="GS32" s="175"/>
      <c r="GT32" s="175"/>
      <c r="GU32" s="175"/>
      <c r="GV32" s="175"/>
      <c r="GW32" s="175"/>
      <c r="GX32" s="175"/>
      <c r="GY32" s="175"/>
      <c r="GZ32" s="175"/>
      <c r="HA32" s="175"/>
      <c r="HB32" s="175"/>
      <c r="HC32" s="175"/>
      <c r="HD32" s="175"/>
      <c r="HE32" s="175"/>
      <c r="HF32" s="175"/>
      <c r="HG32" s="175"/>
      <c r="HH32" s="175"/>
      <c r="HI32" s="175"/>
      <c r="HJ32" s="175"/>
      <c r="HK32" s="175"/>
      <c r="HL32" s="175"/>
      <c r="HM32" s="175"/>
      <c r="HN32" s="175"/>
      <c r="HO32" s="175"/>
      <c r="HP32" s="175"/>
      <c r="HQ32" s="175"/>
      <c r="HR32" s="175"/>
      <c r="HS32" s="175"/>
      <c r="HT32" s="175"/>
      <c r="HU32" s="175"/>
      <c r="HV32" s="175"/>
      <c r="HW32" s="175"/>
      <c r="HX32" s="175"/>
      <c r="HY32" s="175"/>
      <c r="HZ32" s="175"/>
      <c r="IA32" s="175"/>
      <c r="IB32" s="175"/>
      <c r="IC32" s="175"/>
      <c r="ID32" s="175"/>
      <c r="IE32" s="175"/>
      <c r="IF32" s="175"/>
      <c r="IG32" s="175"/>
      <c r="IH32" s="175"/>
      <c r="II32" s="175"/>
      <c r="IJ32" s="175"/>
      <c r="IK32" s="175"/>
      <c r="IL32" s="175"/>
    </row>
    <row r="33" spans="1:246" x14ac:dyDescent="0.2">
      <c r="A33" s="176"/>
      <c r="B33" s="432"/>
      <c r="C33" s="453" t="s">
        <v>110</v>
      </c>
      <c r="D33" s="299"/>
      <c r="E33" s="299"/>
      <c r="F33" s="299"/>
      <c r="G33" s="299"/>
      <c r="H33" s="453"/>
      <c r="I33" s="171" t="s">
        <v>111</v>
      </c>
      <c r="J33" s="35"/>
      <c r="K33" s="164"/>
      <c r="L33" s="175"/>
      <c r="M33" s="240"/>
      <c r="N33" s="240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  <c r="BU33" s="175"/>
      <c r="BV33" s="175"/>
      <c r="BW33" s="175"/>
      <c r="BX33" s="175"/>
      <c r="BY33" s="175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  <c r="CU33" s="175"/>
      <c r="CV33" s="175"/>
      <c r="CW33" s="175"/>
      <c r="CX33" s="175"/>
      <c r="CY33" s="175"/>
      <c r="CZ33" s="175"/>
      <c r="DA33" s="175"/>
      <c r="DB33" s="175"/>
      <c r="DC33" s="175"/>
      <c r="DD33" s="175"/>
      <c r="DE33" s="175"/>
      <c r="DF33" s="175"/>
      <c r="DG33" s="175"/>
      <c r="DH33" s="175"/>
      <c r="DI33" s="175"/>
      <c r="DJ33" s="175"/>
      <c r="DK33" s="175"/>
      <c r="DL33" s="175"/>
      <c r="DM33" s="175"/>
      <c r="DN33" s="175"/>
      <c r="DO33" s="175"/>
      <c r="DP33" s="175"/>
      <c r="DQ33" s="175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  <c r="EC33" s="175"/>
      <c r="ED33" s="175"/>
      <c r="EE33" s="175"/>
      <c r="EF33" s="175"/>
      <c r="EG33" s="175"/>
      <c r="EH33" s="175"/>
      <c r="EI33" s="175"/>
      <c r="EJ33" s="175"/>
      <c r="EK33" s="175"/>
      <c r="EL33" s="175"/>
      <c r="EM33" s="175"/>
      <c r="EN33" s="175"/>
      <c r="EO33" s="175"/>
      <c r="EP33" s="175"/>
      <c r="EQ33" s="175"/>
      <c r="ER33" s="175"/>
      <c r="ES33" s="175"/>
      <c r="ET33" s="175"/>
      <c r="EU33" s="175"/>
      <c r="EV33" s="175"/>
      <c r="EW33" s="175"/>
      <c r="EX33" s="175"/>
      <c r="EY33" s="175"/>
      <c r="EZ33" s="175"/>
      <c r="FA33" s="175"/>
      <c r="FB33" s="175"/>
      <c r="FC33" s="175"/>
      <c r="FD33" s="175"/>
      <c r="FE33" s="175"/>
      <c r="FF33" s="175"/>
      <c r="FG33" s="175"/>
      <c r="FH33" s="175"/>
      <c r="FI33" s="175"/>
      <c r="FJ33" s="175"/>
      <c r="FK33" s="175"/>
      <c r="FL33" s="175"/>
      <c r="FM33" s="175"/>
      <c r="FN33" s="175"/>
      <c r="FO33" s="175"/>
      <c r="FP33" s="175"/>
      <c r="FQ33" s="175"/>
      <c r="FR33" s="175"/>
      <c r="FS33" s="175"/>
      <c r="FT33" s="175"/>
      <c r="FU33" s="175"/>
      <c r="FV33" s="175"/>
      <c r="FW33" s="175"/>
      <c r="FX33" s="175"/>
      <c r="FY33" s="175"/>
      <c r="FZ33" s="175"/>
      <c r="GA33" s="175"/>
      <c r="GB33" s="175"/>
      <c r="GC33" s="175"/>
      <c r="GD33" s="175"/>
      <c r="GE33" s="175"/>
      <c r="GF33" s="175"/>
      <c r="GG33" s="175"/>
      <c r="GH33" s="175"/>
      <c r="GI33" s="175"/>
      <c r="GJ33" s="175"/>
      <c r="GK33" s="175"/>
      <c r="GL33" s="175"/>
      <c r="GM33" s="175"/>
      <c r="GN33" s="175"/>
      <c r="GO33" s="175"/>
      <c r="GP33" s="175"/>
      <c r="GQ33" s="175"/>
      <c r="GR33" s="175"/>
      <c r="GS33" s="175"/>
      <c r="GT33" s="175"/>
      <c r="GU33" s="175"/>
      <c r="GV33" s="175"/>
      <c r="GW33" s="175"/>
      <c r="GX33" s="175"/>
      <c r="GY33" s="175"/>
      <c r="GZ33" s="175"/>
      <c r="HA33" s="175"/>
      <c r="HB33" s="175"/>
      <c r="HC33" s="175"/>
      <c r="HD33" s="175"/>
      <c r="HE33" s="175"/>
      <c r="HF33" s="175"/>
      <c r="HG33" s="175"/>
      <c r="HH33" s="175"/>
      <c r="HI33" s="175"/>
      <c r="HJ33" s="175"/>
      <c r="HK33" s="175"/>
      <c r="HL33" s="175"/>
      <c r="HM33" s="175"/>
      <c r="HN33" s="175"/>
      <c r="HO33" s="175"/>
      <c r="HP33" s="175"/>
      <c r="HQ33" s="175"/>
      <c r="HR33" s="175"/>
      <c r="HS33" s="175"/>
      <c r="HT33" s="175"/>
      <c r="HU33" s="175"/>
      <c r="HV33" s="175"/>
      <c r="HW33" s="175"/>
      <c r="HX33" s="175"/>
      <c r="HY33" s="175"/>
      <c r="HZ33" s="175"/>
      <c r="IA33" s="175"/>
      <c r="IB33" s="175"/>
      <c r="IC33" s="175"/>
      <c r="ID33" s="175"/>
      <c r="IE33" s="175"/>
      <c r="IF33" s="175"/>
      <c r="IG33" s="175"/>
      <c r="IH33" s="175"/>
      <c r="II33" s="175"/>
      <c r="IJ33" s="175"/>
      <c r="IK33" s="175"/>
      <c r="IL33" s="175"/>
    </row>
    <row r="34" spans="1:246" x14ac:dyDescent="0.2">
      <c r="A34" s="176"/>
      <c r="B34" s="450"/>
      <c r="C34" s="432" t="s">
        <v>115</v>
      </c>
      <c r="D34" s="299"/>
      <c r="E34" s="299"/>
      <c r="F34" s="299"/>
      <c r="G34" s="299"/>
      <c r="H34" s="453"/>
      <c r="I34" s="467" t="s">
        <v>44</v>
      </c>
      <c r="J34" s="35"/>
      <c r="K34" s="164"/>
      <c r="L34" s="175"/>
      <c r="M34" s="240"/>
      <c r="N34" s="240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  <c r="BU34" s="175"/>
      <c r="BV34" s="175"/>
      <c r="BW34" s="175"/>
      <c r="BX34" s="175"/>
      <c r="BY34" s="175"/>
      <c r="BZ34" s="175"/>
      <c r="CA34" s="175"/>
      <c r="CB34" s="175"/>
      <c r="CC34" s="175"/>
      <c r="CD34" s="175"/>
      <c r="CE34" s="175"/>
      <c r="CF34" s="175"/>
      <c r="CG34" s="175"/>
      <c r="CH34" s="175"/>
      <c r="CI34" s="175"/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  <c r="CU34" s="175"/>
      <c r="CV34" s="175"/>
      <c r="CW34" s="175"/>
      <c r="CX34" s="175"/>
      <c r="CY34" s="175"/>
      <c r="CZ34" s="175"/>
      <c r="DA34" s="175"/>
      <c r="DB34" s="175"/>
      <c r="DC34" s="175"/>
      <c r="DD34" s="175"/>
      <c r="DE34" s="175"/>
      <c r="DF34" s="175"/>
      <c r="DG34" s="175"/>
      <c r="DH34" s="175"/>
      <c r="DI34" s="175"/>
      <c r="DJ34" s="175"/>
      <c r="DK34" s="175"/>
      <c r="DL34" s="175"/>
      <c r="DM34" s="175"/>
      <c r="DN34" s="175"/>
      <c r="DO34" s="175"/>
      <c r="DP34" s="175"/>
      <c r="DQ34" s="175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  <c r="EC34" s="175"/>
      <c r="ED34" s="175"/>
      <c r="EE34" s="175"/>
      <c r="EF34" s="175"/>
      <c r="EG34" s="175"/>
      <c r="EH34" s="175"/>
      <c r="EI34" s="175"/>
      <c r="EJ34" s="175"/>
      <c r="EK34" s="175"/>
      <c r="EL34" s="175"/>
      <c r="EM34" s="175"/>
      <c r="EN34" s="175"/>
      <c r="EO34" s="175"/>
      <c r="EP34" s="175"/>
      <c r="EQ34" s="175"/>
      <c r="ER34" s="175"/>
      <c r="ES34" s="175"/>
      <c r="ET34" s="175"/>
      <c r="EU34" s="175"/>
      <c r="EV34" s="175"/>
      <c r="EW34" s="175"/>
      <c r="EX34" s="175"/>
      <c r="EY34" s="175"/>
      <c r="EZ34" s="175"/>
      <c r="FA34" s="175"/>
      <c r="FB34" s="175"/>
      <c r="FC34" s="175"/>
      <c r="FD34" s="175"/>
      <c r="FE34" s="175"/>
      <c r="FF34" s="175"/>
      <c r="FG34" s="175"/>
      <c r="FH34" s="175"/>
      <c r="FI34" s="175"/>
      <c r="FJ34" s="175"/>
      <c r="FK34" s="175"/>
      <c r="FL34" s="175"/>
      <c r="FM34" s="175"/>
      <c r="FN34" s="175"/>
      <c r="FO34" s="175"/>
      <c r="FP34" s="175"/>
      <c r="FQ34" s="175"/>
      <c r="FR34" s="175"/>
      <c r="FS34" s="175"/>
      <c r="FT34" s="175"/>
      <c r="FU34" s="175"/>
      <c r="FV34" s="175"/>
      <c r="FW34" s="175"/>
      <c r="FX34" s="175"/>
      <c r="FY34" s="175"/>
      <c r="FZ34" s="175"/>
      <c r="GA34" s="175"/>
      <c r="GB34" s="175"/>
      <c r="GC34" s="175"/>
      <c r="GD34" s="175"/>
      <c r="GE34" s="175"/>
      <c r="GF34" s="175"/>
      <c r="GG34" s="175"/>
      <c r="GH34" s="175"/>
      <c r="GI34" s="175"/>
      <c r="GJ34" s="175"/>
      <c r="GK34" s="175"/>
      <c r="GL34" s="175"/>
      <c r="GM34" s="175"/>
      <c r="GN34" s="175"/>
      <c r="GO34" s="175"/>
      <c r="GP34" s="175"/>
      <c r="GQ34" s="175"/>
      <c r="GR34" s="175"/>
      <c r="GS34" s="175"/>
      <c r="GT34" s="175"/>
      <c r="GU34" s="175"/>
      <c r="GV34" s="175"/>
      <c r="GW34" s="175"/>
      <c r="GX34" s="175"/>
      <c r="GY34" s="175"/>
      <c r="GZ34" s="175"/>
      <c r="HA34" s="175"/>
      <c r="HB34" s="175"/>
      <c r="HC34" s="175"/>
      <c r="HD34" s="175"/>
      <c r="HE34" s="175"/>
      <c r="HF34" s="175"/>
      <c r="HG34" s="175"/>
      <c r="HH34" s="175"/>
      <c r="HI34" s="175"/>
      <c r="HJ34" s="175"/>
      <c r="HK34" s="175"/>
      <c r="HL34" s="175"/>
      <c r="HM34" s="175"/>
      <c r="HN34" s="175"/>
      <c r="HO34" s="175"/>
      <c r="HP34" s="175"/>
      <c r="HQ34" s="175"/>
      <c r="HR34" s="175"/>
      <c r="HS34" s="175"/>
      <c r="HT34" s="175"/>
      <c r="HU34" s="175"/>
      <c r="HV34" s="175"/>
      <c r="HW34" s="175"/>
      <c r="HX34" s="175"/>
      <c r="HY34" s="175"/>
      <c r="HZ34" s="175"/>
      <c r="IA34" s="175"/>
      <c r="IB34" s="175"/>
      <c r="IC34" s="175"/>
      <c r="ID34" s="175"/>
      <c r="IE34" s="175"/>
      <c r="IF34" s="175"/>
      <c r="IG34" s="175"/>
      <c r="IH34" s="175"/>
      <c r="II34" s="175"/>
      <c r="IJ34" s="175"/>
      <c r="IK34" s="175"/>
      <c r="IL34" s="175"/>
    </row>
    <row r="35" spans="1:246" x14ac:dyDescent="0.2">
      <c r="A35" s="176"/>
      <c r="B35" s="450"/>
      <c r="C35" s="432" t="s">
        <v>444</v>
      </c>
      <c r="D35" s="299"/>
      <c r="E35" s="299"/>
      <c r="F35" s="299"/>
      <c r="G35" s="299"/>
      <c r="H35" s="453"/>
      <c r="I35" s="171" t="s">
        <v>49</v>
      </c>
      <c r="J35" s="35"/>
      <c r="K35" s="164"/>
      <c r="L35" s="175"/>
      <c r="M35" s="240"/>
      <c r="N35" s="240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5"/>
      <c r="BY35" s="175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  <c r="CU35" s="175"/>
      <c r="CV35" s="175"/>
      <c r="CW35" s="175"/>
      <c r="CX35" s="175"/>
      <c r="CY35" s="175"/>
      <c r="CZ35" s="175"/>
      <c r="DA35" s="175"/>
      <c r="DB35" s="175"/>
      <c r="DC35" s="175"/>
      <c r="DD35" s="175"/>
      <c r="DE35" s="175"/>
      <c r="DF35" s="175"/>
      <c r="DG35" s="175"/>
      <c r="DH35" s="175"/>
      <c r="DI35" s="175"/>
      <c r="DJ35" s="175"/>
      <c r="DK35" s="175"/>
      <c r="DL35" s="175"/>
      <c r="DM35" s="175"/>
      <c r="DN35" s="175"/>
      <c r="DO35" s="175"/>
      <c r="DP35" s="175"/>
      <c r="DQ35" s="175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  <c r="EC35" s="175"/>
      <c r="ED35" s="175"/>
      <c r="EE35" s="175"/>
      <c r="EF35" s="175"/>
      <c r="EG35" s="175"/>
      <c r="EH35" s="175"/>
      <c r="EI35" s="175"/>
      <c r="EJ35" s="175"/>
      <c r="EK35" s="175"/>
      <c r="EL35" s="175"/>
      <c r="EM35" s="175"/>
      <c r="EN35" s="175"/>
      <c r="EO35" s="175"/>
      <c r="EP35" s="175"/>
      <c r="EQ35" s="175"/>
      <c r="ER35" s="175"/>
      <c r="ES35" s="175"/>
      <c r="ET35" s="175"/>
      <c r="EU35" s="175"/>
      <c r="EV35" s="175"/>
      <c r="EW35" s="175"/>
      <c r="EX35" s="175"/>
      <c r="EY35" s="175"/>
      <c r="EZ35" s="175"/>
      <c r="FA35" s="175"/>
      <c r="FB35" s="175"/>
      <c r="FC35" s="175"/>
      <c r="FD35" s="175"/>
      <c r="FE35" s="175"/>
      <c r="FF35" s="175"/>
      <c r="FG35" s="175"/>
      <c r="FH35" s="175"/>
      <c r="FI35" s="175"/>
      <c r="FJ35" s="175"/>
      <c r="FK35" s="175"/>
      <c r="FL35" s="175"/>
      <c r="FM35" s="175"/>
      <c r="FN35" s="175"/>
      <c r="FO35" s="175"/>
      <c r="FP35" s="175"/>
      <c r="FQ35" s="175"/>
      <c r="FR35" s="175"/>
      <c r="FS35" s="175"/>
      <c r="FT35" s="175"/>
      <c r="FU35" s="175"/>
      <c r="FV35" s="175"/>
      <c r="FW35" s="175"/>
      <c r="FX35" s="175"/>
      <c r="FY35" s="175"/>
      <c r="FZ35" s="175"/>
      <c r="GA35" s="175"/>
      <c r="GB35" s="175"/>
      <c r="GC35" s="175"/>
      <c r="GD35" s="175"/>
      <c r="GE35" s="175"/>
      <c r="GF35" s="175"/>
      <c r="GG35" s="175"/>
      <c r="GH35" s="175"/>
      <c r="GI35" s="175"/>
      <c r="GJ35" s="175"/>
      <c r="GK35" s="175"/>
      <c r="GL35" s="175"/>
      <c r="GM35" s="175"/>
      <c r="GN35" s="175"/>
      <c r="GO35" s="175"/>
      <c r="GP35" s="175"/>
      <c r="GQ35" s="175"/>
      <c r="GR35" s="175"/>
      <c r="GS35" s="175"/>
      <c r="GT35" s="175"/>
      <c r="GU35" s="175"/>
      <c r="GV35" s="175"/>
      <c r="GW35" s="175"/>
      <c r="GX35" s="175"/>
      <c r="GY35" s="175"/>
      <c r="GZ35" s="175"/>
      <c r="HA35" s="175"/>
      <c r="HB35" s="175"/>
      <c r="HC35" s="175"/>
      <c r="HD35" s="175"/>
      <c r="HE35" s="175"/>
      <c r="HF35" s="175"/>
      <c r="HG35" s="175"/>
      <c r="HH35" s="175"/>
      <c r="HI35" s="175"/>
      <c r="HJ35" s="175"/>
      <c r="HK35" s="175"/>
      <c r="HL35" s="175"/>
      <c r="HM35" s="175"/>
      <c r="HN35" s="175"/>
      <c r="HO35" s="175"/>
      <c r="HP35" s="175"/>
      <c r="HQ35" s="175"/>
      <c r="HR35" s="175"/>
      <c r="HS35" s="175"/>
      <c r="HT35" s="175"/>
      <c r="HU35" s="175"/>
      <c r="HV35" s="175"/>
      <c r="HW35" s="175"/>
      <c r="HX35" s="175"/>
      <c r="HY35" s="175"/>
      <c r="HZ35" s="175"/>
      <c r="IA35" s="175"/>
      <c r="IB35" s="175"/>
      <c r="IC35" s="175"/>
      <c r="ID35" s="175"/>
      <c r="IE35" s="175"/>
      <c r="IF35" s="175"/>
      <c r="IG35" s="175"/>
      <c r="IH35" s="175"/>
      <c r="II35" s="175"/>
      <c r="IJ35" s="175"/>
      <c r="IK35" s="175"/>
      <c r="IL35" s="175"/>
    </row>
    <row r="36" spans="1:246" x14ac:dyDescent="0.2">
      <c r="A36" s="176"/>
      <c r="B36" s="450"/>
      <c r="C36" s="465" t="s">
        <v>445</v>
      </c>
      <c r="D36" s="593"/>
      <c r="E36" s="593"/>
      <c r="F36" s="593"/>
      <c r="G36" s="593"/>
      <c r="H36" s="35"/>
      <c r="I36" s="451"/>
      <c r="J36" s="164"/>
      <c r="K36" s="164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175"/>
      <c r="BX36" s="175"/>
      <c r="BY36" s="175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  <c r="CU36" s="175"/>
      <c r="CV36" s="175"/>
      <c r="CW36" s="175"/>
      <c r="CX36" s="175"/>
      <c r="CY36" s="175"/>
      <c r="CZ36" s="175"/>
      <c r="DA36" s="175"/>
      <c r="DB36" s="175"/>
      <c r="DC36" s="175"/>
      <c r="DD36" s="175"/>
      <c r="DE36" s="175"/>
      <c r="DF36" s="175"/>
      <c r="DG36" s="175"/>
      <c r="DH36" s="175"/>
      <c r="DI36" s="175"/>
      <c r="DJ36" s="175"/>
      <c r="DK36" s="175"/>
      <c r="DL36" s="175"/>
      <c r="DM36" s="175"/>
      <c r="DN36" s="175"/>
      <c r="DO36" s="175"/>
      <c r="DP36" s="175"/>
      <c r="DQ36" s="175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  <c r="EC36" s="175"/>
      <c r="ED36" s="175"/>
      <c r="EE36" s="175"/>
      <c r="EF36" s="175"/>
      <c r="EG36" s="175"/>
      <c r="EH36" s="175"/>
      <c r="EI36" s="175"/>
      <c r="EJ36" s="175"/>
      <c r="EK36" s="175"/>
      <c r="EL36" s="175"/>
      <c r="EM36" s="175"/>
      <c r="EN36" s="175"/>
      <c r="EO36" s="175"/>
      <c r="EP36" s="175"/>
      <c r="EQ36" s="175"/>
      <c r="ER36" s="175"/>
      <c r="ES36" s="175"/>
      <c r="ET36" s="175"/>
      <c r="EU36" s="175"/>
      <c r="EV36" s="175"/>
      <c r="EW36" s="175"/>
      <c r="EX36" s="175"/>
      <c r="EY36" s="175"/>
      <c r="EZ36" s="175"/>
      <c r="FA36" s="175"/>
      <c r="FB36" s="175"/>
      <c r="FC36" s="175"/>
      <c r="FD36" s="175"/>
      <c r="FE36" s="175"/>
      <c r="FF36" s="175"/>
      <c r="FG36" s="175"/>
      <c r="FH36" s="175"/>
      <c r="FI36" s="175"/>
      <c r="FJ36" s="175"/>
      <c r="FK36" s="175"/>
      <c r="FL36" s="175"/>
      <c r="FM36" s="175"/>
      <c r="FN36" s="175"/>
      <c r="FO36" s="175"/>
      <c r="FP36" s="175"/>
      <c r="FQ36" s="175"/>
      <c r="FR36" s="175"/>
      <c r="FS36" s="175"/>
      <c r="FT36" s="175"/>
      <c r="FU36" s="175"/>
      <c r="FV36" s="175"/>
      <c r="FW36" s="175"/>
      <c r="FX36" s="175"/>
      <c r="FY36" s="175"/>
      <c r="FZ36" s="175"/>
      <c r="GA36" s="175"/>
      <c r="GB36" s="175"/>
      <c r="GC36" s="175"/>
      <c r="GD36" s="175"/>
      <c r="GE36" s="175"/>
      <c r="GF36" s="175"/>
      <c r="GG36" s="175"/>
      <c r="GH36" s="175"/>
      <c r="GI36" s="175"/>
      <c r="GJ36" s="175"/>
      <c r="GK36" s="175"/>
      <c r="GL36" s="175"/>
      <c r="GM36" s="175"/>
      <c r="GN36" s="175"/>
      <c r="GO36" s="175"/>
      <c r="GP36" s="175"/>
      <c r="GQ36" s="175"/>
      <c r="GR36" s="175"/>
      <c r="GS36" s="175"/>
      <c r="GT36" s="175"/>
      <c r="GU36" s="175"/>
      <c r="GV36" s="175"/>
      <c r="GW36" s="175"/>
      <c r="GX36" s="175"/>
      <c r="GY36" s="175"/>
      <c r="GZ36" s="175"/>
      <c r="HA36" s="175"/>
      <c r="HB36" s="175"/>
      <c r="HC36" s="175"/>
      <c r="HD36" s="175"/>
      <c r="HE36" s="175"/>
      <c r="HF36" s="175"/>
      <c r="HG36" s="175"/>
      <c r="HH36" s="175"/>
      <c r="HI36" s="175"/>
      <c r="HJ36" s="175"/>
      <c r="HK36" s="175"/>
      <c r="HL36" s="175"/>
      <c r="HM36" s="175"/>
      <c r="HN36" s="175"/>
      <c r="HO36" s="175"/>
      <c r="HP36" s="175"/>
      <c r="HQ36" s="175"/>
      <c r="HR36" s="175"/>
      <c r="HS36" s="175"/>
      <c r="HT36" s="175"/>
      <c r="HU36" s="175"/>
      <c r="HV36" s="175"/>
      <c r="HW36" s="175"/>
      <c r="HX36" s="175"/>
      <c r="HY36" s="175"/>
      <c r="HZ36" s="175"/>
      <c r="IA36" s="175"/>
      <c r="IB36" s="175"/>
      <c r="IC36" s="175"/>
      <c r="ID36" s="175"/>
      <c r="IE36" s="175"/>
      <c r="IF36" s="175"/>
      <c r="IG36" s="175"/>
      <c r="IH36" s="175"/>
      <c r="II36" s="175"/>
      <c r="IJ36" s="175"/>
      <c r="IK36" s="175"/>
      <c r="IL36" s="175"/>
    </row>
    <row r="37" spans="1:246" x14ac:dyDescent="0.2">
      <c r="A37" s="176"/>
      <c r="B37" s="450"/>
      <c r="C37" s="466"/>
      <c r="D37" s="593"/>
      <c r="E37" s="593"/>
      <c r="F37" s="593"/>
      <c r="G37" s="593"/>
      <c r="H37" s="35"/>
      <c r="I37" s="451"/>
      <c r="J37" s="164"/>
      <c r="K37" s="164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75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  <c r="CU37" s="175"/>
      <c r="CV37" s="175"/>
      <c r="CW37" s="175"/>
      <c r="CX37" s="175"/>
      <c r="CY37" s="175"/>
      <c r="CZ37" s="175"/>
      <c r="DA37" s="175"/>
      <c r="DB37" s="175"/>
      <c r="DC37" s="175"/>
      <c r="DD37" s="175"/>
      <c r="DE37" s="175"/>
      <c r="DF37" s="175"/>
      <c r="DG37" s="175"/>
      <c r="DH37" s="175"/>
      <c r="DI37" s="175"/>
      <c r="DJ37" s="175"/>
      <c r="DK37" s="175"/>
      <c r="DL37" s="175"/>
      <c r="DM37" s="175"/>
      <c r="DN37" s="175"/>
      <c r="DO37" s="175"/>
      <c r="DP37" s="175"/>
      <c r="DQ37" s="175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  <c r="EC37" s="175"/>
      <c r="ED37" s="175"/>
      <c r="EE37" s="175"/>
      <c r="EF37" s="175"/>
      <c r="EG37" s="175"/>
      <c r="EH37" s="175"/>
      <c r="EI37" s="175"/>
      <c r="EJ37" s="175"/>
      <c r="EK37" s="175"/>
      <c r="EL37" s="175"/>
      <c r="EM37" s="175"/>
      <c r="EN37" s="175"/>
      <c r="EO37" s="175"/>
      <c r="EP37" s="175"/>
      <c r="EQ37" s="175"/>
      <c r="ER37" s="175"/>
      <c r="ES37" s="175"/>
      <c r="ET37" s="175"/>
      <c r="EU37" s="175"/>
      <c r="EV37" s="175"/>
      <c r="EW37" s="175"/>
      <c r="EX37" s="175"/>
      <c r="EY37" s="175"/>
      <c r="EZ37" s="175"/>
      <c r="FA37" s="175"/>
      <c r="FB37" s="175"/>
      <c r="FC37" s="175"/>
      <c r="FD37" s="175"/>
      <c r="FE37" s="175"/>
      <c r="FF37" s="175"/>
      <c r="FG37" s="175"/>
      <c r="FH37" s="175"/>
      <c r="FI37" s="175"/>
      <c r="FJ37" s="175"/>
      <c r="FK37" s="175"/>
      <c r="FL37" s="175"/>
      <c r="FM37" s="175"/>
      <c r="FN37" s="175"/>
      <c r="FO37" s="175"/>
      <c r="FP37" s="175"/>
      <c r="FQ37" s="175"/>
      <c r="FR37" s="175"/>
      <c r="FS37" s="175"/>
      <c r="FT37" s="175"/>
      <c r="FU37" s="175"/>
      <c r="FV37" s="175"/>
      <c r="FW37" s="175"/>
      <c r="FX37" s="175"/>
      <c r="FY37" s="175"/>
      <c r="FZ37" s="175"/>
      <c r="GA37" s="175"/>
      <c r="GB37" s="175"/>
      <c r="GC37" s="175"/>
      <c r="GD37" s="175"/>
      <c r="GE37" s="175"/>
      <c r="GF37" s="175"/>
      <c r="GG37" s="175"/>
      <c r="GH37" s="175"/>
      <c r="GI37" s="175"/>
      <c r="GJ37" s="175"/>
      <c r="GK37" s="175"/>
      <c r="GL37" s="175"/>
      <c r="GM37" s="175"/>
      <c r="GN37" s="175"/>
      <c r="GO37" s="175"/>
      <c r="GP37" s="175"/>
      <c r="GQ37" s="175"/>
      <c r="GR37" s="175"/>
      <c r="GS37" s="175"/>
      <c r="GT37" s="175"/>
      <c r="GU37" s="175"/>
      <c r="GV37" s="175"/>
      <c r="GW37" s="175"/>
      <c r="GX37" s="175"/>
      <c r="GY37" s="175"/>
      <c r="GZ37" s="175"/>
      <c r="HA37" s="175"/>
      <c r="HB37" s="175"/>
      <c r="HC37" s="175"/>
      <c r="HD37" s="175"/>
      <c r="HE37" s="175"/>
      <c r="HF37" s="175"/>
      <c r="HG37" s="175"/>
      <c r="HH37" s="175"/>
      <c r="HI37" s="175"/>
      <c r="HJ37" s="175"/>
      <c r="HK37" s="175"/>
      <c r="HL37" s="175"/>
      <c r="HM37" s="175"/>
      <c r="HN37" s="175"/>
      <c r="HO37" s="175"/>
      <c r="HP37" s="175"/>
      <c r="HQ37" s="175"/>
      <c r="HR37" s="175"/>
      <c r="HS37" s="175"/>
      <c r="HT37" s="175"/>
      <c r="HU37" s="175"/>
      <c r="HV37" s="175"/>
      <c r="HW37" s="175"/>
      <c r="HX37" s="175"/>
      <c r="HY37" s="175"/>
      <c r="HZ37" s="175"/>
      <c r="IA37" s="175"/>
      <c r="IB37" s="175"/>
      <c r="IC37" s="175"/>
      <c r="ID37" s="175"/>
      <c r="IE37" s="175"/>
      <c r="IF37" s="175"/>
      <c r="IG37" s="175"/>
      <c r="IH37" s="175"/>
      <c r="II37" s="175"/>
      <c r="IJ37" s="175"/>
      <c r="IK37" s="175"/>
      <c r="IL37" s="175"/>
    </row>
    <row r="38" spans="1:246" x14ac:dyDescent="0.2">
      <c r="A38" s="176"/>
      <c r="B38" s="450"/>
      <c r="C38" s="466"/>
      <c r="D38" s="593"/>
      <c r="E38" s="593"/>
      <c r="F38" s="593"/>
      <c r="G38" s="593"/>
      <c r="H38" s="35"/>
      <c r="I38" s="451"/>
      <c r="J38" s="164"/>
      <c r="K38" s="164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  <c r="BU38" s="175"/>
      <c r="BV38" s="175"/>
      <c r="BW38" s="175"/>
      <c r="BX38" s="175"/>
      <c r="BY38" s="175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  <c r="CU38" s="175"/>
      <c r="CV38" s="175"/>
      <c r="CW38" s="175"/>
      <c r="CX38" s="175"/>
      <c r="CY38" s="175"/>
      <c r="CZ38" s="175"/>
      <c r="DA38" s="175"/>
      <c r="DB38" s="175"/>
      <c r="DC38" s="175"/>
      <c r="DD38" s="175"/>
      <c r="DE38" s="175"/>
      <c r="DF38" s="175"/>
      <c r="DG38" s="175"/>
      <c r="DH38" s="175"/>
      <c r="DI38" s="175"/>
      <c r="DJ38" s="175"/>
      <c r="DK38" s="175"/>
      <c r="DL38" s="175"/>
      <c r="DM38" s="175"/>
      <c r="DN38" s="175"/>
      <c r="DO38" s="175"/>
      <c r="DP38" s="175"/>
      <c r="DQ38" s="175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  <c r="EC38" s="175"/>
      <c r="ED38" s="175"/>
      <c r="EE38" s="175"/>
      <c r="EF38" s="175"/>
      <c r="EG38" s="175"/>
      <c r="EH38" s="175"/>
      <c r="EI38" s="175"/>
      <c r="EJ38" s="175"/>
      <c r="EK38" s="175"/>
      <c r="EL38" s="175"/>
      <c r="EM38" s="175"/>
      <c r="EN38" s="175"/>
      <c r="EO38" s="175"/>
      <c r="EP38" s="175"/>
      <c r="EQ38" s="175"/>
      <c r="ER38" s="175"/>
      <c r="ES38" s="175"/>
      <c r="ET38" s="175"/>
      <c r="EU38" s="175"/>
      <c r="EV38" s="175"/>
      <c r="EW38" s="175"/>
      <c r="EX38" s="175"/>
      <c r="EY38" s="175"/>
      <c r="EZ38" s="175"/>
      <c r="FA38" s="175"/>
      <c r="FB38" s="175"/>
      <c r="FC38" s="175"/>
      <c r="FD38" s="175"/>
      <c r="FE38" s="175"/>
      <c r="FF38" s="175"/>
      <c r="FG38" s="175"/>
      <c r="FH38" s="175"/>
      <c r="FI38" s="175"/>
      <c r="FJ38" s="175"/>
      <c r="FK38" s="175"/>
      <c r="FL38" s="175"/>
      <c r="FM38" s="175"/>
      <c r="FN38" s="175"/>
      <c r="FO38" s="175"/>
      <c r="FP38" s="175"/>
      <c r="FQ38" s="175"/>
      <c r="FR38" s="175"/>
      <c r="FS38" s="175"/>
      <c r="FT38" s="175"/>
      <c r="FU38" s="175"/>
      <c r="FV38" s="175"/>
      <c r="FW38" s="175"/>
      <c r="FX38" s="175"/>
      <c r="FY38" s="175"/>
      <c r="FZ38" s="175"/>
      <c r="GA38" s="175"/>
      <c r="GB38" s="175"/>
      <c r="GC38" s="175"/>
      <c r="GD38" s="175"/>
      <c r="GE38" s="175"/>
      <c r="GF38" s="175"/>
      <c r="GG38" s="175"/>
      <c r="GH38" s="175"/>
      <c r="GI38" s="175"/>
      <c r="GJ38" s="175"/>
      <c r="GK38" s="175"/>
      <c r="GL38" s="175"/>
      <c r="GM38" s="175"/>
      <c r="GN38" s="175"/>
      <c r="GO38" s="175"/>
      <c r="GP38" s="175"/>
      <c r="GQ38" s="175"/>
      <c r="GR38" s="175"/>
      <c r="GS38" s="175"/>
      <c r="GT38" s="175"/>
      <c r="GU38" s="175"/>
      <c r="GV38" s="175"/>
      <c r="GW38" s="175"/>
      <c r="GX38" s="175"/>
      <c r="GY38" s="175"/>
      <c r="GZ38" s="175"/>
      <c r="HA38" s="175"/>
      <c r="HB38" s="175"/>
      <c r="HC38" s="175"/>
      <c r="HD38" s="175"/>
      <c r="HE38" s="175"/>
      <c r="HF38" s="175"/>
      <c r="HG38" s="175"/>
      <c r="HH38" s="175"/>
      <c r="HI38" s="175"/>
      <c r="HJ38" s="175"/>
      <c r="HK38" s="175"/>
      <c r="HL38" s="175"/>
      <c r="HM38" s="175"/>
      <c r="HN38" s="175"/>
      <c r="HO38" s="175"/>
      <c r="HP38" s="175"/>
      <c r="HQ38" s="175"/>
      <c r="HR38" s="175"/>
      <c r="HS38" s="175"/>
      <c r="HT38" s="175"/>
      <c r="HU38" s="175"/>
      <c r="HV38" s="175"/>
      <c r="HW38" s="175"/>
      <c r="HX38" s="175"/>
      <c r="HY38" s="175"/>
      <c r="HZ38" s="175"/>
      <c r="IA38" s="175"/>
      <c r="IB38" s="175"/>
      <c r="IC38" s="175"/>
      <c r="ID38" s="175"/>
      <c r="IE38" s="175"/>
      <c r="IF38" s="175"/>
      <c r="IG38" s="175"/>
      <c r="IH38" s="175"/>
      <c r="II38" s="175"/>
      <c r="IJ38" s="175"/>
      <c r="IK38" s="175"/>
      <c r="IL38" s="175"/>
    </row>
    <row r="39" spans="1:246" x14ac:dyDescent="0.2">
      <c r="A39" s="176"/>
      <c r="B39" s="450"/>
      <c r="C39" s="466"/>
      <c r="D39" s="593"/>
      <c r="E39" s="593"/>
      <c r="F39" s="593"/>
      <c r="G39" s="593"/>
      <c r="H39" s="35"/>
      <c r="I39" s="451"/>
      <c r="J39" s="164"/>
      <c r="K39" s="164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  <c r="CU39" s="175"/>
      <c r="CV39" s="175"/>
      <c r="CW39" s="175"/>
      <c r="CX39" s="175"/>
      <c r="CY39" s="175"/>
      <c r="CZ39" s="175"/>
      <c r="DA39" s="175"/>
      <c r="DB39" s="175"/>
      <c r="DC39" s="175"/>
      <c r="DD39" s="175"/>
      <c r="DE39" s="175"/>
      <c r="DF39" s="175"/>
      <c r="DG39" s="175"/>
      <c r="DH39" s="175"/>
      <c r="DI39" s="175"/>
      <c r="DJ39" s="175"/>
      <c r="DK39" s="175"/>
      <c r="DL39" s="175"/>
      <c r="DM39" s="175"/>
      <c r="DN39" s="175"/>
      <c r="DO39" s="175"/>
      <c r="DP39" s="175"/>
      <c r="DQ39" s="175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  <c r="EC39" s="175"/>
      <c r="ED39" s="175"/>
      <c r="EE39" s="175"/>
      <c r="EF39" s="175"/>
      <c r="EG39" s="175"/>
      <c r="EH39" s="175"/>
      <c r="EI39" s="175"/>
      <c r="EJ39" s="175"/>
      <c r="EK39" s="175"/>
      <c r="EL39" s="175"/>
      <c r="EM39" s="175"/>
      <c r="EN39" s="175"/>
      <c r="EO39" s="175"/>
      <c r="EP39" s="175"/>
      <c r="EQ39" s="175"/>
      <c r="ER39" s="175"/>
      <c r="ES39" s="175"/>
      <c r="ET39" s="175"/>
      <c r="EU39" s="175"/>
      <c r="EV39" s="175"/>
      <c r="EW39" s="175"/>
      <c r="EX39" s="175"/>
      <c r="EY39" s="175"/>
      <c r="EZ39" s="175"/>
      <c r="FA39" s="175"/>
      <c r="FB39" s="175"/>
      <c r="FC39" s="175"/>
      <c r="FD39" s="175"/>
      <c r="FE39" s="175"/>
      <c r="FF39" s="175"/>
      <c r="FG39" s="175"/>
      <c r="FH39" s="175"/>
      <c r="FI39" s="175"/>
      <c r="FJ39" s="175"/>
      <c r="FK39" s="175"/>
      <c r="FL39" s="175"/>
      <c r="FM39" s="175"/>
      <c r="FN39" s="175"/>
      <c r="FO39" s="175"/>
      <c r="FP39" s="175"/>
      <c r="FQ39" s="175"/>
      <c r="FR39" s="175"/>
      <c r="FS39" s="175"/>
      <c r="FT39" s="175"/>
      <c r="FU39" s="175"/>
      <c r="FV39" s="175"/>
      <c r="FW39" s="175"/>
      <c r="FX39" s="175"/>
      <c r="FY39" s="175"/>
      <c r="FZ39" s="175"/>
      <c r="GA39" s="175"/>
      <c r="GB39" s="175"/>
      <c r="GC39" s="175"/>
      <c r="GD39" s="175"/>
      <c r="GE39" s="175"/>
      <c r="GF39" s="175"/>
      <c r="GG39" s="175"/>
      <c r="GH39" s="175"/>
      <c r="GI39" s="175"/>
      <c r="GJ39" s="175"/>
      <c r="GK39" s="175"/>
      <c r="GL39" s="175"/>
      <c r="GM39" s="175"/>
      <c r="GN39" s="175"/>
      <c r="GO39" s="175"/>
      <c r="GP39" s="175"/>
      <c r="GQ39" s="175"/>
      <c r="GR39" s="175"/>
      <c r="GS39" s="175"/>
      <c r="GT39" s="175"/>
      <c r="GU39" s="175"/>
      <c r="GV39" s="175"/>
      <c r="GW39" s="175"/>
      <c r="GX39" s="175"/>
      <c r="GY39" s="175"/>
      <c r="GZ39" s="175"/>
      <c r="HA39" s="175"/>
      <c r="HB39" s="175"/>
      <c r="HC39" s="175"/>
      <c r="HD39" s="175"/>
      <c r="HE39" s="175"/>
      <c r="HF39" s="175"/>
      <c r="HG39" s="175"/>
      <c r="HH39" s="175"/>
      <c r="HI39" s="175"/>
      <c r="HJ39" s="175"/>
      <c r="HK39" s="175"/>
      <c r="HL39" s="175"/>
      <c r="HM39" s="175"/>
      <c r="HN39" s="175"/>
      <c r="HO39" s="175"/>
      <c r="HP39" s="175"/>
      <c r="HQ39" s="175"/>
      <c r="HR39" s="175"/>
      <c r="HS39" s="175"/>
      <c r="HT39" s="175"/>
      <c r="HU39" s="175"/>
      <c r="HV39" s="175"/>
      <c r="HW39" s="175"/>
      <c r="HX39" s="175"/>
      <c r="HY39" s="175"/>
      <c r="HZ39" s="175"/>
      <c r="IA39" s="175"/>
      <c r="IB39" s="175"/>
      <c r="IC39" s="175"/>
      <c r="ID39" s="175"/>
      <c r="IE39" s="175"/>
      <c r="IF39" s="175"/>
      <c r="IG39" s="175"/>
      <c r="IH39" s="175"/>
      <c r="II39" s="175"/>
      <c r="IJ39" s="175"/>
      <c r="IK39" s="175"/>
      <c r="IL39" s="175"/>
    </row>
    <row r="40" spans="1:246" x14ac:dyDescent="0.2">
      <c r="A40" s="176"/>
      <c r="B40" s="450"/>
      <c r="C40" s="466"/>
      <c r="D40" s="593"/>
      <c r="E40" s="593"/>
      <c r="F40" s="593"/>
      <c r="G40" s="593"/>
      <c r="H40" s="35"/>
      <c r="I40" s="451"/>
      <c r="J40" s="164"/>
      <c r="K40" s="164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  <c r="CU40" s="175"/>
      <c r="CV40" s="175"/>
      <c r="CW40" s="175"/>
      <c r="CX40" s="175"/>
      <c r="CY40" s="175"/>
      <c r="CZ40" s="175"/>
      <c r="DA40" s="175"/>
      <c r="DB40" s="175"/>
      <c r="DC40" s="175"/>
      <c r="DD40" s="175"/>
      <c r="DE40" s="175"/>
      <c r="DF40" s="175"/>
      <c r="DG40" s="175"/>
      <c r="DH40" s="175"/>
      <c r="DI40" s="175"/>
      <c r="DJ40" s="175"/>
      <c r="DK40" s="175"/>
      <c r="DL40" s="175"/>
      <c r="DM40" s="175"/>
      <c r="DN40" s="175"/>
      <c r="DO40" s="175"/>
      <c r="DP40" s="175"/>
      <c r="DQ40" s="175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  <c r="EC40" s="175"/>
      <c r="ED40" s="175"/>
      <c r="EE40" s="175"/>
      <c r="EF40" s="175"/>
      <c r="EG40" s="175"/>
      <c r="EH40" s="175"/>
      <c r="EI40" s="175"/>
      <c r="EJ40" s="175"/>
      <c r="EK40" s="175"/>
      <c r="EL40" s="175"/>
      <c r="EM40" s="175"/>
      <c r="EN40" s="175"/>
      <c r="EO40" s="175"/>
      <c r="EP40" s="175"/>
      <c r="EQ40" s="175"/>
      <c r="ER40" s="175"/>
      <c r="ES40" s="175"/>
      <c r="ET40" s="175"/>
      <c r="EU40" s="175"/>
      <c r="EV40" s="175"/>
      <c r="EW40" s="175"/>
      <c r="EX40" s="175"/>
      <c r="EY40" s="175"/>
      <c r="EZ40" s="175"/>
      <c r="FA40" s="175"/>
      <c r="FB40" s="175"/>
      <c r="FC40" s="175"/>
      <c r="FD40" s="175"/>
      <c r="FE40" s="175"/>
      <c r="FF40" s="175"/>
      <c r="FG40" s="175"/>
      <c r="FH40" s="175"/>
      <c r="FI40" s="175"/>
      <c r="FJ40" s="175"/>
      <c r="FK40" s="175"/>
      <c r="FL40" s="175"/>
      <c r="FM40" s="175"/>
      <c r="FN40" s="175"/>
      <c r="FO40" s="175"/>
      <c r="FP40" s="175"/>
      <c r="FQ40" s="175"/>
      <c r="FR40" s="175"/>
      <c r="FS40" s="175"/>
      <c r="FT40" s="175"/>
      <c r="FU40" s="175"/>
      <c r="FV40" s="175"/>
      <c r="FW40" s="175"/>
      <c r="FX40" s="175"/>
      <c r="FY40" s="175"/>
      <c r="FZ40" s="175"/>
      <c r="GA40" s="175"/>
      <c r="GB40" s="175"/>
      <c r="GC40" s="175"/>
      <c r="GD40" s="175"/>
      <c r="GE40" s="175"/>
      <c r="GF40" s="175"/>
      <c r="GG40" s="175"/>
      <c r="GH40" s="175"/>
      <c r="GI40" s="175"/>
      <c r="GJ40" s="175"/>
      <c r="GK40" s="175"/>
      <c r="GL40" s="175"/>
      <c r="GM40" s="175"/>
      <c r="GN40" s="175"/>
      <c r="GO40" s="175"/>
      <c r="GP40" s="175"/>
      <c r="GQ40" s="175"/>
      <c r="GR40" s="175"/>
      <c r="GS40" s="175"/>
      <c r="GT40" s="175"/>
      <c r="GU40" s="175"/>
      <c r="GV40" s="175"/>
      <c r="GW40" s="175"/>
      <c r="GX40" s="175"/>
      <c r="GY40" s="175"/>
      <c r="GZ40" s="175"/>
      <c r="HA40" s="175"/>
      <c r="HB40" s="175"/>
      <c r="HC40" s="175"/>
      <c r="HD40" s="175"/>
      <c r="HE40" s="175"/>
      <c r="HF40" s="175"/>
      <c r="HG40" s="175"/>
      <c r="HH40" s="175"/>
      <c r="HI40" s="175"/>
      <c r="HJ40" s="175"/>
      <c r="HK40" s="175"/>
      <c r="HL40" s="175"/>
      <c r="HM40" s="175"/>
      <c r="HN40" s="175"/>
      <c r="HO40" s="175"/>
      <c r="HP40" s="175"/>
      <c r="HQ40" s="175"/>
      <c r="HR40" s="175"/>
      <c r="HS40" s="175"/>
      <c r="HT40" s="175"/>
      <c r="HU40" s="175"/>
      <c r="HV40" s="175"/>
      <c r="HW40" s="175"/>
      <c r="HX40" s="175"/>
      <c r="HY40" s="175"/>
      <c r="HZ40" s="175"/>
      <c r="IA40" s="175"/>
      <c r="IB40" s="175"/>
      <c r="IC40" s="175"/>
      <c r="ID40" s="175"/>
      <c r="IE40" s="175"/>
      <c r="IF40" s="175"/>
      <c r="IG40" s="175"/>
      <c r="IH40" s="175"/>
      <c r="II40" s="175"/>
      <c r="IJ40" s="175"/>
      <c r="IK40" s="175"/>
      <c r="IL40" s="175"/>
    </row>
    <row r="41" spans="1:246" x14ac:dyDescent="0.2">
      <c r="A41" s="176"/>
      <c r="B41" s="450"/>
      <c r="C41" s="466"/>
      <c r="D41" s="593"/>
      <c r="E41" s="593"/>
      <c r="F41" s="593"/>
      <c r="G41" s="593"/>
      <c r="H41" s="35"/>
      <c r="I41" s="451"/>
      <c r="J41" s="164"/>
      <c r="K41" s="164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  <c r="CU41" s="175"/>
      <c r="CV41" s="175"/>
      <c r="CW41" s="175"/>
      <c r="CX41" s="175"/>
      <c r="CY41" s="175"/>
      <c r="CZ41" s="175"/>
      <c r="DA41" s="175"/>
      <c r="DB41" s="175"/>
      <c r="DC41" s="175"/>
      <c r="DD41" s="175"/>
      <c r="DE41" s="175"/>
      <c r="DF41" s="175"/>
      <c r="DG41" s="175"/>
      <c r="DH41" s="175"/>
      <c r="DI41" s="175"/>
      <c r="DJ41" s="175"/>
      <c r="DK41" s="175"/>
      <c r="DL41" s="175"/>
      <c r="DM41" s="175"/>
      <c r="DN41" s="175"/>
      <c r="DO41" s="175"/>
      <c r="DP41" s="175"/>
      <c r="DQ41" s="175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  <c r="EC41" s="175"/>
      <c r="ED41" s="175"/>
      <c r="EE41" s="175"/>
      <c r="EF41" s="175"/>
      <c r="EG41" s="175"/>
      <c r="EH41" s="175"/>
      <c r="EI41" s="175"/>
      <c r="EJ41" s="175"/>
      <c r="EK41" s="175"/>
      <c r="EL41" s="175"/>
      <c r="EM41" s="175"/>
      <c r="EN41" s="175"/>
      <c r="EO41" s="175"/>
      <c r="EP41" s="175"/>
      <c r="EQ41" s="175"/>
      <c r="ER41" s="175"/>
      <c r="ES41" s="175"/>
      <c r="ET41" s="175"/>
      <c r="EU41" s="175"/>
      <c r="EV41" s="175"/>
      <c r="EW41" s="175"/>
      <c r="EX41" s="175"/>
      <c r="EY41" s="175"/>
      <c r="EZ41" s="175"/>
      <c r="FA41" s="175"/>
      <c r="FB41" s="175"/>
      <c r="FC41" s="175"/>
      <c r="FD41" s="175"/>
      <c r="FE41" s="175"/>
      <c r="FF41" s="175"/>
      <c r="FG41" s="175"/>
      <c r="FH41" s="175"/>
      <c r="FI41" s="175"/>
      <c r="FJ41" s="175"/>
      <c r="FK41" s="175"/>
      <c r="FL41" s="175"/>
      <c r="FM41" s="175"/>
      <c r="FN41" s="175"/>
      <c r="FO41" s="175"/>
      <c r="FP41" s="175"/>
      <c r="FQ41" s="175"/>
      <c r="FR41" s="175"/>
      <c r="FS41" s="175"/>
      <c r="FT41" s="175"/>
      <c r="FU41" s="175"/>
      <c r="FV41" s="175"/>
      <c r="FW41" s="175"/>
      <c r="FX41" s="175"/>
      <c r="FY41" s="175"/>
      <c r="FZ41" s="175"/>
      <c r="GA41" s="175"/>
      <c r="GB41" s="175"/>
      <c r="GC41" s="175"/>
      <c r="GD41" s="175"/>
      <c r="GE41" s="175"/>
      <c r="GF41" s="175"/>
      <c r="GG41" s="175"/>
      <c r="GH41" s="175"/>
      <c r="GI41" s="175"/>
      <c r="GJ41" s="175"/>
      <c r="GK41" s="175"/>
      <c r="GL41" s="175"/>
      <c r="GM41" s="175"/>
      <c r="GN41" s="175"/>
      <c r="GO41" s="175"/>
      <c r="GP41" s="175"/>
      <c r="GQ41" s="175"/>
      <c r="GR41" s="175"/>
      <c r="GS41" s="175"/>
      <c r="GT41" s="175"/>
      <c r="GU41" s="175"/>
      <c r="GV41" s="175"/>
      <c r="GW41" s="175"/>
      <c r="GX41" s="175"/>
      <c r="GY41" s="175"/>
      <c r="GZ41" s="175"/>
      <c r="HA41" s="175"/>
      <c r="HB41" s="175"/>
      <c r="HC41" s="175"/>
      <c r="HD41" s="175"/>
      <c r="HE41" s="175"/>
      <c r="HF41" s="175"/>
      <c r="HG41" s="175"/>
      <c r="HH41" s="175"/>
      <c r="HI41" s="175"/>
      <c r="HJ41" s="175"/>
      <c r="HK41" s="175"/>
      <c r="HL41" s="175"/>
      <c r="HM41" s="175"/>
      <c r="HN41" s="175"/>
      <c r="HO41" s="175"/>
      <c r="HP41" s="175"/>
      <c r="HQ41" s="175"/>
      <c r="HR41" s="175"/>
      <c r="HS41" s="175"/>
      <c r="HT41" s="175"/>
      <c r="HU41" s="175"/>
      <c r="HV41" s="175"/>
      <c r="HW41" s="175"/>
      <c r="HX41" s="175"/>
      <c r="HY41" s="175"/>
      <c r="HZ41" s="175"/>
      <c r="IA41" s="175"/>
      <c r="IB41" s="175"/>
      <c r="IC41" s="175"/>
      <c r="ID41" s="175"/>
      <c r="IE41" s="175"/>
      <c r="IF41" s="175"/>
      <c r="IG41" s="175"/>
      <c r="IH41" s="175"/>
      <c r="II41" s="175"/>
      <c r="IJ41" s="175"/>
      <c r="IK41" s="175"/>
      <c r="IL41" s="175"/>
    </row>
    <row r="42" spans="1:246" x14ac:dyDescent="0.2">
      <c r="A42" s="176"/>
      <c r="B42" s="450"/>
      <c r="C42" s="466"/>
      <c r="D42" s="593"/>
      <c r="E42" s="593"/>
      <c r="F42" s="593"/>
      <c r="G42" s="593"/>
      <c r="H42" s="35"/>
      <c r="I42" s="451"/>
      <c r="J42" s="164"/>
      <c r="K42" s="164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  <c r="BX42" s="175"/>
      <c r="BY42" s="175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  <c r="CU42" s="175"/>
      <c r="CV42" s="175"/>
      <c r="CW42" s="175"/>
      <c r="CX42" s="175"/>
      <c r="CY42" s="175"/>
      <c r="CZ42" s="175"/>
      <c r="DA42" s="175"/>
      <c r="DB42" s="175"/>
      <c r="DC42" s="175"/>
      <c r="DD42" s="175"/>
      <c r="DE42" s="175"/>
      <c r="DF42" s="175"/>
      <c r="DG42" s="175"/>
      <c r="DH42" s="175"/>
      <c r="DI42" s="175"/>
      <c r="DJ42" s="175"/>
      <c r="DK42" s="175"/>
      <c r="DL42" s="175"/>
      <c r="DM42" s="175"/>
      <c r="DN42" s="175"/>
      <c r="DO42" s="175"/>
      <c r="DP42" s="175"/>
      <c r="DQ42" s="175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  <c r="EC42" s="175"/>
      <c r="ED42" s="175"/>
      <c r="EE42" s="175"/>
      <c r="EF42" s="175"/>
      <c r="EG42" s="175"/>
      <c r="EH42" s="175"/>
      <c r="EI42" s="175"/>
      <c r="EJ42" s="175"/>
      <c r="EK42" s="175"/>
      <c r="EL42" s="175"/>
      <c r="EM42" s="175"/>
      <c r="EN42" s="175"/>
      <c r="EO42" s="175"/>
      <c r="EP42" s="175"/>
      <c r="EQ42" s="175"/>
      <c r="ER42" s="175"/>
      <c r="ES42" s="175"/>
      <c r="ET42" s="175"/>
      <c r="EU42" s="175"/>
      <c r="EV42" s="175"/>
      <c r="EW42" s="175"/>
      <c r="EX42" s="175"/>
      <c r="EY42" s="175"/>
      <c r="EZ42" s="175"/>
      <c r="FA42" s="175"/>
      <c r="FB42" s="175"/>
      <c r="FC42" s="175"/>
      <c r="FD42" s="175"/>
      <c r="FE42" s="175"/>
      <c r="FF42" s="175"/>
      <c r="FG42" s="175"/>
      <c r="FH42" s="175"/>
      <c r="FI42" s="175"/>
      <c r="FJ42" s="175"/>
      <c r="FK42" s="175"/>
      <c r="FL42" s="175"/>
      <c r="FM42" s="175"/>
      <c r="FN42" s="175"/>
      <c r="FO42" s="175"/>
      <c r="FP42" s="175"/>
      <c r="FQ42" s="175"/>
      <c r="FR42" s="175"/>
      <c r="FS42" s="175"/>
      <c r="FT42" s="175"/>
      <c r="FU42" s="175"/>
      <c r="FV42" s="175"/>
      <c r="FW42" s="175"/>
      <c r="FX42" s="175"/>
      <c r="FY42" s="175"/>
      <c r="FZ42" s="175"/>
      <c r="GA42" s="175"/>
      <c r="GB42" s="175"/>
      <c r="GC42" s="175"/>
      <c r="GD42" s="175"/>
      <c r="GE42" s="175"/>
      <c r="GF42" s="175"/>
      <c r="GG42" s="175"/>
      <c r="GH42" s="175"/>
      <c r="GI42" s="175"/>
      <c r="GJ42" s="175"/>
      <c r="GK42" s="175"/>
      <c r="GL42" s="175"/>
      <c r="GM42" s="175"/>
      <c r="GN42" s="175"/>
      <c r="GO42" s="175"/>
      <c r="GP42" s="175"/>
      <c r="GQ42" s="175"/>
      <c r="GR42" s="175"/>
      <c r="GS42" s="175"/>
      <c r="GT42" s="175"/>
      <c r="GU42" s="175"/>
      <c r="GV42" s="175"/>
      <c r="GW42" s="175"/>
      <c r="GX42" s="175"/>
      <c r="GY42" s="175"/>
      <c r="GZ42" s="175"/>
      <c r="HA42" s="175"/>
      <c r="HB42" s="175"/>
      <c r="HC42" s="175"/>
      <c r="HD42" s="175"/>
      <c r="HE42" s="175"/>
      <c r="HF42" s="175"/>
      <c r="HG42" s="175"/>
      <c r="HH42" s="175"/>
      <c r="HI42" s="175"/>
      <c r="HJ42" s="175"/>
      <c r="HK42" s="175"/>
      <c r="HL42" s="175"/>
      <c r="HM42" s="175"/>
      <c r="HN42" s="175"/>
      <c r="HO42" s="175"/>
      <c r="HP42" s="175"/>
      <c r="HQ42" s="175"/>
      <c r="HR42" s="175"/>
      <c r="HS42" s="175"/>
      <c r="HT42" s="175"/>
      <c r="HU42" s="175"/>
      <c r="HV42" s="175"/>
      <c r="HW42" s="175"/>
      <c r="HX42" s="175"/>
      <c r="HY42" s="175"/>
      <c r="HZ42" s="175"/>
      <c r="IA42" s="175"/>
      <c r="IB42" s="175"/>
      <c r="IC42" s="175"/>
      <c r="ID42" s="175"/>
      <c r="IE42" s="175"/>
      <c r="IF42" s="175"/>
      <c r="IG42" s="175"/>
      <c r="IH42" s="175"/>
      <c r="II42" s="175"/>
      <c r="IJ42" s="175"/>
      <c r="IK42" s="175"/>
      <c r="IL42" s="175"/>
    </row>
    <row r="43" spans="1:246" x14ac:dyDescent="0.2">
      <c r="A43" s="169"/>
      <c r="B43" s="163"/>
      <c r="C43" s="163"/>
      <c r="D43" s="163"/>
      <c r="E43" s="163"/>
      <c r="F43" s="163"/>
      <c r="G43" s="163"/>
      <c r="H43" s="35"/>
      <c r="I43" s="35"/>
      <c r="J43" s="164"/>
      <c r="K43" s="164"/>
    </row>
    <row r="44" spans="1:246" x14ac:dyDescent="0.2">
      <c r="A44" s="277" t="s">
        <v>293</v>
      </c>
      <c r="B44" s="278" t="s">
        <v>15</v>
      </c>
      <c r="C44" s="278"/>
      <c r="D44" s="668" t="s">
        <v>242</v>
      </c>
      <c r="E44" s="669"/>
      <c r="F44" s="669"/>
      <c r="G44" s="670"/>
      <c r="H44" s="278"/>
      <c r="I44" s="279" t="s">
        <v>294</v>
      </c>
      <c r="J44" s="280" t="s">
        <v>0</v>
      </c>
      <c r="K44" s="280" t="s">
        <v>292</v>
      </c>
    </row>
    <row r="45" spans="1:246" x14ac:dyDescent="0.2">
      <c r="A45" s="37" t="s">
        <v>1</v>
      </c>
      <c r="B45" s="37" t="s">
        <v>16</v>
      </c>
      <c r="C45" s="281" t="s">
        <v>2</v>
      </c>
      <c r="D45" s="282" t="s">
        <v>270</v>
      </c>
      <c r="E45" s="282" t="s">
        <v>270</v>
      </c>
      <c r="F45" s="282" t="s">
        <v>270</v>
      </c>
      <c r="G45" s="282" t="s">
        <v>270</v>
      </c>
      <c r="H45" s="282" t="s">
        <v>19</v>
      </c>
      <c r="I45" s="283" t="s">
        <v>3</v>
      </c>
      <c r="J45" s="284" t="s">
        <v>3</v>
      </c>
      <c r="K45" s="284"/>
    </row>
    <row r="46" spans="1:246" ht="48" x14ac:dyDescent="0.2">
      <c r="A46" s="228"/>
      <c r="B46" s="228" t="s">
        <v>149</v>
      </c>
      <c r="C46" s="228"/>
      <c r="D46" s="228">
        <v>1</v>
      </c>
      <c r="E46" s="228">
        <v>2</v>
      </c>
      <c r="F46" s="228">
        <v>3</v>
      </c>
      <c r="G46" s="228">
        <v>4</v>
      </c>
      <c r="H46" s="285"/>
      <c r="I46" s="286" t="s">
        <v>150</v>
      </c>
      <c r="J46" s="285"/>
      <c r="K46" s="285"/>
    </row>
    <row r="47" spans="1:246" x14ac:dyDescent="0.2">
      <c r="A47" s="671" t="s">
        <v>87</v>
      </c>
      <c r="B47" s="672"/>
      <c r="C47" s="672"/>
      <c r="D47" s="672"/>
      <c r="E47" s="672"/>
      <c r="F47" s="672"/>
      <c r="G47" s="672"/>
      <c r="H47" s="672"/>
      <c r="I47" s="672"/>
      <c r="J47" s="672"/>
      <c r="K47" s="673"/>
    </row>
    <row r="48" spans="1:246" ht="72" x14ac:dyDescent="0.2">
      <c r="A48" s="287" t="s">
        <v>88</v>
      </c>
      <c r="B48" s="568" t="s">
        <v>596</v>
      </c>
      <c r="C48" s="569" t="s">
        <v>10</v>
      </c>
      <c r="D48" s="569"/>
      <c r="E48" s="569"/>
      <c r="F48" s="569"/>
      <c r="G48" s="569"/>
      <c r="H48" s="289"/>
      <c r="I48" s="570"/>
      <c r="J48" s="293"/>
      <c r="K48" s="293"/>
    </row>
    <row r="49" spans="1:11" x14ac:dyDescent="0.2">
      <c r="A49" s="287"/>
      <c r="B49" s="570" t="s">
        <v>597</v>
      </c>
      <c r="C49" s="569"/>
      <c r="D49" s="569"/>
      <c r="E49" s="569"/>
      <c r="F49" s="569"/>
      <c r="G49" s="569"/>
      <c r="H49" s="289"/>
      <c r="I49" s="570"/>
      <c r="J49" s="293"/>
      <c r="K49" s="293"/>
    </row>
    <row r="50" spans="1:11" s="193" customFormat="1" x14ac:dyDescent="0.2">
      <c r="A50" s="291"/>
      <c r="B50" s="570" t="s">
        <v>663</v>
      </c>
      <c r="C50" s="570"/>
      <c r="D50" s="129">
        <v>3</v>
      </c>
      <c r="E50" s="129">
        <v>3</v>
      </c>
      <c r="F50" s="129">
        <v>3</v>
      </c>
      <c r="G50" s="129">
        <v>3</v>
      </c>
      <c r="H50" s="537" t="s">
        <v>488</v>
      </c>
      <c r="I50" s="570"/>
      <c r="J50" s="290"/>
      <c r="K50" s="290" t="s">
        <v>291</v>
      </c>
    </row>
    <row r="51" spans="1:11" x14ac:dyDescent="0.2">
      <c r="A51" s="292"/>
      <c r="B51" s="568"/>
      <c r="C51" s="570"/>
      <c r="D51" s="569"/>
      <c r="E51" s="569"/>
      <c r="F51" s="569"/>
      <c r="G51" s="569"/>
      <c r="H51" s="571"/>
      <c r="I51" s="570"/>
      <c r="J51" s="293"/>
      <c r="K51" s="293"/>
    </row>
    <row r="52" spans="1:11" x14ac:dyDescent="0.2">
      <c r="A52" s="554"/>
      <c r="B52" s="294" t="s">
        <v>598</v>
      </c>
      <c r="C52" s="295" t="s">
        <v>10</v>
      </c>
      <c r="D52" s="295"/>
      <c r="E52" s="295"/>
      <c r="F52" s="295"/>
      <c r="G52" s="295"/>
      <c r="H52" s="289"/>
      <c r="I52" s="553"/>
      <c r="J52" s="514"/>
      <c r="K52" s="514"/>
    </row>
    <row r="53" spans="1:11" x14ac:dyDescent="0.2">
      <c r="A53" s="553"/>
      <c r="B53" s="553" t="s">
        <v>693</v>
      </c>
      <c r="C53" s="553"/>
      <c r="D53" s="295"/>
      <c r="E53" s="295"/>
      <c r="F53" s="295"/>
      <c r="G53" s="295"/>
      <c r="H53" s="295"/>
      <c r="I53" s="553"/>
      <c r="J53" s="288"/>
      <c r="K53" s="288"/>
    </row>
    <row r="54" spans="1:11" x14ac:dyDescent="0.55000000000000004">
      <c r="A54" s="553"/>
      <c r="B54" s="300" t="s">
        <v>694</v>
      </c>
      <c r="C54" s="553"/>
      <c r="D54" s="635">
        <v>700</v>
      </c>
      <c r="E54" s="635">
        <v>500</v>
      </c>
      <c r="F54" s="635">
        <v>600</v>
      </c>
      <c r="G54" s="635">
        <v>400</v>
      </c>
      <c r="H54" s="537" t="s">
        <v>488</v>
      </c>
      <c r="I54" s="553"/>
      <c r="J54" s="290"/>
      <c r="K54" s="288" t="s">
        <v>291</v>
      </c>
    </row>
    <row r="55" spans="1:11" x14ac:dyDescent="0.2">
      <c r="A55" s="553"/>
      <c r="B55" s="553" t="s">
        <v>695</v>
      </c>
      <c r="C55" s="553"/>
      <c r="D55" s="295">
        <v>265</v>
      </c>
      <c r="E55" s="295">
        <v>111</v>
      </c>
      <c r="F55" s="295">
        <v>237</v>
      </c>
      <c r="G55" s="295">
        <v>0</v>
      </c>
      <c r="H55" s="297" t="s">
        <v>483</v>
      </c>
      <c r="I55" s="553"/>
      <c r="J55" s="514"/>
      <c r="K55" s="514"/>
    </row>
    <row r="56" spans="1:11" x14ac:dyDescent="0.2">
      <c r="A56" s="553"/>
      <c r="B56" s="553" t="s">
        <v>696</v>
      </c>
      <c r="C56" s="553"/>
      <c r="D56" s="295">
        <v>0</v>
      </c>
      <c r="E56" s="295">
        <f>291+61</f>
        <v>352</v>
      </c>
      <c r="F56" s="295">
        <v>0</v>
      </c>
      <c r="G56" s="295">
        <v>352</v>
      </c>
      <c r="H56" s="297"/>
      <c r="I56" s="553"/>
      <c r="J56" s="514"/>
      <c r="K56" s="514"/>
    </row>
    <row r="57" spans="1:11" x14ac:dyDescent="0.2">
      <c r="A57" s="553"/>
      <c r="B57" s="553" t="s">
        <v>697</v>
      </c>
      <c r="C57" s="553"/>
      <c r="D57" s="295">
        <v>113</v>
      </c>
      <c r="E57" s="295">
        <v>0</v>
      </c>
      <c r="F57" s="295">
        <v>113</v>
      </c>
      <c r="G57" s="295">
        <v>0</v>
      </c>
      <c r="H57" s="297"/>
      <c r="I57" s="553"/>
      <c r="J57" s="514"/>
      <c r="K57" s="514"/>
    </row>
    <row r="58" spans="1:11" s="539" customFormat="1" x14ac:dyDescent="0.2">
      <c r="A58" s="561"/>
      <c r="B58" s="561"/>
      <c r="C58" s="561"/>
      <c r="D58" s="536"/>
      <c r="E58" s="536"/>
      <c r="F58" s="536"/>
      <c r="G58" s="536"/>
      <c r="H58" s="613"/>
      <c r="I58" s="561"/>
      <c r="J58" s="614"/>
      <c r="K58" s="614"/>
    </row>
    <row r="59" spans="1:11" s="539" customFormat="1" x14ac:dyDescent="0.2">
      <c r="A59" s="561"/>
      <c r="B59" s="561"/>
      <c r="C59" s="561"/>
      <c r="D59" s="536"/>
      <c r="E59" s="536"/>
      <c r="F59" s="536"/>
      <c r="G59" s="536"/>
      <c r="H59" s="613"/>
      <c r="I59" s="561"/>
      <c r="J59" s="614"/>
      <c r="K59" s="614"/>
    </row>
    <row r="60" spans="1:11" x14ac:dyDescent="0.2">
      <c r="A60" s="553"/>
      <c r="B60" s="553"/>
      <c r="C60" s="553"/>
      <c r="D60" s="295"/>
      <c r="E60" s="295"/>
      <c r="F60" s="295"/>
      <c r="G60" s="295"/>
      <c r="H60" s="297"/>
      <c r="I60" s="553"/>
      <c r="J60" s="514"/>
      <c r="K60" s="514"/>
    </row>
    <row r="61" spans="1:11" x14ac:dyDescent="0.2">
      <c r="A61" s="352"/>
      <c r="B61" s="294" t="s">
        <v>599</v>
      </c>
      <c r="C61" s="295" t="s">
        <v>63</v>
      </c>
      <c r="D61" s="295"/>
      <c r="E61" s="295"/>
      <c r="F61" s="295"/>
      <c r="G61" s="295"/>
      <c r="H61" s="289"/>
      <c r="I61" s="352"/>
      <c r="J61" s="325"/>
      <c r="K61" s="325"/>
    </row>
    <row r="62" spans="1:11" x14ac:dyDescent="0.2">
      <c r="A62" s="352"/>
      <c r="B62" s="352" t="s">
        <v>508</v>
      </c>
      <c r="C62" s="352"/>
      <c r="D62" s="302"/>
      <c r="E62" s="303"/>
      <c r="F62" s="303"/>
      <c r="G62" s="303"/>
      <c r="H62" s="296"/>
      <c r="I62" s="352"/>
      <c r="J62" s="290"/>
      <c r="K62" s="290"/>
    </row>
    <row r="63" spans="1:11" x14ac:dyDescent="0.2">
      <c r="A63" s="506"/>
      <c r="B63" s="300" t="s">
        <v>509</v>
      </c>
      <c r="C63" s="506"/>
      <c r="D63" s="302">
        <v>1</v>
      </c>
      <c r="E63" s="303" t="s">
        <v>271</v>
      </c>
      <c r="F63" s="295" t="s">
        <v>271</v>
      </c>
      <c r="G63" s="295" t="s">
        <v>271</v>
      </c>
      <c r="H63" s="537" t="s">
        <v>488</v>
      </c>
      <c r="I63" s="506"/>
      <c r="J63" s="290"/>
      <c r="K63" s="288" t="s">
        <v>291</v>
      </c>
    </row>
    <row r="64" spans="1:11" x14ac:dyDescent="0.2">
      <c r="A64" s="352"/>
      <c r="B64" s="294" t="s">
        <v>312</v>
      </c>
      <c r="C64" s="352"/>
      <c r="D64" s="295"/>
      <c r="E64" s="295"/>
      <c r="F64" s="295"/>
      <c r="G64" s="295"/>
      <c r="H64" s="297"/>
      <c r="I64" s="352"/>
      <c r="J64" s="325"/>
      <c r="K64" s="325"/>
    </row>
    <row r="65" spans="1:11" x14ac:dyDescent="0.2">
      <c r="A65" s="352"/>
      <c r="B65" s="128"/>
      <c r="C65" s="129"/>
      <c r="D65" s="129"/>
      <c r="E65" s="129"/>
      <c r="F65" s="129"/>
      <c r="G65" s="129"/>
      <c r="H65" s="299"/>
      <c r="I65" s="100"/>
      <c r="J65" s="191"/>
      <c r="K65" s="191"/>
    </row>
    <row r="66" spans="1:11" ht="48" x14ac:dyDescent="0.2">
      <c r="A66" s="553"/>
      <c r="B66" s="294" t="s">
        <v>600</v>
      </c>
      <c r="C66" s="295" t="s">
        <v>63</v>
      </c>
      <c r="D66" s="295"/>
      <c r="E66" s="295"/>
      <c r="F66" s="295"/>
      <c r="G66" s="295"/>
      <c r="H66" s="289"/>
      <c r="I66" s="553"/>
      <c r="J66" s="514"/>
      <c r="K66" s="514"/>
    </row>
    <row r="67" spans="1:11" x14ac:dyDescent="0.2">
      <c r="A67" s="553"/>
      <c r="B67" s="553" t="s">
        <v>677</v>
      </c>
      <c r="C67" s="553"/>
      <c r="D67" s="295"/>
      <c r="E67" s="295"/>
      <c r="F67" s="295"/>
      <c r="G67" s="295"/>
      <c r="H67" s="296"/>
      <c r="I67" s="553"/>
      <c r="J67" s="290"/>
      <c r="K67" s="290"/>
    </row>
    <row r="68" spans="1:11" s="539" customFormat="1" x14ac:dyDescent="0.2">
      <c r="A68" s="561"/>
      <c r="B68" s="128" t="s">
        <v>673</v>
      </c>
      <c r="C68" s="553"/>
      <c r="D68" s="303">
        <v>100</v>
      </c>
      <c r="E68" s="303" t="s">
        <v>271</v>
      </c>
      <c r="F68" s="295" t="s">
        <v>271</v>
      </c>
      <c r="G68" s="295" t="s">
        <v>271</v>
      </c>
      <c r="H68" s="537" t="s">
        <v>488</v>
      </c>
      <c r="I68" s="553"/>
      <c r="J68" s="290"/>
      <c r="K68" s="288" t="s">
        <v>291</v>
      </c>
    </row>
    <row r="69" spans="1:11" s="539" customFormat="1" x14ac:dyDescent="0.2">
      <c r="A69" s="561"/>
      <c r="B69" s="553" t="s">
        <v>674</v>
      </c>
      <c r="C69" s="294"/>
      <c r="D69" s="636">
        <v>55</v>
      </c>
      <c r="E69" s="303" t="s">
        <v>271</v>
      </c>
      <c r="F69" s="295" t="s">
        <v>271</v>
      </c>
      <c r="G69" s="295" t="s">
        <v>271</v>
      </c>
      <c r="H69" s="297" t="s">
        <v>483</v>
      </c>
      <c r="I69" s="553"/>
      <c r="J69" s="514"/>
      <c r="K69" s="514"/>
    </row>
    <row r="70" spans="1:11" s="539" customFormat="1" x14ac:dyDescent="0.2">
      <c r="A70" s="572"/>
      <c r="B70" s="553" t="s">
        <v>675</v>
      </c>
      <c r="C70" s="294"/>
      <c r="D70" s="636">
        <v>60</v>
      </c>
      <c r="E70" s="303" t="s">
        <v>271</v>
      </c>
      <c r="F70" s="295" t="s">
        <v>271</v>
      </c>
      <c r="G70" s="295" t="s">
        <v>271</v>
      </c>
      <c r="H70" s="297"/>
      <c r="I70" s="553"/>
      <c r="J70" s="514"/>
      <c r="K70" s="514"/>
    </row>
    <row r="71" spans="1:11" s="539" customFormat="1" x14ac:dyDescent="0.2">
      <c r="A71" s="572"/>
      <c r="B71" s="553" t="s">
        <v>676</v>
      </c>
      <c r="C71" s="294"/>
      <c r="D71" s="636">
        <v>40</v>
      </c>
      <c r="E71" s="303" t="s">
        <v>271</v>
      </c>
      <c r="F71" s="295" t="s">
        <v>271</v>
      </c>
      <c r="G71" s="295" t="s">
        <v>271</v>
      </c>
      <c r="H71" s="297"/>
      <c r="I71" s="553"/>
      <c r="J71" s="514"/>
      <c r="K71" s="514"/>
    </row>
    <row r="72" spans="1:11" x14ac:dyDescent="0.2">
      <c r="A72" s="554"/>
      <c r="B72" s="127"/>
      <c r="C72" s="294"/>
      <c r="D72" s="305"/>
      <c r="E72" s="301"/>
      <c r="F72" s="306"/>
      <c r="G72" s="306"/>
      <c r="H72" s="297"/>
      <c r="I72" s="553"/>
      <c r="J72" s="514"/>
      <c r="K72" s="514"/>
    </row>
    <row r="73" spans="1:11" x14ac:dyDescent="0.2">
      <c r="A73" s="351"/>
      <c r="B73" s="352"/>
      <c r="C73" s="352"/>
      <c r="D73" s="295"/>
      <c r="E73" s="295"/>
      <c r="F73" s="295"/>
      <c r="G73" s="295"/>
      <c r="H73" s="299"/>
      <c r="I73" s="100"/>
      <c r="J73" s="191"/>
      <c r="K73" s="191"/>
    </row>
    <row r="74" spans="1:11" x14ac:dyDescent="0.2">
      <c r="A74" s="554"/>
      <c r="B74" s="294" t="s">
        <v>601</v>
      </c>
      <c r="C74" s="295" t="s">
        <v>602</v>
      </c>
      <c r="D74" s="295"/>
      <c r="E74" s="295"/>
      <c r="F74" s="295"/>
      <c r="G74" s="295"/>
      <c r="H74" s="289"/>
      <c r="I74" s="553"/>
      <c r="J74" s="514"/>
      <c r="K74" s="514"/>
    </row>
    <row r="75" spans="1:11" x14ac:dyDescent="0.2">
      <c r="A75" s="554"/>
      <c r="B75" s="553" t="s">
        <v>798</v>
      </c>
      <c r="C75" s="553"/>
      <c r="D75" s="295"/>
      <c r="E75" s="295"/>
      <c r="F75" s="295"/>
      <c r="G75" s="295"/>
      <c r="H75" s="296"/>
      <c r="I75" s="553"/>
      <c r="J75" s="290"/>
      <c r="K75" s="290"/>
    </row>
    <row r="76" spans="1:11" s="539" customFormat="1" x14ac:dyDescent="0.2">
      <c r="A76" s="572"/>
      <c r="B76" s="128" t="s">
        <v>679</v>
      </c>
      <c r="C76" s="553"/>
      <c r="D76" s="303" t="s">
        <v>271</v>
      </c>
      <c r="E76" s="129">
        <v>300</v>
      </c>
      <c r="F76" s="295" t="s">
        <v>271</v>
      </c>
      <c r="G76" s="295" t="s">
        <v>271</v>
      </c>
      <c r="H76" s="537" t="s">
        <v>488</v>
      </c>
      <c r="I76" s="553"/>
      <c r="J76" s="290"/>
      <c r="K76" s="288" t="s">
        <v>291</v>
      </c>
    </row>
    <row r="77" spans="1:11" s="539" customFormat="1" x14ac:dyDescent="0.2">
      <c r="A77" s="627"/>
      <c r="B77" s="553" t="s">
        <v>678</v>
      </c>
      <c r="C77" s="553"/>
      <c r="D77" s="303" t="s">
        <v>271</v>
      </c>
      <c r="E77" s="636">
        <v>300</v>
      </c>
      <c r="F77" s="295" t="s">
        <v>271</v>
      </c>
      <c r="G77" s="295" t="s">
        <v>271</v>
      </c>
      <c r="H77" s="297" t="s">
        <v>483</v>
      </c>
      <c r="I77" s="553"/>
      <c r="J77" s="514"/>
      <c r="K77" s="514"/>
    </row>
    <row r="78" spans="1:11" s="539" customFormat="1" x14ac:dyDescent="0.2">
      <c r="A78" s="627"/>
      <c r="B78" s="553" t="s">
        <v>680</v>
      </c>
      <c r="C78" s="553"/>
      <c r="D78" s="303" t="s">
        <v>271</v>
      </c>
      <c r="E78" s="636">
        <v>200</v>
      </c>
      <c r="F78" s="295" t="s">
        <v>271</v>
      </c>
      <c r="G78" s="295" t="s">
        <v>271</v>
      </c>
      <c r="H78" s="297"/>
      <c r="I78" s="553"/>
      <c r="J78" s="514"/>
      <c r="K78" s="514"/>
    </row>
    <row r="79" spans="1:11" s="539" customFormat="1" x14ac:dyDescent="0.2">
      <c r="A79" s="627"/>
      <c r="B79" s="553" t="s">
        <v>681</v>
      </c>
      <c r="C79" s="553"/>
      <c r="D79" s="303" t="s">
        <v>271</v>
      </c>
      <c r="E79" s="636">
        <v>326</v>
      </c>
      <c r="F79" s="295" t="s">
        <v>271</v>
      </c>
      <c r="G79" s="295" t="s">
        <v>271</v>
      </c>
      <c r="H79" s="297"/>
      <c r="I79" s="553"/>
      <c r="J79" s="514"/>
      <c r="K79" s="514"/>
    </row>
    <row r="80" spans="1:11" s="539" customFormat="1" x14ac:dyDescent="0.2">
      <c r="A80" s="627"/>
      <c r="B80" s="535"/>
      <c r="C80" s="561"/>
      <c r="D80" s="628"/>
      <c r="E80" s="628"/>
      <c r="F80" s="536"/>
      <c r="G80" s="536"/>
      <c r="H80" s="613"/>
      <c r="I80" s="561"/>
      <c r="J80" s="614"/>
      <c r="K80" s="614"/>
    </row>
    <row r="81" spans="1:11" ht="18.75" customHeight="1" x14ac:dyDescent="0.2">
      <c r="A81" s="151"/>
      <c r="B81" s="127"/>
      <c r="C81" s="553"/>
      <c r="D81" s="305"/>
      <c r="E81" s="305"/>
      <c r="F81" s="295"/>
      <c r="G81" s="295"/>
      <c r="H81" s="297"/>
      <c r="I81" s="553"/>
      <c r="J81" s="514"/>
      <c r="K81" s="514"/>
    </row>
    <row r="82" spans="1:11" x14ac:dyDescent="0.55000000000000004">
      <c r="A82" s="554"/>
      <c r="B82" s="127" t="s">
        <v>603</v>
      </c>
      <c r="C82" s="295" t="s">
        <v>10</v>
      </c>
      <c r="D82" s="132"/>
      <c r="E82" s="132"/>
      <c r="F82" s="133"/>
      <c r="G82" s="133"/>
      <c r="H82" s="129"/>
      <c r="I82" s="133"/>
      <c r="J82" s="553"/>
      <c r="K82" s="45"/>
    </row>
    <row r="83" spans="1:11" x14ac:dyDescent="0.2">
      <c r="A83" s="554"/>
      <c r="B83" s="127" t="s">
        <v>284</v>
      </c>
      <c r="C83" s="129"/>
      <c r="D83" s="129"/>
      <c r="E83" s="129"/>
      <c r="F83" s="133"/>
      <c r="G83" s="133"/>
      <c r="H83" s="133"/>
      <c r="I83" s="133"/>
      <c r="J83" s="553"/>
      <c r="K83" s="295"/>
    </row>
    <row r="84" spans="1:11" x14ac:dyDescent="0.55000000000000004">
      <c r="A84" s="554"/>
      <c r="B84" s="128" t="s">
        <v>682</v>
      </c>
      <c r="C84" s="132"/>
      <c r="D84" s="129"/>
      <c r="E84" s="129"/>
      <c r="F84" s="133"/>
      <c r="G84" s="133"/>
      <c r="H84" s="129"/>
      <c r="I84" s="133"/>
      <c r="J84" s="553"/>
      <c r="K84" s="45"/>
    </row>
    <row r="85" spans="1:11" x14ac:dyDescent="0.55000000000000004">
      <c r="A85" s="554"/>
      <c r="B85" s="128" t="s">
        <v>683</v>
      </c>
      <c r="C85" s="553"/>
      <c r="D85" s="132">
        <v>1</v>
      </c>
      <c r="E85" s="132">
        <v>1</v>
      </c>
      <c r="F85" s="132">
        <v>1</v>
      </c>
      <c r="G85" s="132">
        <v>1</v>
      </c>
      <c r="H85" s="537" t="s">
        <v>488</v>
      </c>
      <c r="I85" s="553"/>
      <c r="J85" s="290"/>
      <c r="K85" s="45" t="s">
        <v>314</v>
      </c>
    </row>
    <row r="86" spans="1:11" x14ac:dyDescent="0.2">
      <c r="A86" s="151"/>
      <c r="B86" s="553" t="s">
        <v>684</v>
      </c>
      <c r="C86" s="553"/>
      <c r="D86" s="132">
        <v>1</v>
      </c>
      <c r="E86" s="132">
        <v>1</v>
      </c>
      <c r="F86" s="132">
        <v>1</v>
      </c>
      <c r="G86" s="132">
        <v>1</v>
      </c>
      <c r="H86" s="297" t="s">
        <v>483</v>
      </c>
      <c r="I86" s="553"/>
      <c r="J86" s="514"/>
      <c r="K86" s="514"/>
    </row>
    <row r="87" spans="1:11" x14ac:dyDescent="0.2">
      <c r="A87" s="151"/>
      <c r="B87" s="553" t="s">
        <v>685</v>
      </c>
      <c r="C87" s="553"/>
      <c r="D87" s="132">
        <v>1</v>
      </c>
      <c r="E87" s="132">
        <v>1</v>
      </c>
      <c r="F87" s="132">
        <v>1</v>
      </c>
      <c r="G87" s="132">
        <v>1</v>
      </c>
      <c r="H87" s="297"/>
      <c r="I87" s="553"/>
      <c r="J87" s="514"/>
      <c r="K87" s="514"/>
    </row>
    <row r="88" spans="1:11" x14ac:dyDescent="0.2">
      <c r="A88" s="151"/>
      <c r="B88" s="553" t="s">
        <v>686</v>
      </c>
      <c r="C88" s="553"/>
      <c r="D88" s="132">
        <v>1</v>
      </c>
      <c r="E88" s="132">
        <v>1</v>
      </c>
      <c r="F88" s="132">
        <v>1</v>
      </c>
      <c r="G88" s="132">
        <v>1</v>
      </c>
      <c r="H88" s="297"/>
      <c r="I88" s="553"/>
      <c r="J88" s="514"/>
      <c r="K88" s="514"/>
    </row>
    <row r="89" spans="1:11" x14ac:dyDescent="0.2">
      <c r="A89" s="151"/>
      <c r="B89" s="127"/>
      <c r="C89" s="553"/>
      <c r="D89" s="305"/>
      <c r="E89" s="305"/>
      <c r="F89" s="295"/>
      <c r="G89" s="295"/>
      <c r="H89" s="297"/>
      <c r="I89" s="553"/>
      <c r="J89" s="514"/>
      <c r="K89" s="514"/>
    </row>
    <row r="90" spans="1:11" x14ac:dyDescent="0.2">
      <c r="A90" s="151"/>
      <c r="B90" s="127"/>
      <c r="C90" s="553"/>
      <c r="D90" s="305"/>
      <c r="E90" s="305"/>
      <c r="F90" s="295"/>
      <c r="G90" s="295"/>
      <c r="H90" s="297"/>
      <c r="I90" s="553"/>
      <c r="J90" s="514"/>
      <c r="K90" s="514"/>
    </row>
    <row r="91" spans="1:11" x14ac:dyDescent="0.2">
      <c r="A91" s="287"/>
      <c r="B91" s="294" t="s">
        <v>604</v>
      </c>
      <c r="C91" s="295" t="s">
        <v>10</v>
      </c>
      <c r="D91" s="295"/>
      <c r="E91" s="295"/>
      <c r="F91" s="295"/>
      <c r="G91" s="295"/>
      <c r="H91" s="289"/>
      <c r="I91" s="352"/>
      <c r="J91" s="325"/>
      <c r="K91" s="325"/>
    </row>
    <row r="92" spans="1:11" x14ac:dyDescent="0.2">
      <c r="A92" s="351"/>
      <c r="B92" s="352" t="s">
        <v>691</v>
      </c>
      <c r="C92" s="352"/>
      <c r="D92" s="327"/>
      <c r="E92" s="327"/>
      <c r="F92" s="327"/>
      <c r="G92" s="327"/>
      <c r="H92" s="296"/>
      <c r="I92" s="352"/>
      <c r="J92" s="290"/>
      <c r="K92" s="290"/>
    </row>
    <row r="93" spans="1:11" x14ac:dyDescent="0.2">
      <c r="A93" s="351"/>
      <c r="B93" s="128" t="s">
        <v>687</v>
      </c>
      <c r="C93" s="553"/>
      <c r="D93" s="132">
        <v>1</v>
      </c>
      <c r="E93" s="132">
        <v>1</v>
      </c>
      <c r="F93" s="132">
        <v>1</v>
      </c>
      <c r="G93" s="132">
        <v>1</v>
      </c>
      <c r="H93" s="537" t="s">
        <v>488</v>
      </c>
      <c r="I93" s="513"/>
      <c r="J93" s="290"/>
      <c r="K93" s="290" t="s">
        <v>291</v>
      </c>
    </row>
    <row r="94" spans="1:11" x14ac:dyDescent="0.2">
      <c r="A94" s="512"/>
      <c r="B94" s="553" t="s">
        <v>688</v>
      </c>
      <c r="C94" s="553"/>
      <c r="D94" s="132">
        <v>1</v>
      </c>
      <c r="E94" s="132">
        <v>1</v>
      </c>
      <c r="F94" s="132">
        <v>1</v>
      </c>
      <c r="G94" s="132">
        <v>1</v>
      </c>
      <c r="H94" s="297" t="s">
        <v>483</v>
      </c>
      <c r="I94" s="513"/>
      <c r="J94" s="514"/>
      <c r="K94" s="514"/>
    </row>
    <row r="95" spans="1:11" x14ac:dyDescent="0.2">
      <c r="A95" s="554"/>
      <c r="B95" s="553" t="s">
        <v>689</v>
      </c>
      <c r="C95" s="553"/>
      <c r="D95" s="132">
        <v>1</v>
      </c>
      <c r="E95" s="132">
        <v>1</v>
      </c>
      <c r="F95" s="132">
        <v>1</v>
      </c>
      <c r="G95" s="132">
        <v>1</v>
      </c>
      <c r="H95" s="297"/>
      <c r="I95" s="553"/>
      <c r="J95" s="514"/>
      <c r="K95" s="514"/>
    </row>
    <row r="96" spans="1:11" x14ac:dyDescent="0.2">
      <c r="A96" s="554"/>
      <c r="B96" s="553" t="s">
        <v>690</v>
      </c>
      <c r="C96" s="553"/>
      <c r="D96" s="132">
        <v>1</v>
      </c>
      <c r="E96" s="132">
        <v>1</v>
      </c>
      <c r="F96" s="132">
        <v>1</v>
      </c>
      <c r="G96" s="132">
        <v>1</v>
      </c>
      <c r="H96" s="297"/>
      <c r="I96" s="553"/>
      <c r="J96" s="514"/>
      <c r="K96" s="514"/>
    </row>
    <row r="97" spans="1:11" ht="14.25" customHeight="1" x14ac:dyDescent="0.2">
      <c r="A97" s="554"/>
      <c r="B97" s="128"/>
      <c r="C97" s="553"/>
      <c r="D97" s="295"/>
      <c r="E97" s="295"/>
      <c r="F97" s="295"/>
      <c r="G97" s="295"/>
      <c r="H97" s="297"/>
      <c r="I97" s="553"/>
      <c r="J97" s="514"/>
      <c r="K97" s="514"/>
    </row>
    <row r="98" spans="1:11" x14ac:dyDescent="0.2">
      <c r="A98" s="351"/>
      <c r="B98" s="294" t="s">
        <v>605</v>
      </c>
      <c r="C98" s="295" t="s">
        <v>285</v>
      </c>
      <c r="D98" s="295"/>
      <c r="E98" s="295"/>
      <c r="F98" s="295"/>
      <c r="G98" s="295"/>
      <c r="H98" s="289"/>
      <c r="I98" s="352"/>
      <c r="J98" s="325"/>
      <c r="K98" s="325"/>
    </row>
    <row r="99" spans="1:11" x14ac:dyDescent="0.2">
      <c r="A99" s="351"/>
      <c r="B99" s="352" t="s">
        <v>655</v>
      </c>
      <c r="C99" s="352"/>
      <c r="D99" s="295"/>
      <c r="E99" s="295"/>
      <c r="F99" s="295"/>
      <c r="G99" s="295"/>
      <c r="H99" s="296" t="s">
        <v>57</v>
      </c>
      <c r="I99" s="352"/>
      <c r="J99" s="290"/>
      <c r="K99" s="290"/>
    </row>
    <row r="100" spans="1:11" x14ac:dyDescent="0.2">
      <c r="A100" s="351"/>
      <c r="B100" s="352" t="s">
        <v>657</v>
      </c>
      <c r="C100" s="352"/>
      <c r="D100" s="295" t="s">
        <v>271</v>
      </c>
      <c r="E100" s="295" t="s">
        <v>271</v>
      </c>
      <c r="F100" s="295" t="s">
        <v>271</v>
      </c>
      <c r="G100" s="295" t="s">
        <v>271</v>
      </c>
      <c r="H100" s="537" t="s">
        <v>488</v>
      </c>
      <c r="I100" s="352"/>
      <c r="J100" s="325"/>
      <c r="K100" s="290" t="s">
        <v>291</v>
      </c>
    </row>
    <row r="101" spans="1:11" x14ac:dyDescent="0.2">
      <c r="A101" s="554"/>
      <c r="B101" s="553" t="s">
        <v>653</v>
      </c>
      <c r="C101" s="553"/>
      <c r="D101" s="295">
        <v>21</v>
      </c>
      <c r="E101" s="295">
        <v>21</v>
      </c>
      <c r="F101" s="295">
        <v>21</v>
      </c>
      <c r="G101" s="295" t="s">
        <v>271</v>
      </c>
      <c r="H101" s="297" t="s">
        <v>483</v>
      </c>
      <c r="I101" s="553"/>
      <c r="J101" s="514"/>
      <c r="K101" s="290"/>
    </row>
    <row r="102" spans="1:11" x14ac:dyDescent="0.2">
      <c r="A102" s="554"/>
      <c r="B102" s="553" t="s">
        <v>652</v>
      </c>
      <c r="C102" s="553"/>
      <c r="D102" s="295">
        <v>41</v>
      </c>
      <c r="E102" s="295">
        <v>41</v>
      </c>
      <c r="F102" s="295">
        <v>42</v>
      </c>
      <c r="G102" s="295" t="s">
        <v>271</v>
      </c>
      <c r="H102" s="297"/>
      <c r="I102" s="553"/>
      <c r="J102" s="514"/>
      <c r="K102" s="290"/>
    </row>
    <row r="103" spans="1:11" x14ac:dyDescent="0.2">
      <c r="A103" s="554"/>
      <c r="B103" s="553" t="s">
        <v>656</v>
      </c>
      <c r="C103" s="553"/>
      <c r="D103" s="295">
        <v>5</v>
      </c>
      <c r="E103" s="295">
        <v>5</v>
      </c>
      <c r="F103" s="295">
        <v>6</v>
      </c>
      <c r="G103" s="295" t="s">
        <v>271</v>
      </c>
      <c r="H103" s="297"/>
      <c r="I103" s="553"/>
      <c r="J103" s="514"/>
      <c r="K103" s="290"/>
    </row>
    <row r="104" spans="1:11" ht="19.5" customHeight="1" x14ac:dyDescent="0.2">
      <c r="A104" s="351"/>
      <c r="B104" s="352"/>
      <c r="C104" s="352"/>
      <c r="D104" s="295"/>
      <c r="E104" s="295"/>
      <c r="F104" s="295"/>
      <c r="G104" s="295"/>
      <c r="H104" s="297"/>
      <c r="I104" s="352"/>
      <c r="J104" s="325"/>
      <c r="K104" s="325"/>
    </row>
    <row r="105" spans="1:11" x14ac:dyDescent="0.2">
      <c r="A105" s="128"/>
      <c r="B105" s="294" t="s">
        <v>606</v>
      </c>
      <c r="C105" s="295" t="s">
        <v>285</v>
      </c>
      <c r="D105" s="295"/>
      <c r="E105" s="295"/>
      <c r="F105" s="295"/>
      <c r="G105" s="295"/>
      <c r="H105" s="289"/>
      <c r="I105" s="352"/>
      <c r="J105" s="325"/>
      <c r="K105" s="325"/>
    </row>
    <row r="106" spans="1:11" x14ac:dyDescent="0.2">
      <c r="A106" s="512"/>
      <c r="B106" s="513" t="s">
        <v>799</v>
      </c>
      <c r="C106" s="513"/>
      <c r="D106" s="295"/>
      <c r="E106" s="295"/>
      <c r="F106" s="295"/>
      <c r="G106" s="295"/>
      <c r="H106" s="296" t="s">
        <v>57</v>
      </c>
      <c r="I106" s="513"/>
      <c r="J106" s="290"/>
      <c r="K106" s="290"/>
    </row>
    <row r="107" spans="1:11" x14ac:dyDescent="0.2">
      <c r="A107" s="554"/>
      <c r="B107" s="553" t="s">
        <v>654</v>
      </c>
      <c r="C107" s="553"/>
      <c r="D107" s="295">
        <v>72</v>
      </c>
      <c r="E107" s="295">
        <v>72</v>
      </c>
      <c r="F107" s="295">
        <v>72</v>
      </c>
      <c r="G107" s="295" t="s">
        <v>271</v>
      </c>
      <c r="H107" s="537" t="s">
        <v>488</v>
      </c>
      <c r="I107" s="553"/>
      <c r="J107" s="514"/>
      <c r="K107" s="290" t="s">
        <v>291</v>
      </c>
    </row>
    <row r="108" spans="1:11" x14ac:dyDescent="0.2">
      <c r="A108" s="554"/>
      <c r="B108" s="553" t="s">
        <v>653</v>
      </c>
      <c r="C108" s="553"/>
      <c r="D108" s="295">
        <v>21</v>
      </c>
      <c r="E108" s="295">
        <v>21</v>
      </c>
      <c r="F108" s="295">
        <v>21</v>
      </c>
      <c r="G108" s="295" t="s">
        <v>271</v>
      </c>
      <c r="H108" s="297" t="s">
        <v>483</v>
      </c>
      <c r="I108" s="553"/>
      <c r="J108" s="514"/>
      <c r="K108" s="290"/>
    </row>
    <row r="109" spans="1:11" x14ac:dyDescent="0.2">
      <c r="A109" s="554"/>
      <c r="B109" s="553" t="s">
        <v>652</v>
      </c>
      <c r="C109" s="553"/>
      <c r="D109" s="295">
        <v>41</v>
      </c>
      <c r="E109" s="295">
        <v>41</v>
      </c>
      <c r="F109" s="295">
        <v>42</v>
      </c>
      <c r="G109" s="295" t="s">
        <v>271</v>
      </c>
      <c r="H109" s="297"/>
      <c r="I109" s="553"/>
      <c r="J109" s="514"/>
      <c r="K109" s="290"/>
    </row>
    <row r="110" spans="1:11" x14ac:dyDescent="0.2">
      <c r="A110" s="554"/>
      <c r="B110" s="553" t="s">
        <v>656</v>
      </c>
      <c r="C110" s="553"/>
      <c r="D110" s="295">
        <v>5</v>
      </c>
      <c r="E110" s="295">
        <v>5</v>
      </c>
      <c r="F110" s="295">
        <v>6</v>
      </c>
      <c r="G110" s="295" t="s">
        <v>271</v>
      </c>
      <c r="H110" s="297"/>
      <c r="I110" s="553"/>
      <c r="J110" s="514"/>
      <c r="K110" s="290"/>
    </row>
    <row r="111" spans="1:11" x14ac:dyDescent="0.2">
      <c r="A111" s="128"/>
      <c r="B111" s="294"/>
      <c r="C111" s="352"/>
      <c r="D111" s="594"/>
      <c r="E111" s="594"/>
      <c r="F111" s="594"/>
      <c r="G111" s="295"/>
      <c r="H111" s="296"/>
      <c r="I111" s="352"/>
      <c r="J111" s="325"/>
      <c r="K111" s="325"/>
    </row>
    <row r="112" spans="1:11" x14ac:dyDescent="0.2">
      <c r="A112" s="287"/>
      <c r="B112" s="294" t="s">
        <v>607</v>
      </c>
      <c r="C112" s="295" t="s">
        <v>285</v>
      </c>
      <c r="D112" s="295"/>
      <c r="E112" s="295"/>
      <c r="F112" s="295"/>
      <c r="G112" s="295"/>
      <c r="H112" s="289"/>
      <c r="I112" s="352"/>
      <c r="J112" s="325"/>
      <c r="K112" s="325"/>
    </row>
    <row r="113" spans="1:11" x14ac:dyDescent="0.2">
      <c r="A113" s="351"/>
      <c r="B113" s="352" t="s">
        <v>510</v>
      </c>
      <c r="C113" s="352"/>
      <c r="D113" s="295"/>
      <c r="E113" s="295"/>
      <c r="F113" s="295"/>
      <c r="G113" s="295"/>
      <c r="H113" s="296" t="s">
        <v>57</v>
      </c>
      <c r="I113" s="513"/>
      <c r="J113" s="290"/>
      <c r="K113" s="290"/>
    </row>
    <row r="114" spans="1:11" x14ac:dyDescent="0.2">
      <c r="A114" s="554"/>
      <c r="B114" s="553" t="s">
        <v>658</v>
      </c>
      <c r="C114" s="553"/>
      <c r="D114" s="295" t="s">
        <v>271</v>
      </c>
      <c r="E114" s="295" t="s">
        <v>271</v>
      </c>
      <c r="F114" s="295" t="s">
        <v>271</v>
      </c>
      <c r="G114" s="295" t="s">
        <v>271</v>
      </c>
      <c r="H114" s="537" t="s">
        <v>488</v>
      </c>
      <c r="I114" s="553"/>
      <c r="J114" s="514"/>
      <c r="K114" s="290" t="s">
        <v>291</v>
      </c>
    </row>
    <row r="115" spans="1:11" x14ac:dyDescent="0.2">
      <c r="A115" s="554"/>
      <c r="B115" s="553" t="s">
        <v>659</v>
      </c>
      <c r="C115" s="553"/>
      <c r="D115" s="295">
        <v>24</v>
      </c>
      <c r="E115" s="295">
        <v>24</v>
      </c>
      <c r="F115" s="295">
        <v>24</v>
      </c>
      <c r="G115" s="295" t="s">
        <v>271</v>
      </c>
      <c r="H115" s="297" t="s">
        <v>483</v>
      </c>
      <c r="I115" s="553"/>
      <c r="J115" s="514"/>
      <c r="K115" s="290"/>
    </row>
    <row r="116" spans="1:11" x14ac:dyDescent="0.2">
      <c r="A116" s="554"/>
      <c r="B116" s="553" t="s">
        <v>660</v>
      </c>
      <c r="C116" s="553"/>
      <c r="D116" s="295">
        <v>25</v>
      </c>
      <c r="E116" s="295">
        <v>25</v>
      </c>
      <c r="F116" s="295">
        <v>25</v>
      </c>
      <c r="G116" s="295" t="s">
        <v>271</v>
      </c>
      <c r="H116" s="297"/>
      <c r="I116" s="553"/>
      <c r="J116" s="514"/>
      <c r="K116" s="290"/>
    </row>
    <row r="117" spans="1:11" x14ac:dyDescent="0.2">
      <c r="A117" s="554"/>
      <c r="B117" s="553" t="s">
        <v>661</v>
      </c>
      <c r="C117" s="553"/>
      <c r="D117" s="295">
        <v>9</v>
      </c>
      <c r="E117" s="295">
        <v>10</v>
      </c>
      <c r="F117" s="295">
        <v>10</v>
      </c>
      <c r="G117" s="295" t="s">
        <v>271</v>
      </c>
      <c r="H117" s="297"/>
      <c r="I117" s="553"/>
      <c r="J117" s="514"/>
      <c r="K117" s="290"/>
    </row>
    <row r="118" spans="1:11" x14ac:dyDescent="0.2">
      <c r="A118" s="351"/>
      <c r="B118" s="128"/>
      <c r="C118" s="129"/>
      <c r="D118" s="129"/>
      <c r="E118" s="129"/>
      <c r="F118" s="129"/>
      <c r="G118" s="129"/>
      <c r="H118" s="299"/>
      <c r="I118" s="100"/>
      <c r="J118" s="191"/>
      <c r="K118" s="191"/>
    </row>
    <row r="119" spans="1:11" x14ac:dyDescent="0.2">
      <c r="A119" s="351"/>
      <c r="B119" s="294" t="s">
        <v>608</v>
      </c>
      <c r="C119" s="295" t="s">
        <v>285</v>
      </c>
      <c r="D119" s="295"/>
      <c r="E119" s="295"/>
      <c r="F119" s="295"/>
      <c r="G119" s="295"/>
      <c r="H119" s="289"/>
      <c r="I119" s="352"/>
      <c r="J119" s="325"/>
      <c r="K119" s="325"/>
    </row>
    <row r="120" spans="1:11" x14ac:dyDescent="0.2">
      <c r="A120" s="512"/>
      <c r="B120" s="513" t="s">
        <v>510</v>
      </c>
      <c r="C120" s="513"/>
      <c r="D120" s="295"/>
      <c r="E120" s="295"/>
      <c r="F120" s="295"/>
      <c r="G120" s="295"/>
      <c r="H120" s="296" t="s">
        <v>57</v>
      </c>
      <c r="I120" s="513"/>
      <c r="J120" s="290"/>
      <c r="K120" s="290"/>
    </row>
    <row r="121" spans="1:11" x14ac:dyDescent="0.2">
      <c r="A121" s="554"/>
      <c r="B121" s="553" t="s">
        <v>662</v>
      </c>
      <c r="C121" s="553"/>
      <c r="D121" s="295">
        <v>104</v>
      </c>
      <c r="E121" s="295">
        <v>105</v>
      </c>
      <c r="F121" s="295">
        <v>105</v>
      </c>
      <c r="G121" s="295" t="s">
        <v>271</v>
      </c>
      <c r="H121" s="537" t="s">
        <v>488</v>
      </c>
      <c r="I121" s="553"/>
      <c r="J121" s="514"/>
      <c r="K121" s="290" t="s">
        <v>291</v>
      </c>
    </row>
    <row r="122" spans="1:11" x14ac:dyDescent="0.2">
      <c r="A122" s="554"/>
      <c r="B122" s="553" t="s">
        <v>659</v>
      </c>
      <c r="C122" s="553"/>
      <c r="D122" s="295">
        <v>24</v>
      </c>
      <c r="E122" s="295">
        <v>24</v>
      </c>
      <c r="F122" s="295">
        <v>24</v>
      </c>
      <c r="G122" s="295" t="s">
        <v>271</v>
      </c>
      <c r="H122" s="297" t="s">
        <v>483</v>
      </c>
      <c r="I122" s="553"/>
      <c r="J122" s="514"/>
      <c r="K122" s="290"/>
    </row>
    <row r="123" spans="1:11" x14ac:dyDescent="0.2">
      <c r="A123" s="554"/>
      <c r="B123" s="553" t="s">
        <v>660</v>
      </c>
      <c r="C123" s="553"/>
      <c r="D123" s="295">
        <v>25</v>
      </c>
      <c r="E123" s="295">
        <v>25</v>
      </c>
      <c r="F123" s="295">
        <v>25</v>
      </c>
      <c r="G123" s="295" t="s">
        <v>271</v>
      </c>
      <c r="H123" s="297"/>
      <c r="I123" s="553"/>
      <c r="J123" s="514"/>
      <c r="K123" s="290"/>
    </row>
    <row r="124" spans="1:11" x14ac:dyDescent="0.2">
      <c r="A124" s="554"/>
      <c r="B124" s="553" t="s">
        <v>661</v>
      </c>
      <c r="C124" s="553"/>
      <c r="D124" s="295">
        <v>9</v>
      </c>
      <c r="E124" s="295">
        <v>10</v>
      </c>
      <c r="F124" s="295">
        <v>10</v>
      </c>
      <c r="G124" s="295" t="s">
        <v>271</v>
      </c>
      <c r="H124" s="297"/>
      <c r="I124" s="553"/>
      <c r="J124" s="514"/>
      <c r="K124" s="290"/>
    </row>
    <row r="125" spans="1:11" x14ac:dyDescent="0.2">
      <c r="A125" s="351"/>
      <c r="B125" s="352"/>
      <c r="C125" s="352"/>
      <c r="D125" s="295"/>
      <c r="E125" s="295"/>
      <c r="F125" s="295"/>
      <c r="G125" s="295"/>
      <c r="H125" s="297"/>
      <c r="I125" s="352"/>
      <c r="J125" s="325"/>
      <c r="K125" s="325"/>
    </row>
    <row r="126" spans="1:11" x14ac:dyDescent="0.2">
      <c r="A126" s="351"/>
      <c r="B126" s="294" t="s">
        <v>609</v>
      </c>
      <c r="C126" s="295" t="s">
        <v>283</v>
      </c>
      <c r="D126" s="295"/>
      <c r="E126" s="295"/>
      <c r="F126" s="295"/>
      <c r="G126" s="295"/>
      <c r="H126" s="289"/>
      <c r="I126" s="352"/>
      <c r="J126" s="325"/>
      <c r="K126" s="325"/>
    </row>
    <row r="127" spans="1:11" x14ac:dyDescent="0.2">
      <c r="A127" s="351"/>
      <c r="B127" s="352" t="s">
        <v>511</v>
      </c>
      <c r="C127" s="352"/>
      <c r="D127" s="129"/>
      <c r="E127" s="129"/>
      <c r="F127" s="295"/>
      <c r="G127" s="129"/>
      <c r="H127" s="296"/>
      <c r="I127" s="352"/>
      <c r="J127" s="290"/>
      <c r="K127" s="290"/>
    </row>
    <row r="128" spans="1:11" x14ac:dyDescent="0.2">
      <c r="A128" s="512"/>
      <c r="B128" s="513" t="s">
        <v>512</v>
      </c>
      <c r="C128" s="513"/>
      <c r="D128" s="129" t="s">
        <v>271</v>
      </c>
      <c r="E128" s="129" t="s">
        <v>271</v>
      </c>
      <c r="F128" s="295">
        <v>1</v>
      </c>
      <c r="G128" s="129" t="s">
        <v>271</v>
      </c>
      <c r="H128" s="537" t="s">
        <v>488</v>
      </c>
      <c r="I128" s="553"/>
      <c r="J128" s="514"/>
      <c r="K128" s="290" t="s">
        <v>291</v>
      </c>
    </row>
    <row r="129" spans="1:16384" x14ac:dyDescent="0.2">
      <c r="A129" s="554"/>
      <c r="B129" s="553"/>
      <c r="C129" s="553"/>
      <c r="D129" s="129"/>
      <c r="E129" s="129"/>
      <c r="F129" s="295"/>
      <c r="G129" s="299"/>
      <c r="H129" s="554"/>
      <c r="I129" s="553"/>
      <c r="J129" s="514"/>
      <c r="K129" s="290"/>
    </row>
    <row r="130" spans="1:16384" x14ac:dyDescent="0.2">
      <c r="A130" s="554"/>
      <c r="B130" s="553"/>
      <c r="C130" s="553"/>
      <c r="D130" s="129"/>
      <c r="E130" s="129"/>
      <c r="F130" s="295"/>
      <c r="G130" s="299"/>
      <c r="H130" s="554"/>
      <c r="I130" s="553"/>
      <c r="J130" s="514"/>
      <c r="K130" s="290"/>
    </row>
    <row r="131" spans="1:16384" x14ac:dyDescent="0.2">
      <c r="A131" s="554"/>
      <c r="B131" s="553"/>
      <c r="C131" s="553"/>
      <c r="D131" s="129"/>
      <c r="E131" s="129"/>
      <c r="F131" s="295"/>
      <c r="G131" s="299"/>
      <c r="H131" s="554"/>
      <c r="I131" s="553"/>
      <c r="J131" s="514"/>
      <c r="K131" s="290"/>
    </row>
    <row r="132" spans="1:16384" x14ac:dyDescent="0.2">
      <c r="A132" s="554"/>
      <c r="B132" s="553"/>
      <c r="C132" s="553"/>
      <c r="D132" s="129"/>
      <c r="E132" s="129"/>
      <c r="F132" s="295"/>
      <c r="G132" s="299"/>
      <c r="H132" s="554"/>
      <c r="I132" s="553"/>
      <c r="J132" s="514"/>
      <c r="K132" s="290"/>
    </row>
    <row r="133" spans="1:16384" x14ac:dyDescent="0.2">
      <c r="A133" s="553"/>
      <c r="B133" s="553"/>
      <c r="C133" s="129"/>
      <c r="D133" s="129"/>
      <c r="E133" s="295"/>
      <c r="F133" s="129"/>
      <c r="G133" s="296"/>
      <c r="H133" s="553"/>
      <c r="I133" s="553"/>
      <c r="J133" s="290"/>
      <c r="K133" s="553"/>
      <c r="L133" s="553"/>
      <c r="M133" s="129"/>
      <c r="N133" s="129"/>
      <c r="O133" s="553"/>
      <c r="P133" s="129"/>
      <c r="Q133" s="537"/>
      <c r="R133" s="553"/>
      <c r="S133" s="514"/>
      <c r="T133" s="290"/>
      <c r="U133" s="553"/>
      <c r="V133" s="553"/>
      <c r="W133" s="129"/>
      <c r="X133" s="129"/>
      <c r="Y133" s="553"/>
      <c r="Z133" s="129"/>
      <c r="AA133" s="537"/>
      <c r="AB133" s="553"/>
      <c r="AC133" s="514"/>
      <c r="AD133" s="290"/>
      <c r="AE133" s="553"/>
      <c r="AF133" s="553"/>
      <c r="AG133" s="129"/>
      <c r="AH133" s="129"/>
      <c r="AI133" s="553"/>
      <c r="AJ133" s="129"/>
      <c r="AK133" s="537"/>
      <c r="AL133" s="553"/>
      <c r="AM133" s="514"/>
      <c r="AN133" s="290"/>
      <c r="AO133" s="553"/>
      <c r="AP133" s="553"/>
      <c r="AQ133" s="129"/>
      <c r="AR133" s="129"/>
      <c r="AS133" s="553"/>
      <c r="AT133" s="129"/>
      <c r="AU133" s="537"/>
      <c r="AV133" s="553"/>
      <c r="AW133" s="514"/>
      <c r="AX133" s="290"/>
      <c r="AY133" s="553"/>
      <c r="AZ133" s="553"/>
      <c r="BA133" s="129"/>
      <c r="BB133" s="129"/>
      <c r="BC133" s="553"/>
      <c r="BD133" s="129"/>
      <c r="BE133" s="537"/>
      <c r="BF133" s="553"/>
      <c r="BG133" s="514"/>
      <c r="BH133" s="290"/>
      <c r="BI133" s="553"/>
      <c r="BJ133" s="553"/>
      <c r="BK133" s="129"/>
      <c r="BL133" s="129"/>
      <c r="BM133" s="553"/>
      <c r="BN133" s="129"/>
      <c r="BO133" s="537"/>
      <c r="BP133" s="553"/>
      <c r="BQ133" s="514"/>
      <c r="BR133" s="290"/>
      <c r="BS133" s="553"/>
      <c r="BT133" s="553"/>
      <c r="BU133" s="129"/>
      <c r="BV133" s="129"/>
      <c r="BW133" s="553"/>
      <c r="BX133" s="129"/>
      <c r="BY133" s="537"/>
      <c r="BZ133" s="553"/>
      <c r="CA133" s="514"/>
      <c r="CB133" s="290"/>
      <c r="CC133" s="553"/>
      <c r="CD133" s="553"/>
      <c r="CE133" s="129"/>
      <c r="CF133" s="129"/>
      <c r="CG133" s="553"/>
      <c r="CH133" s="129"/>
      <c r="CI133" s="537"/>
      <c r="CJ133" s="553"/>
      <c r="CK133" s="514"/>
      <c r="CL133" s="290"/>
      <c r="CM133" s="553"/>
      <c r="CN133" s="553"/>
      <c r="CO133" s="129"/>
      <c r="CP133" s="129"/>
      <c r="CQ133" s="553"/>
      <c r="CR133" s="129"/>
      <c r="CS133" s="537"/>
      <c r="CT133" s="553"/>
      <c r="CU133" s="514"/>
      <c r="CV133" s="290"/>
      <c r="CW133" s="553"/>
      <c r="CX133" s="553"/>
      <c r="CY133" s="129"/>
      <c r="CZ133" s="129"/>
      <c r="DA133" s="553"/>
      <c r="DB133" s="129"/>
      <c r="DC133" s="537"/>
      <c r="DD133" s="553"/>
      <c r="DE133" s="514"/>
      <c r="DF133" s="290"/>
      <c r="DG133" s="553"/>
      <c r="DH133" s="553"/>
      <c r="DI133" s="129"/>
      <c r="DJ133" s="129"/>
      <c r="DK133" s="553"/>
      <c r="DL133" s="129"/>
      <c r="DM133" s="537"/>
      <c r="DN133" s="553"/>
      <c r="DO133" s="514"/>
      <c r="DP133" s="290"/>
      <c r="DQ133" s="553"/>
      <c r="DR133" s="553"/>
      <c r="DS133" s="129"/>
      <c r="DT133" s="129"/>
      <c r="DU133" s="553"/>
      <c r="DV133" s="129"/>
      <c r="DW133" s="537"/>
      <c r="DX133" s="553"/>
      <c r="DY133" s="514"/>
      <c r="DZ133" s="290"/>
      <c r="EA133" s="553"/>
      <c r="EB133" s="553"/>
      <c r="EC133" s="129"/>
      <c r="ED133" s="129"/>
      <c r="EE133" s="553"/>
      <c r="EF133" s="129"/>
      <c r="EG133" s="537"/>
      <c r="EH133" s="553"/>
      <c r="EI133" s="514"/>
      <c r="EJ133" s="290"/>
      <c r="EK133" s="553"/>
      <c r="EL133" s="553"/>
      <c r="EM133" s="129"/>
      <c r="EN133" s="129"/>
      <c r="EO133" s="553"/>
      <c r="EP133" s="129"/>
      <c r="EQ133" s="537"/>
      <c r="ER133" s="553"/>
      <c r="ES133" s="514"/>
      <c r="ET133" s="290"/>
      <c r="EU133" s="553"/>
      <c r="EV133" s="553"/>
      <c r="EW133" s="129"/>
      <c r="EX133" s="129"/>
      <c r="EY133" s="553"/>
      <c r="EZ133" s="129"/>
      <c r="FA133" s="537"/>
      <c r="FB133" s="553"/>
      <c r="FC133" s="514"/>
      <c r="FD133" s="290"/>
      <c r="FE133" s="553"/>
      <c r="FF133" s="553"/>
      <c r="FG133" s="129"/>
      <c r="FH133" s="129"/>
      <c r="FI133" s="553"/>
      <c r="FJ133" s="129"/>
      <c r="FK133" s="537"/>
      <c r="FL133" s="553"/>
      <c r="FM133" s="514"/>
      <c r="FN133" s="290"/>
      <c r="FO133" s="553"/>
      <c r="FP133" s="553"/>
      <c r="FQ133" s="129"/>
      <c r="FR133" s="129"/>
      <c r="FS133" s="553"/>
      <c r="FT133" s="129"/>
      <c r="FU133" s="537"/>
      <c r="FV133" s="553"/>
      <c r="FW133" s="514"/>
      <c r="FX133" s="290"/>
      <c r="FY133" s="553"/>
      <c r="FZ133" s="553"/>
      <c r="GA133" s="129"/>
      <c r="GB133" s="129"/>
      <c r="GC133" s="553"/>
      <c r="GD133" s="129"/>
      <c r="GE133" s="537"/>
      <c r="GF133" s="553"/>
      <c r="GG133" s="514"/>
      <c r="GH133" s="290"/>
      <c r="GI133" s="553"/>
      <c r="GJ133" s="553"/>
      <c r="GK133" s="129"/>
      <c r="GL133" s="129"/>
      <c r="GM133" s="553"/>
      <c r="GN133" s="129"/>
      <c r="GO133" s="537"/>
      <c r="GP133" s="553"/>
      <c r="GQ133" s="514"/>
      <c r="GR133" s="290"/>
      <c r="GS133" s="553"/>
      <c r="GT133" s="553"/>
      <c r="GU133" s="129"/>
      <c r="GV133" s="129"/>
      <c r="GW133" s="553"/>
      <c r="GX133" s="129"/>
      <c r="GY133" s="537"/>
      <c r="GZ133" s="553"/>
      <c r="HA133" s="514"/>
      <c r="HB133" s="290"/>
      <c r="HC133" s="553"/>
      <c r="HD133" s="553"/>
      <c r="HE133" s="129"/>
      <c r="HF133" s="129"/>
      <c r="HG133" s="553"/>
      <c r="HH133" s="129"/>
      <c r="HI133" s="537"/>
      <c r="HJ133" s="553"/>
      <c r="HK133" s="514"/>
      <c r="HL133" s="290"/>
      <c r="HM133" s="553"/>
      <c r="HN133" s="553"/>
      <c r="HO133" s="129"/>
      <c r="HP133" s="129"/>
      <c r="HQ133" s="553"/>
      <c r="HR133" s="129"/>
      <c r="HS133" s="537"/>
      <c r="HT133" s="553"/>
      <c r="HU133" s="514"/>
      <c r="HV133" s="290"/>
      <c r="HW133" s="553"/>
      <c r="HX133" s="553"/>
      <c r="HY133" s="129"/>
      <c r="HZ133" s="129"/>
      <c r="IA133" s="553"/>
      <c r="IB133" s="129"/>
      <c r="IC133" s="537"/>
      <c r="ID133" s="553"/>
      <c r="IE133" s="514"/>
      <c r="IF133" s="290"/>
      <c r="IG133" s="553"/>
      <c r="IH133" s="553"/>
      <c r="II133" s="129"/>
      <c r="IJ133" s="129"/>
      <c r="IK133" s="553"/>
      <c r="IL133" s="129"/>
      <c r="IM133" s="537"/>
      <c r="IN133" s="553"/>
      <c r="IO133" s="514"/>
      <c r="IP133" s="290"/>
      <c r="IQ133" s="553"/>
      <c r="IR133" s="553"/>
      <c r="IS133" s="129"/>
      <c r="IT133" s="129"/>
      <c r="IU133" s="553"/>
      <c r="IV133" s="129"/>
      <c r="IW133" s="537"/>
      <c r="IX133" s="553"/>
      <c r="IY133" s="514"/>
      <c r="IZ133" s="290"/>
      <c r="JA133" s="553"/>
      <c r="JB133" s="553"/>
      <c r="JC133" s="129"/>
      <c r="JD133" s="129"/>
      <c r="JE133" s="553"/>
      <c r="JF133" s="129"/>
      <c r="JG133" s="537"/>
      <c r="JH133" s="553"/>
      <c r="JI133" s="514"/>
      <c r="JJ133" s="290"/>
      <c r="JK133" s="553"/>
      <c r="JL133" s="553"/>
      <c r="JM133" s="129"/>
      <c r="JN133" s="129"/>
      <c r="JO133" s="553"/>
      <c r="JP133" s="129"/>
      <c r="JQ133" s="537"/>
      <c r="JR133" s="553"/>
      <c r="JS133" s="514"/>
      <c r="JT133" s="290"/>
      <c r="JU133" s="553"/>
      <c r="JV133" s="553"/>
      <c r="JW133" s="129"/>
      <c r="JX133" s="129"/>
      <c r="JY133" s="553"/>
      <c r="JZ133" s="129"/>
      <c r="KA133" s="537"/>
      <c r="KB133" s="553"/>
      <c r="KC133" s="514"/>
      <c r="KD133" s="290"/>
      <c r="KE133" s="553"/>
      <c r="KF133" s="553"/>
      <c r="KG133" s="129"/>
      <c r="KH133" s="129"/>
      <c r="KI133" s="553"/>
      <c r="KJ133" s="129"/>
      <c r="KK133" s="537"/>
      <c r="KL133" s="553"/>
      <c r="KM133" s="514"/>
      <c r="KN133" s="290"/>
      <c r="KO133" s="553"/>
      <c r="KP133" s="553"/>
      <c r="KQ133" s="129"/>
      <c r="KR133" s="129"/>
      <c r="KS133" s="553"/>
      <c r="KT133" s="129"/>
      <c r="KU133" s="537"/>
      <c r="KV133" s="553"/>
      <c r="KW133" s="514"/>
      <c r="KX133" s="290"/>
      <c r="KY133" s="553"/>
      <c r="KZ133" s="553"/>
      <c r="LA133" s="129"/>
      <c r="LB133" s="129"/>
      <c r="LC133" s="553"/>
      <c r="LD133" s="129"/>
      <c r="LE133" s="537"/>
      <c r="LF133" s="553"/>
      <c r="LG133" s="514"/>
      <c r="LH133" s="290"/>
      <c r="LI133" s="553"/>
      <c r="LJ133" s="553"/>
      <c r="LK133" s="129"/>
      <c r="LL133" s="129"/>
      <c r="LM133" s="553"/>
      <c r="LN133" s="129"/>
      <c r="LO133" s="537"/>
      <c r="LP133" s="553"/>
      <c r="LQ133" s="514"/>
      <c r="LR133" s="290"/>
      <c r="LS133" s="553"/>
      <c r="LT133" s="553"/>
      <c r="LU133" s="129"/>
      <c r="LV133" s="129"/>
      <c r="LW133" s="553"/>
      <c r="LX133" s="129"/>
      <c r="LY133" s="537"/>
      <c r="LZ133" s="553"/>
      <c r="MA133" s="514"/>
      <c r="MB133" s="290"/>
      <c r="MC133" s="553"/>
      <c r="MD133" s="553"/>
      <c r="ME133" s="129"/>
      <c r="MF133" s="129"/>
      <c r="MG133" s="553"/>
      <c r="MH133" s="129"/>
      <c r="MI133" s="537"/>
      <c r="MJ133" s="553"/>
      <c r="MK133" s="514"/>
      <c r="ML133" s="290"/>
      <c r="MM133" s="553"/>
      <c r="MN133" s="553"/>
      <c r="MO133" s="129"/>
      <c r="MP133" s="129"/>
      <c r="MQ133" s="553"/>
      <c r="MR133" s="129"/>
      <c r="MS133" s="537"/>
      <c r="MT133" s="553"/>
      <c r="MU133" s="514"/>
      <c r="MV133" s="290"/>
      <c r="MW133" s="553"/>
      <c r="MX133" s="553"/>
      <c r="MY133" s="129"/>
      <c r="MZ133" s="129"/>
      <c r="NA133" s="553"/>
      <c r="NB133" s="129"/>
      <c r="NC133" s="537"/>
      <c r="ND133" s="553"/>
      <c r="NE133" s="514"/>
      <c r="NF133" s="290"/>
      <c r="NG133" s="553"/>
      <c r="NH133" s="553"/>
      <c r="NI133" s="129"/>
      <c r="NJ133" s="129"/>
      <c r="NK133" s="553"/>
      <c r="NL133" s="129"/>
      <c r="NM133" s="537"/>
      <c r="NN133" s="553"/>
      <c r="NO133" s="514"/>
      <c r="NP133" s="290"/>
      <c r="NQ133" s="553"/>
      <c r="NR133" s="553"/>
      <c r="NS133" s="129"/>
      <c r="NT133" s="129"/>
      <c r="NU133" s="553"/>
      <c r="NV133" s="129"/>
      <c r="NW133" s="537"/>
      <c r="NX133" s="553"/>
      <c r="NY133" s="514"/>
      <c r="NZ133" s="290"/>
      <c r="OA133" s="553"/>
      <c r="OB133" s="553"/>
      <c r="OC133" s="129"/>
      <c r="OD133" s="129"/>
      <c r="OE133" s="553"/>
      <c r="OF133" s="129"/>
      <c r="OG133" s="537"/>
      <c r="OH133" s="553"/>
      <c r="OI133" s="514"/>
      <c r="OJ133" s="290"/>
      <c r="OK133" s="553"/>
      <c r="OL133" s="553"/>
      <c r="OM133" s="129"/>
      <c r="ON133" s="129"/>
      <c r="OO133" s="553"/>
      <c r="OP133" s="129"/>
      <c r="OQ133" s="537"/>
      <c r="OR133" s="553"/>
      <c r="OS133" s="514"/>
      <c r="OT133" s="290"/>
      <c r="OU133" s="553"/>
      <c r="OV133" s="553"/>
      <c r="OW133" s="129"/>
      <c r="OX133" s="129"/>
      <c r="OY133" s="553"/>
      <c r="OZ133" s="129"/>
      <c r="PA133" s="537"/>
      <c r="PB133" s="553"/>
      <c r="PC133" s="514"/>
      <c r="PD133" s="290"/>
      <c r="PE133" s="553"/>
      <c r="PF133" s="553"/>
      <c r="PG133" s="129"/>
      <c r="PH133" s="129"/>
      <c r="PI133" s="553"/>
      <c r="PJ133" s="129"/>
      <c r="PK133" s="537"/>
      <c r="PL133" s="553"/>
      <c r="PM133" s="514"/>
      <c r="PN133" s="290"/>
      <c r="PO133" s="553"/>
      <c r="PP133" s="553"/>
      <c r="PQ133" s="129"/>
      <c r="PR133" s="129"/>
      <c r="PS133" s="553"/>
      <c r="PT133" s="129"/>
      <c r="PU133" s="537"/>
      <c r="PV133" s="553"/>
      <c r="PW133" s="514"/>
      <c r="PX133" s="290"/>
      <c r="PY133" s="553"/>
      <c r="PZ133" s="553"/>
      <c r="QA133" s="129"/>
      <c r="QB133" s="129"/>
      <c r="QC133" s="553"/>
      <c r="QD133" s="129"/>
      <c r="QE133" s="537"/>
      <c r="QF133" s="553"/>
      <c r="QG133" s="514"/>
      <c r="QH133" s="290"/>
      <c r="QI133" s="553"/>
      <c r="QJ133" s="553"/>
      <c r="QK133" s="129"/>
      <c r="QL133" s="129"/>
      <c r="QM133" s="553"/>
      <c r="QN133" s="129"/>
      <c r="QO133" s="537"/>
      <c r="QP133" s="553"/>
      <c r="QQ133" s="514"/>
      <c r="QR133" s="290"/>
      <c r="QS133" s="553"/>
      <c r="QT133" s="553"/>
      <c r="QU133" s="129"/>
      <c r="QV133" s="129"/>
      <c r="QW133" s="553"/>
      <c r="QX133" s="129"/>
      <c r="QY133" s="537"/>
      <c r="QZ133" s="553"/>
      <c r="RA133" s="514"/>
      <c r="RB133" s="290"/>
      <c r="RC133" s="553"/>
      <c r="RD133" s="553"/>
      <c r="RE133" s="129"/>
      <c r="RF133" s="129"/>
      <c r="RG133" s="553"/>
      <c r="RH133" s="129"/>
      <c r="RI133" s="537"/>
      <c r="RJ133" s="553"/>
      <c r="RK133" s="514"/>
      <c r="RL133" s="290"/>
      <c r="RM133" s="553"/>
      <c r="RN133" s="553"/>
      <c r="RO133" s="129"/>
      <c r="RP133" s="129"/>
      <c r="RQ133" s="553"/>
      <c r="RR133" s="129"/>
      <c r="RS133" s="537"/>
      <c r="RT133" s="553"/>
      <c r="RU133" s="514"/>
      <c r="RV133" s="290"/>
      <c r="RW133" s="553"/>
      <c r="RX133" s="553"/>
      <c r="RY133" s="129"/>
      <c r="RZ133" s="129"/>
      <c r="SA133" s="553"/>
      <c r="SB133" s="129"/>
      <c r="SC133" s="537"/>
      <c r="SD133" s="553"/>
      <c r="SE133" s="514"/>
      <c r="SF133" s="290"/>
      <c r="SG133" s="553"/>
      <c r="SH133" s="553"/>
      <c r="SI133" s="129"/>
      <c r="SJ133" s="129"/>
      <c r="SK133" s="553"/>
      <c r="SL133" s="129"/>
      <c r="SM133" s="537"/>
      <c r="SN133" s="553"/>
      <c r="SO133" s="514"/>
      <c r="SP133" s="290"/>
      <c r="SQ133" s="553"/>
      <c r="SR133" s="553"/>
      <c r="SS133" s="129"/>
      <c r="ST133" s="129"/>
      <c r="SU133" s="553"/>
      <c r="SV133" s="129"/>
      <c r="SW133" s="537"/>
      <c r="SX133" s="553"/>
      <c r="SY133" s="514"/>
      <c r="SZ133" s="290"/>
      <c r="TA133" s="553"/>
      <c r="TB133" s="553"/>
      <c r="TC133" s="129"/>
      <c r="TD133" s="129"/>
      <c r="TE133" s="553"/>
      <c r="TF133" s="129"/>
      <c r="TG133" s="537"/>
      <c r="TH133" s="553"/>
      <c r="TI133" s="514"/>
      <c r="TJ133" s="290"/>
      <c r="TK133" s="553"/>
      <c r="TL133" s="553"/>
      <c r="TM133" s="129"/>
      <c r="TN133" s="129"/>
      <c r="TO133" s="553"/>
      <c r="TP133" s="129"/>
      <c r="TQ133" s="537"/>
      <c r="TR133" s="553"/>
      <c r="TS133" s="514"/>
      <c r="TT133" s="290"/>
      <c r="TU133" s="553"/>
      <c r="TV133" s="553"/>
      <c r="TW133" s="129"/>
      <c r="TX133" s="129"/>
      <c r="TY133" s="553"/>
      <c r="TZ133" s="129"/>
      <c r="UA133" s="537"/>
      <c r="UB133" s="553"/>
      <c r="UC133" s="514"/>
      <c r="UD133" s="290"/>
      <c r="UE133" s="553"/>
      <c r="UF133" s="553"/>
      <c r="UG133" s="129"/>
      <c r="UH133" s="129"/>
      <c r="UI133" s="553"/>
      <c r="UJ133" s="129"/>
      <c r="UK133" s="537"/>
      <c r="UL133" s="553"/>
      <c r="UM133" s="514"/>
      <c r="UN133" s="290"/>
      <c r="UO133" s="553"/>
      <c r="UP133" s="553"/>
      <c r="UQ133" s="129"/>
      <c r="UR133" s="129"/>
      <c r="US133" s="553"/>
      <c r="UT133" s="129"/>
      <c r="UU133" s="537"/>
      <c r="UV133" s="553"/>
      <c r="UW133" s="514"/>
      <c r="UX133" s="290"/>
      <c r="UY133" s="553"/>
      <c r="UZ133" s="553"/>
      <c r="VA133" s="129"/>
      <c r="VB133" s="129"/>
      <c r="VC133" s="553"/>
      <c r="VD133" s="129"/>
      <c r="VE133" s="537"/>
      <c r="VF133" s="553"/>
      <c r="VG133" s="514"/>
      <c r="VH133" s="290"/>
      <c r="VI133" s="553"/>
      <c r="VJ133" s="553"/>
      <c r="VK133" s="129"/>
      <c r="VL133" s="129"/>
      <c r="VM133" s="553"/>
      <c r="VN133" s="129"/>
      <c r="VO133" s="537"/>
      <c r="VP133" s="553"/>
      <c r="VQ133" s="514"/>
      <c r="VR133" s="290"/>
      <c r="VS133" s="553"/>
      <c r="VT133" s="553"/>
      <c r="VU133" s="129"/>
      <c r="VV133" s="129"/>
      <c r="VW133" s="553"/>
      <c r="VX133" s="129"/>
      <c r="VY133" s="537"/>
      <c r="VZ133" s="553"/>
      <c r="WA133" s="514"/>
      <c r="WB133" s="290"/>
      <c r="WC133" s="553"/>
      <c r="WD133" s="553"/>
      <c r="WE133" s="129"/>
      <c r="WF133" s="129"/>
      <c r="WG133" s="553"/>
      <c r="WH133" s="129"/>
      <c r="WI133" s="537"/>
      <c r="WJ133" s="553"/>
      <c r="WK133" s="514"/>
      <c r="WL133" s="290"/>
      <c r="WM133" s="553"/>
      <c r="WN133" s="553"/>
      <c r="WO133" s="129"/>
      <c r="WP133" s="129"/>
      <c r="WQ133" s="553"/>
      <c r="WR133" s="129"/>
      <c r="WS133" s="537"/>
      <c r="WT133" s="553"/>
      <c r="WU133" s="514"/>
      <c r="WV133" s="290"/>
      <c r="WW133" s="553"/>
      <c r="WX133" s="553"/>
      <c r="WY133" s="129"/>
      <c r="WZ133" s="129"/>
      <c r="XA133" s="553"/>
      <c r="XB133" s="129"/>
      <c r="XC133" s="537"/>
      <c r="XD133" s="553"/>
      <c r="XE133" s="514"/>
      <c r="XF133" s="290"/>
      <c r="XG133" s="553"/>
      <c r="XH133" s="553"/>
      <c r="XI133" s="129"/>
      <c r="XJ133" s="129"/>
      <c r="XK133" s="553"/>
      <c r="XL133" s="129"/>
      <c r="XM133" s="537"/>
      <c r="XN133" s="553"/>
      <c r="XO133" s="514"/>
      <c r="XP133" s="290"/>
      <c r="XQ133" s="553"/>
      <c r="XR133" s="553"/>
      <c r="XS133" s="129"/>
      <c r="XT133" s="129"/>
      <c r="XU133" s="553"/>
      <c r="XV133" s="129"/>
      <c r="XW133" s="537"/>
      <c r="XX133" s="553"/>
      <c r="XY133" s="514"/>
      <c r="XZ133" s="290"/>
      <c r="YA133" s="553"/>
      <c r="YB133" s="553"/>
      <c r="YC133" s="129"/>
      <c r="YD133" s="129"/>
      <c r="YE133" s="553"/>
      <c r="YF133" s="129"/>
      <c r="YG133" s="537"/>
      <c r="YH133" s="553"/>
      <c r="YI133" s="514"/>
      <c r="YJ133" s="290"/>
      <c r="YK133" s="553"/>
      <c r="YL133" s="553"/>
      <c r="YM133" s="129"/>
      <c r="YN133" s="129"/>
      <c r="YO133" s="553"/>
      <c r="YP133" s="129"/>
      <c r="YQ133" s="537"/>
      <c r="YR133" s="553"/>
      <c r="YS133" s="514"/>
      <c r="YT133" s="290"/>
      <c r="YU133" s="553"/>
      <c r="YV133" s="553"/>
      <c r="YW133" s="129"/>
      <c r="YX133" s="129"/>
      <c r="YY133" s="553"/>
      <c r="YZ133" s="129"/>
      <c r="ZA133" s="537"/>
      <c r="ZB133" s="553"/>
      <c r="ZC133" s="514"/>
      <c r="ZD133" s="290"/>
      <c r="ZE133" s="553"/>
      <c r="ZF133" s="553"/>
      <c r="ZG133" s="129"/>
      <c r="ZH133" s="129"/>
      <c r="ZI133" s="553"/>
      <c r="ZJ133" s="129"/>
      <c r="ZK133" s="537"/>
      <c r="ZL133" s="553"/>
      <c r="ZM133" s="514"/>
      <c r="ZN133" s="290"/>
      <c r="ZO133" s="553"/>
      <c r="ZP133" s="553"/>
      <c r="ZQ133" s="129"/>
      <c r="ZR133" s="129"/>
      <c r="ZS133" s="553"/>
      <c r="ZT133" s="129"/>
      <c r="ZU133" s="537"/>
      <c r="ZV133" s="553"/>
      <c r="ZW133" s="514"/>
      <c r="ZX133" s="290"/>
      <c r="ZY133" s="553"/>
      <c r="ZZ133" s="553"/>
      <c r="AAA133" s="129"/>
      <c r="AAB133" s="129"/>
      <c r="AAC133" s="553"/>
      <c r="AAD133" s="129"/>
      <c r="AAE133" s="537"/>
      <c r="AAF133" s="553"/>
      <c r="AAG133" s="514"/>
      <c r="AAH133" s="290"/>
      <c r="AAI133" s="553"/>
      <c r="AAJ133" s="553"/>
      <c r="AAK133" s="129"/>
      <c r="AAL133" s="129"/>
      <c r="AAM133" s="553"/>
      <c r="AAN133" s="129"/>
      <c r="AAO133" s="537"/>
      <c r="AAP133" s="553"/>
      <c r="AAQ133" s="514"/>
      <c r="AAR133" s="290"/>
      <c r="AAS133" s="553"/>
      <c r="AAT133" s="553"/>
      <c r="AAU133" s="129"/>
      <c r="AAV133" s="129"/>
      <c r="AAW133" s="553"/>
      <c r="AAX133" s="129"/>
      <c r="AAY133" s="537"/>
      <c r="AAZ133" s="553"/>
      <c r="ABA133" s="514"/>
      <c r="ABB133" s="290"/>
      <c r="ABC133" s="553"/>
      <c r="ABD133" s="553"/>
      <c r="ABE133" s="129"/>
      <c r="ABF133" s="129"/>
      <c r="ABG133" s="553"/>
      <c r="ABH133" s="129"/>
      <c r="ABI133" s="537"/>
      <c r="ABJ133" s="553"/>
      <c r="ABK133" s="514"/>
      <c r="ABL133" s="290"/>
      <c r="ABM133" s="553"/>
      <c r="ABN133" s="553"/>
      <c r="ABO133" s="129"/>
      <c r="ABP133" s="129"/>
      <c r="ABQ133" s="553"/>
      <c r="ABR133" s="129"/>
      <c r="ABS133" s="537"/>
      <c r="ABT133" s="553"/>
      <c r="ABU133" s="514"/>
      <c r="ABV133" s="290"/>
      <c r="ABW133" s="553"/>
      <c r="ABX133" s="553"/>
      <c r="ABY133" s="129"/>
      <c r="ABZ133" s="129"/>
      <c r="ACA133" s="553"/>
      <c r="ACB133" s="129"/>
      <c r="ACC133" s="537"/>
      <c r="ACD133" s="553"/>
      <c r="ACE133" s="514"/>
      <c r="ACF133" s="290"/>
      <c r="ACG133" s="553"/>
      <c r="ACH133" s="553"/>
      <c r="ACI133" s="129"/>
      <c r="ACJ133" s="129"/>
      <c r="ACK133" s="553"/>
      <c r="ACL133" s="129"/>
      <c r="ACM133" s="537"/>
      <c r="ACN133" s="553"/>
      <c r="ACO133" s="514"/>
      <c r="ACP133" s="290"/>
      <c r="ACQ133" s="553"/>
      <c r="ACR133" s="553"/>
      <c r="ACS133" s="129"/>
      <c r="ACT133" s="129"/>
      <c r="ACU133" s="553"/>
      <c r="ACV133" s="129"/>
      <c r="ACW133" s="537"/>
      <c r="ACX133" s="553"/>
      <c r="ACY133" s="514"/>
      <c r="ACZ133" s="290"/>
      <c r="ADA133" s="553"/>
      <c r="ADB133" s="553"/>
      <c r="ADC133" s="129"/>
      <c r="ADD133" s="129"/>
      <c r="ADE133" s="553"/>
      <c r="ADF133" s="129"/>
      <c r="ADG133" s="537"/>
      <c r="ADH133" s="553"/>
      <c r="ADI133" s="514"/>
      <c r="ADJ133" s="290"/>
      <c r="ADK133" s="553"/>
      <c r="ADL133" s="553"/>
      <c r="ADM133" s="129"/>
      <c r="ADN133" s="129"/>
      <c r="ADO133" s="553"/>
      <c r="ADP133" s="129"/>
      <c r="ADQ133" s="537"/>
      <c r="ADR133" s="553"/>
      <c r="ADS133" s="514"/>
      <c r="ADT133" s="290"/>
      <c r="ADU133" s="553"/>
      <c r="ADV133" s="553"/>
      <c r="ADW133" s="129"/>
      <c r="ADX133" s="129"/>
      <c r="ADY133" s="553"/>
      <c r="ADZ133" s="129"/>
      <c r="AEA133" s="537"/>
      <c r="AEB133" s="553"/>
      <c r="AEC133" s="514"/>
      <c r="AED133" s="290"/>
      <c r="AEE133" s="553"/>
      <c r="AEF133" s="553"/>
      <c r="AEG133" s="129"/>
      <c r="AEH133" s="129"/>
      <c r="AEI133" s="553"/>
      <c r="AEJ133" s="129"/>
      <c r="AEK133" s="537"/>
      <c r="AEL133" s="553"/>
      <c r="AEM133" s="514"/>
      <c r="AEN133" s="290"/>
      <c r="AEO133" s="553"/>
      <c r="AEP133" s="553"/>
      <c r="AEQ133" s="129"/>
      <c r="AER133" s="129"/>
      <c r="AES133" s="553"/>
      <c r="AET133" s="129"/>
      <c r="AEU133" s="537"/>
      <c r="AEV133" s="553"/>
      <c r="AEW133" s="514"/>
      <c r="AEX133" s="290"/>
      <c r="AEY133" s="553"/>
      <c r="AEZ133" s="553"/>
      <c r="AFA133" s="129"/>
      <c r="AFB133" s="129"/>
      <c r="AFC133" s="553"/>
      <c r="AFD133" s="129"/>
      <c r="AFE133" s="537"/>
      <c r="AFF133" s="553"/>
      <c r="AFG133" s="514"/>
      <c r="AFH133" s="290"/>
      <c r="AFI133" s="553"/>
      <c r="AFJ133" s="553"/>
      <c r="AFK133" s="129"/>
      <c r="AFL133" s="129"/>
      <c r="AFM133" s="553"/>
      <c r="AFN133" s="129"/>
      <c r="AFO133" s="537"/>
      <c r="AFP133" s="553"/>
      <c r="AFQ133" s="514"/>
      <c r="AFR133" s="290"/>
      <c r="AFS133" s="553"/>
      <c r="AFT133" s="553"/>
      <c r="AFU133" s="129"/>
      <c r="AFV133" s="129"/>
      <c r="AFW133" s="553"/>
      <c r="AFX133" s="129"/>
      <c r="AFY133" s="537"/>
      <c r="AFZ133" s="553"/>
      <c r="AGA133" s="514"/>
      <c r="AGB133" s="290"/>
      <c r="AGC133" s="553"/>
      <c r="AGD133" s="553"/>
      <c r="AGE133" s="129"/>
      <c r="AGF133" s="129"/>
      <c r="AGG133" s="553"/>
      <c r="AGH133" s="129"/>
      <c r="AGI133" s="537"/>
      <c r="AGJ133" s="553"/>
      <c r="AGK133" s="514"/>
      <c r="AGL133" s="290"/>
      <c r="AGM133" s="553"/>
      <c r="AGN133" s="553"/>
      <c r="AGO133" s="129"/>
      <c r="AGP133" s="129"/>
      <c r="AGQ133" s="553"/>
      <c r="AGR133" s="129"/>
      <c r="AGS133" s="537"/>
      <c r="AGT133" s="553"/>
      <c r="AGU133" s="514"/>
      <c r="AGV133" s="290"/>
      <c r="AGW133" s="553"/>
      <c r="AGX133" s="553"/>
      <c r="AGY133" s="129"/>
      <c r="AGZ133" s="129"/>
      <c r="AHA133" s="553"/>
      <c r="AHB133" s="129"/>
      <c r="AHC133" s="537"/>
      <c r="AHD133" s="553"/>
      <c r="AHE133" s="514"/>
      <c r="AHF133" s="290"/>
      <c r="AHG133" s="553"/>
      <c r="AHH133" s="553"/>
      <c r="AHI133" s="129"/>
      <c r="AHJ133" s="129"/>
      <c r="AHK133" s="553"/>
      <c r="AHL133" s="129"/>
      <c r="AHM133" s="537"/>
      <c r="AHN133" s="553"/>
      <c r="AHO133" s="514"/>
      <c r="AHP133" s="290"/>
      <c r="AHQ133" s="553"/>
      <c r="AHR133" s="553"/>
      <c r="AHS133" s="129"/>
      <c r="AHT133" s="129"/>
      <c r="AHU133" s="553"/>
      <c r="AHV133" s="129"/>
      <c r="AHW133" s="537"/>
      <c r="AHX133" s="553"/>
      <c r="AHY133" s="514"/>
      <c r="AHZ133" s="290"/>
      <c r="AIA133" s="553"/>
      <c r="AIB133" s="553"/>
      <c r="AIC133" s="129"/>
      <c r="AID133" s="129"/>
      <c r="AIE133" s="553"/>
      <c r="AIF133" s="129"/>
      <c r="AIG133" s="537"/>
      <c r="AIH133" s="553"/>
      <c r="AII133" s="514"/>
      <c r="AIJ133" s="290"/>
      <c r="AIK133" s="553"/>
      <c r="AIL133" s="553"/>
      <c r="AIM133" s="129"/>
      <c r="AIN133" s="129"/>
      <c r="AIO133" s="553"/>
      <c r="AIP133" s="129"/>
      <c r="AIQ133" s="537"/>
      <c r="AIR133" s="553"/>
      <c r="AIS133" s="514"/>
      <c r="AIT133" s="290"/>
      <c r="AIU133" s="553"/>
      <c r="AIV133" s="553"/>
      <c r="AIW133" s="129"/>
      <c r="AIX133" s="129"/>
      <c r="AIY133" s="553"/>
      <c r="AIZ133" s="129"/>
      <c r="AJA133" s="537"/>
      <c r="AJB133" s="553"/>
      <c r="AJC133" s="514"/>
      <c r="AJD133" s="290"/>
      <c r="AJE133" s="553"/>
      <c r="AJF133" s="553"/>
      <c r="AJG133" s="129"/>
      <c r="AJH133" s="129"/>
      <c r="AJI133" s="553"/>
      <c r="AJJ133" s="129"/>
      <c r="AJK133" s="537"/>
      <c r="AJL133" s="553"/>
      <c r="AJM133" s="514"/>
      <c r="AJN133" s="290"/>
      <c r="AJO133" s="553"/>
      <c r="AJP133" s="553"/>
      <c r="AJQ133" s="129"/>
      <c r="AJR133" s="129"/>
      <c r="AJS133" s="553"/>
      <c r="AJT133" s="129"/>
      <c r="AJU133" s="537"/>
      <c r="AJV133" s="553"/>
      <c r="AJW133" s="514"/>
      <c r="AJX133" s="290"/>
      <c r="AJY133" s="553"/>
      <c r="AJZ133" s="553"/>
      <c r="AKA133" s="129"/>
      <c r="AKB133" s="129"/>
      <c r="AKC133" s="553"/>
      <c r="AKD133" s="129"/>
      <c r="AKE133" s="537"/>
      <c r="AKF133" s="553"/>
      <c r="AKG133" s="514"/>
      <c r="AKH133" s="290"/>
      <c r="AKI133" s="553"/>
      <c r="AKJ133" s="553"/>
      <c r="AKK133" s="129"/>
      <c r="AKL133" s="129"/>
      <c r="AKM133" s="553"/>
      <c r="AKN133" s="129"/>
      <c r="AKO133" s="537"/>
      <c r="AKP133" s="553"/>
      <c r="AKQ133" s="514"/>
      <c r="AKR133" s="290"/>
      <c r="AKS133" s="553"/>
      <c r="AKT133" s="553"/>
      <c r="AKU133" s="129"/>
      <c r="AKV133" s="129"/>
      <c r="AKW133" s="553"/>
      <c r="AKX133" s="129"/>
      <c r="AKY133" s="537"/>
      <c r="AKZ133" s="553"/>
      <c r="ALA133" s="514"/>
      <c r="ALB133" s="290"/>
      <c r="ALC133" s="553"/>
      <c r="ALD133" s="553"/>
      <c r="ALE133" s="129"/>
      <c r="ALF133" s="129"/>
      <c r="ALG133" s="553"/>
      <c r="ALH133" s="129"/>
      <c r="ALI133" s="537"/>
      <c r="ALJ133" s="553"/>
      <c r="ALK133" s="514"/>
      <c r="ALL133" s="290"/>
      <c r="ALM133" s="553"/>
      <c r="ALN133" s="553"/>
      <c r="ALO133" s="129"/>
      <c r="ALP133" s="129"/>
      <c r="ALQ133" s="553"/>
      <c r="ALR133" s="129"/>
      <c r="ALS133" s="537"/>
      <c r="ALT133" s="553"/>
      <c r="ALU133" s="514"/>
      <c r="ALV133" s="290"/>
      <c r="ALW133" s="553"/>
      <c r="ALX133" s="553"/>
      <c r="ALY133" s="129"/>
      <c r="ALZ133" s="129"/>
      <c r="AMA133" s="553"/>
      <c r="AMB133" s="129"/>
      <c r="AMC133" s="537"/>
      <c r="AMD133" s="553"/>
      <c r="AME133" s="514"/>
      <c r="AMF133" s="290"/>
      <c r="AMG133" s="553"/>
      <c r="AMH133" s="553"/>
      <c r="AMI133" s="129"/>
      <c r="AMJ133" s="129"/>
      <c r="AMK133" s="553"/>
      <c r="AML133" s="129"/>
      <c r="AMM133" s="537"/>
      <c r="AMN133" s="553"/>
      <c r="AMO133" s="514"/>
      <c r="AMP133" s="290"/>
      <c r="AMQ133" s="553"/>
      <c r="AMR133" s="553"/>
      <c r="AMS133" s="129"/>
      <c r="AMT133" s="129"/>
      <c r="AMU133" s="553"/>
      <c r="AMV133" s="129"/>
      <c r="AMW133" s="537"/>
      <c r="AMX133" s="553"/>
      <c r="AMY133" s="514"/>
      <c r="AMZ133" s="290"/>
      <c r="ANA133" s="553"/>
      <c r="ANB133" s="553"/>
      <c r="ANC133" s="129"/>
      <c r="AND133" s="129"/>
      <c r="ANE133" s="553"/>
      <c r="ANF133" s="129"/>
      <c r="ANG133" s="537"/>
      <c r="ANH133" s="553"/>
      <c r="ANI133" s="514"/>
      <c r="ANJ133" s="290"/>
      <c r="ANK133" s="553"/>
      <c r="ANL133" s="553"/>
      <c r="ANM133" s="129"/>
      <c r="ANN133" s="129"/>
      <c r="ANO133" s="553"/>
      <c r="ANP133" s="129"/>
      <c r="ANQ133" s="537"/>
      <c r="ANR133" s="553"/>
      <c r="ANS133" s="514"/>
      <c r="ANT133" s="290"/>
      <c r="ANU133" s="553"/>
      <c r="ANV133" s="553"/>
      <c r="ANW133" s="129"/>
      <c r="ANX133" s="129"/>
      <c r="ANY133" s="553"/>
      <c r="ANZ133" s="129"/>
      <c r="AOA133" s="537"/>
      <c r="AOB133" s="553"/>
      <c r="AOC133" s="514"/>
      <c r="AOD133" s="290"/>
      <c r="AOE133" s="553"/>
      <c r="AOF133" s="553"/>
      <c r="AOG133" s="129"/>
      <c r="AOH133" s="129"/>
      <c r="AOI133" s="553"/>
      <c r="AOJ133" s="129"/>
      <c r="AOK133" s="537"/>
      <c r="AOL133" s="553"/>
      <c r="AOM133" s="514"/>
      <c r="AON133" s="290"/>
      <c r="AOO133" s="553"/>
      <c r="AOP133" s="553"/>
      <c r="AOQ133" s="129"/>
      <c r="AOR133" s="129"/>
      <c r="AOS133" s="553"/>
      <c r="AOT133" s="129"/>
      <c r="AOU133" s="537"/>
      <c r="AOV133" s="553"/>
      <c r="AOW133" s="514"/>
      <c r="AOX133" s="290"/>
      <c r="AOY133" s="553"/>
      <c r="AOZ133" s="553"/>
      <c r="APA133" s="129"/>
      <c r="APB133" s="129"/>
      <c r="APC133" s="553"/>
      <c r="APD133" s="129"/>
      <c r="APE133" s="537"/>
      <c r="APF133" s="553"/>
      <c r="APG133" s="514"/>
      <c r="APH133" s="290"/>
      <c r="API133" s="553"/>
      <c r="APJ133" s="553"/>
      <c r="APK133" s="129"/>
      <c r="APL133" s="129"/>
      <c r="APM133" s="553"/>
      <c r="APN133" s="129"/>
      <c r="APO133" s="537"/>
      <c r="APP133" s="553"/>
      <c r="APQ133" s="514"/>
      <c r="APR133" s="290"/>
      <c r="APS133" s="553"/>
      <c r="APT133" s="553"/>
      <c r="APU133" s="129"/>
      <c r="APV133" s="129"/>
      <c r="APW133" s="553"/>
      <c r="APX133" s="129"/>
      <c r="APY133" s="537"/>
      <c r="APZ133" s="553"/>
      <c r="AQA133" s="514"/>
      <c r="AQB133" s="290"/>
      <c r="AQC133" s="553"/>
      <c r="AQD133" s="553"/>
      <c r="AQE133" s="129"/>
      <c r="AQF133" s="129"/>
      <c r="AQG133" s="553"/>
      <c r="AQH133" s="129"/>
      <c r="AQI133" s="537"/>
      <c r="AQJ133" s="553"/>
      <c r="AQK133" s="514"/>
      <c r="AQL133" s="290"/>
      <c r="AQM133" s="553"/>
      <c r="AQN133" s="553"/>
      <c r="AQO133" s="129"/>
      <c r="AQP133" s="129"/>
      <c r="AQQ133" s="553"/>
      <c r="AQR133" s="129"/>
      <c r="AQS133" s="537"/>
      <c r="AQT133" s="553"/>
      <c r="AQU133" s="514"/>
      <c r="AQV133" s="290"/>
      <c r="AQW133" s="553"/>
      <c r="AQX133" s="553"/>
      <c r="AQY133" s="129"/>
      <c r="AQZ133" s="129"/>
      <c r="ARA133" s="553"/>
      <c r="ARB133" s="129"/>
      <c r="ARC133" s="537"/>
      <c r="ARD133" s="553"/>
      <c r="ARE133" s="514"/>
      <c r="ARF133" s="290"/>
      <c r="ARG133" s="553"/>
      <c r="ARH133" s="553"/>
      <c r="ARI133" s="129"/>
      <c r="ARJ133" s="129"/>
      <c r="ARK133" s="553"/>
      <c r="ARL133" s="129"/>
      <c r="ARM133" s="537"/>
      <c r="ARN133" s="553"/>
      <c r="ARO133" s="514"/>
      <c r="ARP133" s="290"/>
      <c r="ARQ133" s="553"/>
      <c r="ARR133" s="553"/>
      <c r="ARS133" s="129"/>
      <c r="ART133" s="129"/>
      <c r="ARU133" s="553"/>
      <c r="ARV133" s="129"/>
      <c r="ARW133" s="537"/>
      <c r="ARX133" s="553"/>
      <c r="ARY133" s="514"/>
      <c r="ARZ133" s="290"/>
      <c r="ASA133" s="553"/>
      <c r="ASB133" s="553"/>
      <c r="ASC133" s="129"/>
      <c r="ASD133" s="129"/>
      <c r="ASE133" s="553"/>
      <c r="ASF133" s="129"/>
      <c r="ASG133" s="537"/>
      <c r="ASH133" s="553"/>
      <c r="ASI133" s="514"/>
      <c r="ASJ133" s="290"/>
      <c r="ASK133" s="553"/>
      <c r="ASL133" s="553"/>
      <c r="ASM133" s="129"/>
      <c r="ASN133" s="129"/>
      <c r="ASO133" s="553"/>
      <c r="ASP133" s="129"/>
      <c r="ASQ133" s="537"/>
      <c r="ASR133" s="553"/>
      <c r="ASS133" s="514"/>
      <c r="AST133" s="290"/>
      <c r="ASU133" s="553"/>
      <c r="ASV133" s="553"/>
      <c r="ASW133" s="129"/>
      <c r="ASX133" s="129"/>
      <c r="ASY133" s="553"/>
      <c r="ASZ133" s="129"/>
      <c r="ATA133" s="537"/>
      <c r="ATB133" s="553"/>
      <c r="ATC133" s="514"/>
      <c r="ATD133" s="290"/>
      <c r="ATE133" s="553"/>
      <c r="ATF133" s="553"/>
      <c r="ATG133" s="129"/>
      <c r="ATH133" s="129"/>
      <c r="ATI133" s="553"/>
      <c r="ATJ133" s="129"/>
      <c r="ATK133" s="537"/>
      <c r="ATL133" s="553"/>
      <c r="ATM133" s="514"/>
      <c r="ATN133" s="290"/>
      <c r="ATO133" s="553"/>
      <c r="ATP133" s="553"/>
      <c r="ATQ133" s="129"/>
      <c r="ATR133" s="129"/>
      <c r="ATS133" s="553"/>
      <c r="ATT133" s="129"/>
      <c r="ATU133" s="537"/>
      <c r="ATV133" s="553"/>
      <c r="ATW133" s="514"/>
      <c r="ATX133" s="290"/>
      <c r="ATY133" s="553"/>
      <c r="ATZ133" s="553"/>
      <c r="AUA133" s="129"/>
      <c r="AUB133" s="129"/>
      <c r="AUC133" s="553"/>
      <c r="AUD133" s="129"/>
      <c r="AUE133" s="537"/>
      <c r="AUF133" s="553"/>
      <c r="AUG133" s="514"/>
      <c r="AUH133" s="290"/>
      <c r="AUI133" s="553"/>
      <c r="AUJ133" s="553"/>
      <c r="AUK133" s="129"/>
      <c r="AUL133" s="129"/>
      <c r="AUM133" s="553"/>
      <c r="AUN133" s="129"/>
      <c r="AUO133" s="537"/>
      <c r="AUP133" s="553"/>
      <c r="AUQ133" s="514"/>
      <c r="AUR133" s="290"/>
      <c r="AUS133" s="553"/>
      <c r="AUT133" s="553"/>
      <c r="AUU133" s="129"/>
      <c r="AUV133" s="129"/>
      <c r="AUW133" s="553"/>
      <c r="AUX133" s="129"/>
      <c r="AUY133" s="537"/>
      <c r="AUZ133" s="553"/>
      <c r="AVA133" s="514"/>
      <c r="AVB133" s="290"/>
      <c r="AVC133" s="553"/>
      <c r="AVD133" s="553"/>
      <c r="AVE133" s="129"/>
      <c r="AVF133" s="129"/>
      <c r="AVG133" s="553"/>
      <c r="AVH133" s="129"/>
      <c r="AVI133" s="537"/>
      <c r="AVJ133" s="553"/>
      <c r="AVK133" s="514"/>
      <c r="AVL133" s="290"/>
      <c r="AVM133" s="553"/>
      <c r="AVN133" s="553"/>
      <c r="AVO133" s="129"/>
      <c r="AVP133" s="129"/>
      <c r="AVQ133" s="553"/>
      <c r="AVR133" s="129"/>
      <c r="AVS133" s="537"/>
      <c r="AVT133" s="553"/>
      <c r="AVU133" s="514"/>
      <c r="AVV133" s="290"/>
      <c r="AVW133" s="553"/>
      <c r="AVX133" s="553"/>
      <c r="AVY133" s="129"/>
      <c r="AVZ133" s="129"/>
      <c r="AWA133" s="553"/>
      <c r="AWB133" s="129"/>
      <c r="AWC133" s="537"/>
      <c r="AWD133" s="553"/>
      <c r="AWE133" s="514"/>
      <c r="AWF133" s="290"/>
      <c r="AWG133" s="553"/>
      <c r="AWH133" s="553"/>
      <c r="AWI133" s="129"/>
      <c r="AWJ133" s="129"/>
      <c r="AWK133" s="553"/>
      <c r="AWL133" s="129"/>
      <c r="AWM133" s="537"/>
      <c r="AWN133" s="553"/>
      <c r="AWO133" s="514"/>
      <c r="AWP133" s="290"/>
      <c r="AWQ133" s="553"/>
      <c r="AWR133" s="553"/>
      <c r="AWS133" s="129"/>
      <c r="AWT133" s="129"/>
      <c r="AWU133" s="553"/>
      <c r="AWV133" s="129"/>
      <c r="AWW133" s="537"/>
      <c r="AWX133" s="553"/>
      <c r="AWY133" s="514"/>
      <c r="AWZ133" s="290"/>
      <c r="AXA133" s="553"/>
      <c r="AXB133" s="553"/>
      <c r="AXC133" s="129"/>
      <c r="AXD133" s="129"/>
      <c r="AXE133" s="553"/>
      <c r="AXF133" s="129"/>
      <c r="AXG133" s="537"/>
      <c r="AXH133" s="553"/>
      <c r="AXI133" s="514"/>
      <c r="AXJ133" s="290"/>
      <c r="AXK133" s="553"/>
      <c r="AXL133" s="553"/>
      <c r="AXM133" s="129"/>
      <c r="AXN133" s="129"/>
      <c r="AXO133" s="553"/>
      <c r="AXP133" s="129"/>
      <c r="AXQ133" s="537"/>
      <c r="AXR133" s="553"/>
      <c r="AXS133" s="514"/>
      <c r="AXT133" s="290"/>
      <c r="AXU133" s="553"/>
      <c r="AXV133" s="553"/>
      <c r="AXW133" s="129"/>
      <c r="AXX133" s="129"/>
      <c r="AXY133" s="553"/>
      <c r="AXZ133" s="129"/>
      <c r="AYA133" s="537"/>
      <c r="AYB133" s="553"/>
      <c r="AYC133" s="514"/>
      <c r="AYD133" s="290"/>
      <c r="AYE133" s="553"/>
      <c r="AYF133" s="553"/>
      <c r="AYG133" s="129"/>
      <c r="AYH133" s="129"/>
      <c r="AYI133" s="553"/>
      <c r="AYJ133" s="129"/>
      <c r="AYK133" s="537"/>
      <c r="AYL133" s="553"/>
      <c r="AYM133" s="514"/>
      <c r="AYN133" s="290"/>
      <c r="AYO133" s="553"/>
      <c r="AYP133" s="553"/>
      <c r="AYQ133" s="129"/>
      <c r="AYR133" s="129"/>
      <c r="AYS133" s="553"/>
      <c r="AYT133" s="129"/>
      <c r="AYU133" s="537"/>
      <c r="AYV133" s="553"/>
      <c r="AYW133" s="514"/>
      <c r="AYX133" s="290"/>
      <c r="AYY133" s="553"/>
      <c r="AYZ133" s="553"/>
      <c r="AZA133" s="129"/>
      <c r="AZB133" s="129"/>
      <c r="AZC133" s="553"/>
      <c r="AZD133" s="129"/>
      <c r="AZE133" s="537"/>
      <c r="AZF133" s="553"/>
      <c r="AZG133" s="514"/>
      <c r="AZH133" s="290"/>
      <c r="AZI133" s="553"/>
      <c r="AZJ133" s="553"/>
      <c r="AZK133" s="129"/>
      <c r="AZL133" s="129"/>
      <c r="AZM133" s="553"/>
      <c r="AZN133" s="129"/>
      <c r="AZO133" s="537"/>
      <c r="AZP133" s="553"/>
      <c r="AZQ133" s="514"/>
      <c r="AZR133" s="290"/>
      <c r="AZS133" s="553"/>
      <c r="AZT133" s="553"/>
      <c r="AZU133" s="129"/>
      <c r="AZV133" s="129"/>
      <c r="AZW133" s="553"/>
      <c r="AZX133" s="129"/>
      <c r="AZY133" s="537"/>
      <c r="AZZ133" s="553"/>
      <c r="BAA133" s="514"/>
      <c r="BAB133" s="290"/>
      <c r="BAC133" s="553"/>
      <c r="BAD133" s="553"/>
      <c r="BAE133" s="129"/>
      <c r="BAF133" s="129"/>
      <c r="BAG133" s="553"/>
      <c r="BAH133" s="129"/>
      <c r="BAI133" s="537"/>
      <c r="BAJ133" s="553"/>
      <c r="BAK133" s="514"/>
      <c r="BAL133" s="290"/>
      <c r="BAM133" s="553"/>
      <c r="BAN133" s="553"/>
      <c r="BAO133" s="129"/>
      <c r="BAP133" s="129"/>
      <c r="BAQ133" s="553"/>
      <c r="BAR133" s="129"/>
      <c r="BAS133" s="537"/>
      <c r="BAT133" s="553"/>
      <c r="BAU133" s="514"/>
      <c r="BAV133" s="290"/>
      <c r="BAW133" s="553"/>
      <c r="BAX133" s="553"/>
      <c r="BAY133" s="129"/>
      <c r="BAZ133" s="129"/>
      <c r="BBA133" s="553"/>
      <c r="BBB133" s="129"/>
      <c r="BBC133" s="537"/>
      <c r="BBD133" s="553"/>
      <c r="BBE133" s="514"/>
      <c r="BBF133" s="290"/>
      <c r="BBG133" s="553"/>
      <c r="BBH133" s="553"/>
      <c r="BBI133" s="129"/>
      <c r="BBJ133" s="129"/>
      <c r="BBK133" s="553"/>
      <c r="BBL133" s="129"/>
      <c r="BBM133" s="537"/>
      <c r="BBN133" s="553"/>
      <c r="BBO133" s="514"/>
      <c r="BBP133" s="290"/>
      <c r="BBQ133" s="553"/>
      <c r="BBR133" s="553"/>
      <c r="BBS133" s="129"/>
      <c r="BBT133" s="129"/>
      <c r="BBU133" s="553"/>
      <c r="BBV133" s="129"/>
      <c r="BBW133" s="537"/>
      <c r="BBX133" s="553"/>
      <c r="BBY133" s="514"/>
      <c r="BBZ133" s="290"/>
      <c r="BCA133" s="553"/>
      <c r="BCB133" s="553"/>
      <c r="BCC133" s="129"/>
      <c r="BCD133" s="129"/>
      <c r="BCE133" s="553"/>
      <c r="BCF133" s="129"/>
      <c r="BCG133" s="537"/>
      <c r="BCH133" s="553"/>
      <c r="BCI133" s="514"/>
      <c r="BCJ133" s="290"/>
      <c r="BCK133" s="553"/>
      <c r="BCL133" s="553"/>
      <c r="BCM133" s="129"/>
      <c r="BCN133" s="129"/>
      <c r="BCO133" s="553"/>
      <c r="BCP133" s="129"/>
      <c r="BCQ133" s="537"/>
      <c r="BCR133" s="553"/>
      <c r="BCS133" s="514"/>
      <c r="BCT133" s="290"/>
      <c r="BCU133" s="553"/>
      <c r="BCV133" s="553"/>
      <c r="BCW133" s="129"/>
      <c r="BCX133" s="129"/>
      <c r="BCY133" s="553"/>
      <c r="BCZ133" s="129"/>
      <c r="BDA133" s="537"/>
      <c r="BDB133" s="553"/>
      <c r="BDC133" s="514"/>
      <c r="BDD133" s="290"/>
      <c r="BDE133" s="553"/>
      <c r="BDF133" s="553"/>
      <c r="BDG133" s="129"/>
      <c r="BDH133" s="129"/>
      <c r="BDI133" s="553"/>
      <c r="BDJ133" s="129"/>
      <c r="BDK133" s="537"/>
      <c r="BDL133" s="553"/>
      <c r="BDM133" s="514"/>
      <c r="BDN133" s="290"/>
      <c r="BDO133" s="553"/>
      <c r="BDP133" s="553"/>
      <c r="BDQ133" s="129"/>
      <c r="BDR133" s="129"/>
      <c r="BDS133" s="553"/>
      <c r="BDT133" s="129"/>
      <c r="BDU133" s="537"/>
      <c r="BDV133" s="553"/>
      <c r="BDW133" s="514"/>
      <c r="BDX133" s="290"/>
      <c r="BDY133" s="553"/>
      <c r="BDZ133" s="553"/>
      <c r="BEA133" s="129"/>
      <c r="BEB133" s="129"/>
      <c r="BEC133" s="553"/>
      <c r="BED133" s="129"/>
      <c r="BEE133" s="537"/>
      <c r="BEF133" s="553"/>
      <c r="BEG133" s="514"/>
      <c r="BEH133" s="290"/>
      <c r="BEI133" s="553"/>
      <c r="BEJ133" s="553"/>
      <c r="BEK133" s="129"/>
      <c r="BEL133" s="129"/>
      <c r="BEM133" s="553"/>
      <c r="BEN133" s="129"/>
      <c r="BEO133" s="537"/>
      <c r="BEP133" s="553"/>
      <c r="BEQ133" s="514"/>
      <c r="BER133" s="290"/>
      <c r="BES133" s="553"/>
      <c r="BET133" s="553"/>
      <c r="BEU133" s="129"/>
      <c r="BEV133" s="129"/>
      <c r="BEW133" s="553"/>
      <c r="BEX133" s="129"/>
      <c r="BEY133" s="537"/>
      <c r="BEZ133" s="553"/>
      <c r="BFA133" s="514"/>
      <c r="BFB133" s="290"/>
      <c r="BFC133" s="553"/>
      <c r="BFD133" s="553"/>
      <c r="BFE133" s="129"/>
      <c r="BFF133" s="129"/>
      <c r="BFG133" s="553"/>
      <c r="BFH133" s="129"/>
      <c r="BFI133" s="537"/>
      <c r="BFJ133" s="553"/>
      <c r="BFK133" s="514"/>
      <c r="BFL133" s="290"/>
      <c r="BFM133" s="553"/>
      <c r="BFN133" s="553"/>
      <c r="BFO133" s="129"/>
      <c r="BFP133" s="129"/>
      <c r="BFQ133" s="553"/>
      <c r="BFR133" s="129"/>
      <c r="BFS133" s="537"/>
      <c r="BFT133" s="553"/>
      <c r="BFU133" s="514"/>
      <c r="BFV133" s="290"/>
      <c r="BFW133" s="553"/>
      <c r="BFX133" s="553"/>
      <c r="BFY133" s="129"/>
      <c r="BFZ133" s="129"/>
      <c r="BGA133" s="553"/>
      <c r="BGB133" s="129"/>
      <c r="BGC133" s="537"/>
      <c r="BGD133" s="553"/>
      <c r="BGE133" s="514"/>
      <c r="BGF133" s="290"/>
      <c r="BGG133" s="553"/>
      <c r="BGH133" s="553"/>
      <c r="BGI133" s="129"/>
      <c r="BGJ133" s="129"/>
      <c r="BGK133" s="553"/>
      <c r="BGL133" s="129"/>
      <c r="BGM133" s="537"/>
      <c r="BGN133" s="553"/>
      <c r="BGO133" s="514"/>
      <c r="BGP133" s="290"/>
      <c r="BGQ133" s="553"/>
      <c r="BGR133" s="553"/>
      <c r="BGS133" s="129"/>
      <c r="BGT133" s="129"/>
      <c r="BGU133" s="553"/>
      <c r="BGV133" s="129"/>
      <c r="BGW133" s="537"/>
      <c r="BGX133" s="553"/>
      <c r="BGY133" s="514"/>
      <c r="BGZ133" s="290"/>
      <c r="BHA133" s="553"/>
      <c r="BHB133" s="553"/>
      <c r="BHC133" s="129"/>
      <c r="BHD133" s="129"/>
      <c r="BHE133" s="553"/>
      <c r="BHF133" s="129"/>
      <c r="BHG133" s="537"/>
      <c r="BHH133" s="553"/>
      <c r="BHI133" s="514"/>
      <c r="BHJ133" s="290"/>
      <c r="BHK133" s="553"/>
      <c r="BHL133" s="553"/>
      <c r="BHM133" s="129"/>
      <c r="BHN133" s="129"/>
      <c r="BHO133" s="553"/>
      <c r="BHP133" s="129"/>
      <c r="BHQ133" s="537"/>
      <c r="BHR133" s="553"/>
      <c r="BHS133" s="514"/>
      <c r="BHT133" s="290"/>
      <c r="BHU133" s="553"/>
      <c r="BHV133" s="553"/>
      <c r="BHW133" s="129"/>
      <c r="BHX133" s="129"/>
      <c r="BHY133" s="553"/>
      <c r="BHZ133" s="129"/>
      <c r="BIA133" s="537"/>
      <c r="BIB133" s="553"/>
      <c r="BIC133" s="514"/>
      <c r="BID133" s="290"/>
      <c r="BIE133" s="553"/>
      <c r="BIF133" s="553"/>
      <c r="BIG133" s="129"/>
      <c r="BIH133" s="129"/>
      <c r="BII133" s="553"/>
      <c r="BIJ133" s="129"/>
      <c r="BIK133" s="537"/>
      <c r="BIL133" s="553"/>
      <c r="BIM133" s="514"/>
      <c r="BIN133" s="290"/>
      <c r="BIO133" s="553"/>
      <c r="BIP133" s="553"/>
      <c r="BIQ133" s="129"/>
      <c r="BIR133" s="129"/>
      <c r="BIS133" s="553"/>
      <c r="BIT133" s="129"/>
      <c r="BIU133" s="537"/>
      <c r="BIV133" s="553"/>
      <c r="BIW133" s="514"/>
      <c r="BIX133" s="290"/>
      <c r="BIY133" s="553"/>
      <c r="BIZ133" s="553"/>
      <c r="BJA133" s="129"/>
      <c r="BJB133" s="129"/>
      <c r="BJC133" s="553"/>
      <c r="BJD133" s="129"/>
      <c r="BJE133" s="537"/>
      <c r="BJF133" s="553"/>
      <c r="BJG133" s="514"/>
      <c r="BJH133" s="290"/>
      <c r="BJI133" s="553"/>
      <c r="BJJ133" s="553"/>
      <c r="BJK133" s="129"/>
      <c r="BJL133" s="129"/>
      <c r="BJM133" s="553"/>
      <c r="BJN133" s="129"/>
      <c r="BJO133" s="537"/>
      <c r="BJP133" s="553"/>
      <c r="BJQ133" s="514"/>
      <c r="BJR133" s="290"/>
      <c r="BJS133" s="553"/>
      <c r="BJT133" s="553"/>
      <c r="BJU133" s="129"/>
      <c r="BJV133" s="129"/>
      <c r="BJW133" s="553"/>
      <c r="BJX133" s="129"/>
      <c r="BJY133" s="537"/>
      <c r="BJZ133" s="553"/>
      <c r="BKA133" s="514"/>
      <c r="BKB133" s="290"/>
      <c r="BKC133" s="553"/>
      <c r="BKD133" s="553"/>
      <c r="BKE133" s="129"/>
      <c r="BKF133" s="129"/>
      <c r="BKG133" s="553"/>
      <c r="BKH133" s="129"/>
      <c r="BKI133" s="537"/>
      <c r="BKJ133" s="553"/>
      <c r="BKK133" s="514"/>
      <c r="BKL133" s="290"/>
      <c r="BKM133" s="553"/>
      <c r="BKN133" s="553"/>
      <c r="BKO133" s="129"/>
      <c r="BKP133" s="129"/>
      <c r="BKQ133" s="553"/>
      <c r="BKR133" s="129"/>
      <c r="BKS133" s="537"/>
      <c r="BKT133" s="553"/>
      <c r="BKU133" s="514"/>
      <c r="BKV133" s="290"/>
      <c r="BKW133" s="553"/>
      <c r="BKX133" s="553"/>
      <c r="BKY133" s="129"/>
      <c r="BKZ133" s="129"/>
      <c r="BLA133" s="553"/>
      <c r="BLB133" s="129"/>
      <c r="BLC133" s="537"/>
      <c r="BLD133" s="553"/>
      <c r="BLE133" s="514"/>
      <c r="BLF133" s="290"/>
      <c r="BLG133" s="553"/>
      <c r="BLH133" s="553"/>
      <c r="BLI133" s="129"/>
      <c r="BLJ133" s="129"/>
      <c r="BLK133" s="553"/>
      <c r="BLL133" s="129"/>
      <c r="BLM133" s="537"/>
      <c r="BLN133" s="553"/>
      <c r="BLO133" s="514"/>
      <c r="BLP133" s="290"/>
      <c r="BLQ133" s="553"/>
      <c r="BLR133" s="553"/>
      <c r="BLS133" s="129"/>
      <c r="BLT133" s="129"/>
      <c r="BLU133" s="553"/>
      <c r="BLV133" s="129"/>
      <c r="BLW133" s="537"/>
      <c r="BLX133" s="553"/>
      <c r="BLY133" s="514"/>
      <c r="BLZ133" s="290"/>
      <c r="BMA133" s="553"/>
      <c r="BMB133" s="553"/>
      <c r="BMC133" s="129"/>
      <c r="BMD133" s="129"/>
      <c r="BME133" s="553"/>
      <c r="BMF133" s="129"/>
      <c r="BMG133" s="537"/>
      <c r="BMH133" s="553"/>
      <c r="BMI133" s="514"/>
      <c r="BMJ133" s="290"/>
      <c r="BMK133" s="553"/>
      <c r="BML133" s="553"/>
      <c r="BMM133" s="129"/>
      <c r="BMN133" s="129"/>
      <c r="BMO133" s="553"/>
      <c r="BMP133" s="129"/>
      <c r="BMQ133" s="537"/>
      <c r="BMR133" s="553"/>
      <c r="BMS133" s="514"/>
      <c r="BMT133" s="290"/>
      <c r="BMU133" s="553"/>
      <c r="BMV133" s="553"/>
      <c r="BMW133" s="129"/>
      <c r="BMX133" s="129"/>
      <c r="BMY133" s="553"/>
      <c r="BMZ133" s="129"/>
      <c r="BNA133" s="537"/>
      <c r="BNB133" s="553"/>
      <c r="BNC133" s="514"/>
      <c r="BND133" s="290"/>
      <c r="BNE133" s="553"/>
      <c r="BNF133" s="553"/>
      <c r="BNG133" s="129"/>
      <c r="BNH133" s="129"/>
      <c r="BNI133" s="553"/>
      <c r="BNJ133" s="129"/>
      <c r="BNK133" s="537"/>
      <c r="BNL133" s="553"/>
      <c r="BNM133" s="514"/>
      <c r="BNN133" s="290"/>
      <c r="BNO133" s="553"/>
      <c r="BNP133" s="553"/>
      <c r="BNQ133" s="129"/>
      <c r="BNR133" s="129"/>
      <c r="BNS133" s="553"/>
      <c r="BNT133" s="129"/>
      <c r="BNU133" s="537"/>
      <c r="BNV133" s="553"/>
      <c r="BNW133" s="514"/>
      <c r="BNX133" s="290"/>
      <c r="BNY133" s="553"/>
      <c r="BNZ133" s="553"/>
      <c r="BOA133" s="129"/>
      <c r="BOB133" s="129"/>
      <c r="BOC133" s="553"/>
      <c r="BOD133" s="129"/>
      <c r="BOE133" s="537"/>
      <c r="BOF133" s="553"/>
      <c r="BOG133" s="514"/>
      <c r="BOH133" s="290"/>
      <c r="BOI133" s="553"/>
      <c r="BOJ133" s="553"/>
      <c r="BOK133" s="129"/>
      <c r="BOL133" s="129"/>
      <c r="BOM133" s="553"/>
      <c r="BON133" s="129"/>
      <c r="BOO133" s="537"/>
      <c r="BOP133" s="553"/>
      <c r="BOQ133" s="514"/>
      <c r="BOR133" s="290"/>
      <c r="BOS133" s="553"/>
      <c r="BOT133" s="553"/>
      <c r="BOU133" s="129"/>
      <c r="BOV133" s="129"/>
      <c r="BOW133" s="553"/>
      <c r="BOX133" s="129"/>
      <c r="BOY133" s="537"/>
      <c r="BOZ133" s="553"/>
      <c r="BPA133" s="514"/>
      <c r="BPB133" s="290"/>
      <c r="BPC133" s="553"/>
      <c r="BPD133" s="553"/>
      <c r="BPE133" s="129"/>
      <c r="BPF133" s="129"/>
      <c r="BPG133" s="553"/>
      <c r="BPH133" s="129"/>
      <c r="BPI133" s="537"/>
      <c r="BPJ133" s="553"/>
      <c r="BPK133" s="514"/>
      <c r="BPL133" s="290"/>
      <c r="BPM133" s="553"/>
      <c r="BPN133" s="553"/>
      <c r="BPO133" s="129"/>
      <c r="BPP133" s="129"/>
      <c r="BPQ133" s="553"/>
      <c r="BPR133" s="129"/>
      <c r="BPS133" s="537"/>
      <c r="BPT133" s="553"/>
      <c r="BPU133" s="514"/>
      <c r="BPV133" s="290"/>
      <c r="BPW133" s="553"/>
      <c r="BPX133" s="553"/>
      <c r="BPY133" s="129"/>
      <c r="BPZ133" s="129"/>
      <c r="BQA133" s="553"/>
      <c r="BQB133" s="129"/>
      <c r="BQC133" s="537"/>
      <c r="BQD133" s="553"/>
      <c r="BQE133" s="514"/>
      <c r="BQF133" s="290"/>
      <c r="BQG133" s="553"/>
      <c r="BQH133" s="553"/>
      <c r="BQI133" s="129"/>
      <c r="BQJ133" s="129"/>
      <c r="BQK133" s="553"/>
      <c r="BQL133" s="129"/>
      <c r="BQM133" s="537"/>
      <c r="BQN133" s="553"/>
      <c r="BQO133" s="514"/>
      <c r="BQP133" s="290"/>
      <c r="BQQ133" s="553"/>
      <c r="BQR133" s="553"/>
      <c r="BQS133" s="129"/>
      <c r="BQT133" s="129"/>
      <c r="BQU133" s="553"/>
      <c r="BQV133" s="129"/>
      <c r="BQW133" s="537"/>
      <c r="BQX133" s="553"/>
      <c r="BQY133" s="514"/>
      <c r="BQZ133" s="290"/>
      <c r="BRA133" s="553"/>
      <c r="BRB133" s="553"/>
      <c r="BRC133" s="129"/>
      <c r="BRD133" s="129"/>
      <c r="BRE133" s="553"/>
      <c r="BRF133" s="129"/>
      <c r="BRG133" s="537"/>
      <c r="BRH133" s="553"/>
      <c r="BRI133" s="514"/>
      <c r="BRJ133" s="290"/>
      <c r="BRK133" s="553"/>
      <c r="BRL133" s="553"/>
      <c r="BRM133" s="129"/>
      <c r="BRN133" s="129"/>
      <c r="BRO133" s="553"/>
      <c r="BRP133" s="129"/>
      <c r="BRQ133" s="537"/>
      <c r="BRR133" s="553"/>
      <c r="BRS133" s="514"/>
      <c r="BRT133" s="290"/>
      <c r="BRU133" s="553"/>
      <c r="BRV133" s="553"/>
      <c r="BRW133" s="129"/>
      <c r="BRX133" s="129"/>
      <c r="BRY133" s="553"/>
      <c r="BRZ133" s="129"/>
      <c r="BSA133" s="537"/>
      <c r="BSB133" s="553"/>
      <c r="BSC133" s="514"/>
      <c r="BSD133" s="290"/>
      <c r="BSE133" s="553"/>
      <c r="BSF133" s="553"/>
      <c r="BSG133" s="129"/>
      <c r="BSH133" s="129"/>
      <c r="BSI133" s="553"/>
      <c r="BSJ133" s="129"/>
      <c r="BSK133" s="537"/>
      <c r="BSL133" s="553"/>
      <c r="BSM133" s="514"/>
      <c r="BSN133" s="290"/>
      <c r="BSO133" s="553"/>
      <c r="BSP133" s="553"/>
      <c r="BSQ133" s="129"/>
      <c r="BSR133" s="129"/>
      <c r="BSS133" s="553"/>
      <c r="BST133" s="129"/>
      <c r="BSU133" s="537"/>
      <c r="BSV133" s="553"/>
      <c r="BSW133" s="514"/>
      <c r="BSX133" s="290"/>
      <c r="BSY133" s="553"/>
      <c r="BSZ133" s="553"/>
      <c r="BTA133" s="129"/>
      <c r="BTB133" s="129"/>
      <c r="BTC133" s="553"/>
      <c r="BTD133" s="129"/>
      <c r="BTE133" s="537"/>
      <c r="BTF133" s="553"/>
      <c r="BTG133" s="514"/>
      <c r="BTH133" s="290"/>
      <c r="BTI133" s="553"/>
      <c r="BTJ133" s="553"/>
      <c r="BTK133" s="129"/>
      <c r="BTL133" s="129"/>
      <c r="BTM133" s="553"/>
      <c r="BTN133" s="129"/>
      <c r="BTO133" s="537"/>
      <c r="BTP133" s="553"/>
      <c r="BTQ133" s="514"/>
      <c r="BTR133" s="290"/>
      <c r="BTS133" s="553"/>
      <c r="BTT133" s="553"/>
      <c r="BTU133" s="129"/>
      <c r="BTV133" s="129"/>
      <c r="BTW133" s="553"/>
      <c r="BTX133" s="129"/>
      <c r="BTY133" s="537"/>
      <c r="BTZ133" s="553"/>
      <c r="BUA133" s="514"/>
      <c r="BUB133" s="290"/>
      <c r="BUC133" s="553"/>
      <c r="BUD133" s="553"/>
      <c r="BUE133" s="129"/>
      <c r="BUF133" s="129"/>
      <c r="BUG133" s="553"/>
      <c r="BUH133" s="129"/>
      <c r="BUI133" s="537"/>
      <c r="BUJ133" s="553"/>
      <c r="BUK133" s="514"/>
      <c r="BUL133" s="290"/>
      <c r="BUM133" s="553"/>
      <c r="BUN133" s="553"/>
      <c r="BUO133" s="129"/>
      <c r="BUP133" s="129"/>
      <c r="BUQ133" s="553"/>
      <c r="BUR133" s="129"/>
      <c r="BUS133" s="537"/>
      <c r="BUT133" s="553"/>
      <c r="BUU133" s="514"/>
      <c r="BUV133" s="290"/>
      <c r="BUW133" s="553"/>
      <c r="BUX133" s="553"/>
      <c r="BUY133" s="129"/>
      <c r="BUZ133" s="129"/>
      <c r="BVA133" s="553"/>
      <c r="BVB133" s="129"/>
      <c r="BVC133" s="537"/>
      <c r="BVD133" s="553"/>
      <c r="BVE133" s="514"/>
      <c r="BVF133" s="290"/>
      <c r="BVG133" s="553"/>
      <c r="BVH133" s="553"/>
      <c r="BVI133" s="129"/>
      <c r="BVJ133" s="129"/>
      <c r="BVK133" s="553"/>
      <c r="BVL133" s="129"/>
      <c r="BVM133" s="537"/>
      <c r="BVN133" s="553"/>
      <c r="BVO133" s="514"/>
      <c r="BVP133" s="290"/>
      <c r="BVQ133" s="553"/>
      <c r="BVR133" s="553"/>
      <c r="BVS133" s="129"/>
      <c r="BVT133" s="129"/>
      <c r="BVU133" s="553"/>
      <c r="BVV133" s="129"/>
      <c r="BVW133" s="537"/>
      <c r="BVX133" s="553"/>
      <c r="BVY133" s="514"/>
      <c r="BVZ133" s="290"/>
      <c r="BWA133" s="553"/>
      <c r="BWB133" s="553"/>
      <c r="BWC133" s="129"/>
      <c r="BWD133" s="129"/>
      <c r="BWE133" s="553"/>
      <c r="BWF133" s="129"/>
      <c r="BWG133" s="537"/>
      <c r="BWH133" s="553"/>
      <c r="BWI133" s="514"/>
      <c r="BWJ133" s="290"/>
      <c r="BWK133" s="553"/>
      <c r="BWL133" s="553"/>
      <c r="BWM133" s="129"/>
      <c r="BWN133" s="129"/>
      <c r="BWO133" s="553"/>
      <c r="BWP133" s="129"/>
      <c r="BWQ133" s="537"/>
      <c r="BWR133" s="553"/>
      <c r="BWS133" s="514"/>
      <c r="BWT133" s="290"/>
      <c r="BWU133" s="553"/>
      <c r="BWV133" s="553"/>
      <c r="BWW133" s="129"/>
      <c r="BWX133" s="129"/>
      <c r="BWY133" s="553"/>
      <c r="BWZ133" s="129"/>
      <c r="BXA133" s="537"/>
      <c r="BXB133" s="553"/>
      <c r="BXC133" s="514"/>
      <c r="BXD133" s="290"/>
      <c r="BXE133" s="553"/>
      <c r="BXF133" s="553"/>
      <c r="BXG133" s="129"/>
      <c r="BXH133" s="129"/>
      <c r="BXI133" s="553"/>
      <c r="BXJ133" s="129"/>
      <c r="BXK133" s="537"/>
      <c r="BXL133" s="553"/>
      <c r="BXM133" s="514"/>
      <c r="BXN133" s="290"/>
      <c r="BXO133" s="553"/>
      <c r="BXP133" s="553"/>
      <c r="BXQ133" s="129"/>
      <c r="BXR133" s="129"/>
      <c r="BXS133" s="553"/>
      <c r="BXT133" s="129"/>
      <c r="BXU133" s="537"/>
      <c r="BXV133" s="553"/>
      <c r="BXW133" s="514"/>
      <c r="BXX133" s="290"/>
      <c r="BXY133" s="553"/>
      <c r="BXZ133" s="553"/>
      <c r="BYA133" s="129"/>
      <c r="BYB133" s="129"/>
      <c r="BYC133" s="553"/>
      <c r="BYD133" s="129"/>
      <c r="BYE133" s="537"/>
      <c r="BYF133" s="553"/>
      <c r="BYG133" s="514"/>
      <c r="BYH133" s="290"/>
      <c r="BYI133" s="553"/>
      <c r="BYJ133" s="553"/>
      <c r="BYK133" s="129"/>
      <c r="BYL133" s="129"/>
      <c r="BYM133" s="553"/>
      <c r="BYN133" s="129"/>
      <c r="BYO133" s="537"/>
      <c r="BYP133" s="553"/>
      <c r="BYQ133" s="514"/>
      <c r="BYR133" s="290"/>
      <c r="BYS133" s="553"/>
      <c r="BYT133" s="553"/>
      <c r="BYU133" s="129"/>
      <c r="BYV133" s="129"/>
      <c r="BYW133" s="553"/>
      <c r="BYX133" s="129"/>
      <c r="BYY133" s="537"/>
      <c r="BYZ133" s="553"/>
      <c r="BZA133" s="514"/>
      <c r="BZB133" s="290"/>
      <c r="BZC133" s="553"/>
      <c r="BZD133" s="553"/>
      <c r="BZE133" s="129"/>
      <c r="BZF133" s="129"/>
      <c r="BZG133" s="553"/>
      <c r="BZH133" s="129"/>
      <c r="BZI133" s="537"/>
      <c r="BZJ133" s="553"/>
      <c r="BZK133" s="514"/>
      <c r="BZL133" s="290"/>
      <c r="BZM133" s="553"/>
      <c r="BZN133" s="553"/>
      <c r="BZO133" s="129"/>
      <c r="BZP133" s="129"/>
      <c r="BZQ133" s="553"/>
      <c r="BZR133" s="129"/>
      <c r="BZS133" s="537"/>
      <c r="BZT133" s="553"/>
      <c r="BZU133" s="514"/>
      <c r="BZV133" s="290"/>
      <c r="BZW133" s="553"/>
      <c r="BZX133" s="553"/>
      <c r="BZY133" s="129"/>
      <c r="BZZ133" s="129"/>
      <c r="CAA133" s="553"/>
      <c r="CAB133" s="129"/>
      <c r="CAC133" s="537"/>
      <c r="CAD133" s="553"/>
      <c r="CAE133" s="514"/>
      <c r="CAF133" s="290"/>
      <c r="CAG133" s="553"/>
      <c r="CAH133" s="553"/>
      <c r="CAI133" s="129"/>
      <c r="CAJ133" s="129"/>
      <c r="CAK133" s="553"/>
      <c r="CAL133" s="129"/>
      <c r="CAM133" s="537"/>
      <c r="CAN133" s="553"/>
      <c r="CAO133" s="514"/>
      <c r="CAP133" s="290"/>
      <c r="CAQ133" s="553"/>
      <c r="CAR133" s="553"/>
      <c r="CAS133" s="129"/>
      <c r="CAT133" s="129"/>
      <c r="CAU133" s="553"/>
      <c r="CAV133" s="129"/>
      <c r="CAW133" s="537"/>
      <c r="CAX133" s="553"/>
      <c r="CAY133" s="514"/>
      <c r="CAZ133" s="290"/>
      <c r="CBA133" s="553"/>
      <c r="CBB133" s="553"/>
      <c r="CBC133" s="129"/>
      <c r="CBD133" s="129"/>
      <c r="CBE133" s="553"/>
      <c r="CBF133" s="129"/>
      <c r="CBG133" s="537"/>
      <c r="CBH133" s="553"/>
      <c r="CBI133" s="514"/>
      <c r="CBJ133" s="290"/>
      <c r="CBK133" s="553"/>
      <c r="CBL133" s="553"/>
      <c r="CBM133" s="129"/>
      <c r="CBN133" s="129"/>
      <c r="CBO133" s="553"/>
      <c r="CBP133" s="129"/>
      <c r="CBQ133" s="537"/>
      <c r="CBR133" s="553"/>
      <c r="CBS133" s="514"/>
      <c r="CBT133" s="290"/>
      <c r="CBU133" s="553"/>
      <c r="CBV133" s="553"/>
      <c r="CBW133" s="129"/>
      <c r="CBX133" s="129"/>
      <c r="CBY133" s="553"/>
      <c r="CBZ133" s="129"/>
      <c r="CCA133" s="537"/>
      <c r="CCB133" s="553"/>
      <c r="CCC133" s="514"/>
      <c r="CCD133" s="290"/>
      <c r="CCE133" s="553"/>
      <c r="CCF133" s="553"/>
      <c r="CCG133" s="129"/>
      <c r="CCH133" s="129"/>
      <c r="CCI133" s="553"/>
      <c r="CCJ133" s="129"/>
      <c r="CCK133" s="537"/>
      <c r="CCL133" s="553"/>
      <c r="CCM133" s="514"/>
      <c r="CCN133" s="290"/>
      <c r="CCO133" s="553"/>
      <c r="CCP133" s="553"/>
      <c r="CCQ133" s="129"/>
      <c r="CCR133" s="129"/>
      <c r="CCS133" s="553"/>
      <c r="CCT133" s="129"/>
      <c r="CCU133" s="537"/>
      <c r="CCV133" s="553"/>
      <c r="CCW133" s="514"/>
      <c r="CCX133" s="290"/>
      <c r="CCY133" s="553"/>
      <c r="CCZ133" s="553"/>
      <c r="CDA133" s="129"/>
      <c r="CDB133" s="129"/>
      <c r="CDC133" s="553"/>
      <c r="CDD133" s="129"/>
      <c r="CDE133" s="537"/>
      <c r="CDF133" s="553"/>
      <c r="CDG133" s="514"/>
      <c r="CDH133" s="290"/>
      <c r="CDI133" s="553"/>
      <c r="CDJ133" s="553"/>
      <c r="CDK133" s="129"/>
      <c r="CDL133" s="129"/>
      <c r="CDM133" s="553"/>
      <c r="CDN133" s="129"/>
      <c r="CDO133" s="537"/>
      <c r="CDP133" s="553"/>
      <c r="CDQ133" s="514"/>
      <c r="CDR133" s="290"/>
      <c r="CDS133" s="553"/>
      <c r="CDT133" s="553"/>
      <c r="CDU133" s="129"/>
      <c r="CDV133" s="129"/>
      <c r="CDW133" s="553"/>
      <c r="CDX133" s="129"/>
      <c r="CDY133" s="537"/>
      <c r="CDZ133" s="553"/>
      <c r="CEA133" s="514"/>
      <c r="CEB133" s="290"/>
      <c r="CEC133" s="553"/>
      <c r="CED133" s="553"/>
      <c r="CEE133" s="129"/>
      <c r="CEF133" s="129"/>
      <c r="CEG133" s="553"/>
      <c r="CEH133" s="129"/>
      <c r="CEI133" s="537"/>
      <c r="CEJ133" s="553"/>
      <c r="CEK133" s="514"/>
      <c r="CEL133" s="290"/>
      <c r="CEM133" s="553"/>
      <c r="CEN133" s="553"/>
      <c r="CEO133" s="129"/>
      <c r="CEP133" s="129"/>
      <c r="CEQ133" s="553"/>
      <c r="CER133" s="129"/>
      <c r="CES133" s="537"/>
      <c r="CET133" s="553"/>
      <c r="CEU133" s="514"/>
      <c r="CEV133" s="290"/>
      <c r="CEW133" s="553"/>
      <c r="CEX133" s="553"/>
      <c r="CEY133" s="129"/>
      <c r="CEZ133" s="129"/>
      <c r="CFA133" s="553"/>
      <c r="CFB133" s="129"/>
      <c r="CFC133" s="537"/>
      <c r="CFD133" s="553"/>
      <c r="CFE133" s="514"/>
      <c r="CFF133" s="290"/>
      <c r="CFG133" s="553"/>
      <c r="CFH133" s="553"/>
      <c r="CFI133" s="129"/>
      <c r="CFJ133" s="129"/>
      <c r="CFK133" s="553"/>
      <c r="CFL133" s="129"/>
      <c r="CFM133" s="537"/>
      <c r="CFN133" s="553"/>
      <c r="CFO133" s="514"/>
      <c r="CFP133" s="290"/>
      <c r="CFQ133" s="553"/>
      <c r="CFR133" s="553"/>
      <c r="CFS133" s="129"/>
      <c r="CFT133" s="129"/>
      <c r="CFU133" s="553"/>
      <c r="CFV133" s="129"/>
      <c r="CFW133" s="537"/>
      <c r="CFX133" s="553"/>
      <c r="CFY133" s="514"/>
      <c r="CFZ133" s="290"/>
      <c r="CGA133" s="553"/>
      <c r="CGB133" s="553"/>
      <c r="CGC133" s="129"/>
      <c r="CGD133" s="129"/>
      <c r="CGE133" s="553"/>
      <c r="CGF133" s="129"/>
      <c r="CGG133" s="537"/>
      <c r="CGH133" s="553"/>
      <c r="CGI133" s="514"/>
      <c r="CGJ133" s="290"/>
      <c r="CGK133" s="553"/>
      <c r="CGL133" s="553"/>
      <c r="CGM133" s="129"/>
      <c r="CGN133" s="129"/>
      <c r="CGO133" s="553"/>
      <c r="CGP133" s="129"/>
      <c r="CGQ133" s="537"/>
      <c r="CGR133" s="553"/>
      <c r="CGS133" s="514"/>
      <c r="CGT133" s="290"/>
      <c r="CGU133" s="553"/>
      <c r="CGV133" s="553"/>
      <c r="CGW133" s="129"/>
      <c r="CGX133" s="129"/>
      <c r="CGY133" s="553"/>
      <c r="CGZ133" s="129"/>
      <c r="CHA133" s="537"/>
      <c r="CHB133" s="553"/>
      <c r="CHC133" s="514"/>
      <c r="CHD133" s="290"/>
      <c r="CHE133" s="553"/>
      <c r="CHF133" s="553"/>
      <c r="CHG133" s="129"/>
      <c r="CHH133" s="129"/>
      <c r="CHI133" s="553"/>
      <c r="CHJ133" s="129"/>
      <c r="CHK133" s="537"/>
      <c r="CHL133" s="553"/>
      <c r="CHM133" s="514"/>
      <c r="CHN133" s="290"/>
      <c r="CHO133" s="553"/>
      <c r="CHP133" s="553"/>
      <c r="CHQ133" s="129"/>
      <c r="CHR133" s="129"/>
      <c r="CHS133" s="553"/>
      <c r="CHT133" s="129"/>
      <c r="CHU133" s="537"/>
      <c r="CHV133" s="553"/>
      <c r="CHW133" s="514"/>
      <c r="CHX133" s="290"/>
      <c r="CHY133" s="553"/>
      <c r="CHZ133" s="553"/>
      <c r="CIA133" s="129"/>
      <c r="CIB133" s="129"/>
      <c r="CIC133" s="553"/>
      <c r="CID133" s="129"/>
      <c r="CIE133" s="537"/>
      <c r="CIF133" s="553"/>
      <c r="CIG133" s="514"/>
      <c r="CIH133" s="290"/>
      <c r="CII133" s="553"/>
      <c r="CIJ133" s="553"/>
      <c r="CIK133" s="129"/>
      <c r="CIL133" s="129"/>
      <c r="CIM133" s="553"/>
      <c r="CIN133" s="129"/>
      <c r="CIO133" s="537"/>
      <c r="CIP133" s="553"/>
      <c r="CIQ133" s="514"/>
      <c r="CIR133" s="290"/>
      <c r="CIS133" s="553"/>
      <c r="CIT133" s="553"/>
      <c r="CIU133" s="129"/>
      <c r="CIV133" s="129"/>
      <c r="CIW133" s="553"/>
      <c r="CIX133" s="129"/>
      <c r="CIY133" s="537"/>
      <c r="CIZ133" s="553"/>
      <c r="CJA133" s="514"/>
      <c r="CJB133" s="290"/>
      <c r="CJC133" s="553"/>
      <c r="CJD133" s="553"/>
      <c r="CJE133" s="129"/>
      <c r="CJF133" s="129"/>
      <c r="CJG133" s="553"/>
      <c r="CJH133" s="129"/>
      <c r="CJI133" s="537"/>
      <c r="CJJ133" s="553"/>
      <c r="CJK133" s="514"/>
      <c r="CJL133" s="290"/>
      <c r="CJM133" s="553"/>
      <c r="CJN133" s="553"/>
      <c r="CJO133" s="129"/>
      <c r="CJP133" s="129"/>
      <c r="CJQ133" s="553"/>
      <c r="CJR133" s="129"/>
      <c r="CJS133" s="537"/>
      <c r="CJT133" s="553"/>
      <c r="CJU133" s="514"/>
      <c r="CJV133" s="290"/>
      <c r="CJW133" s="553"/>
      <c r="CJX133" s="553"/>
      <c r="CJY133" s="129"/>
      <c r="CJZ133" s="129"/>
      <c r="CKA133" s="553"/>
      <c r="CKB133" s="129"/>
      <c r="CKC133" s="537"/>
      <c r="CKD133" s="553"/>
      <c r="CKE133" s="514"/>
      <c r="CKF133" s="290"/>
      <c r="CKG133" s="553"/>
      <c r="CKH133" s="553"/>
      <c r="CKI133" s="129"/>
      <c r="CKJ133" s="129"/>
      <c r="CKK133" s="553"/>
      <c r="CKL133" s="129"/>
      <c r="CKM133" s="537"/>
      <c r="CKN133" s="553"/>
      <c r="CKO133" s="514"/>
      <c r="CKP133" s="290"/>
      <c r="CKQ133" s="553"/>
      <c r="CKR133" s="553"/>
      <c r="CKS133" s="129"/>
      <c r="CKT133" s="129"/>
      <c r="CKU133" s="553"/>
      <c r="CKV133" s="129"/>
      <c r="CKW133" s="537"/>
      <c r="CKX133" s="553"/>
      <c r="CKY133" s="514"/>
      <c r="CKZ133" s="290"/>
      <c r="CLA133" s="553"/>
      <c r="CLB133" s="553"/>
      <c r="CLC133" s="129"/>
      <c r="CLD133" s="129"/>
      <c r="CLE133" s="553"/>
      <c r="CLF133" s="129"/>
      <c r="CLG133" s="537"/>
      <c r="CLH133" s="553"/>
      <c r="CLI133" s="514"/>
      <c r="CLJ133" s="290"/>
      <c r="CLK133" s="553"/>
      <c r="CLL133" s="553"/>
      <c r="CLM133" s="129"/>
      <c r="CLN133" s="129"/>
      <c r="CLO133" s="553"/>
      <c r="CLP133" s="129"/>
      <c r="CLQ133" s="537"/>
      <c r="CLR133" s="553"/>
      <c r="CLS133" s="514"/>
      <c r="CLT133" s="290"/>
      <c r="CLU133" s="553"/>
      <c r="CLV133" s="553"/>
      <c r="CLW133" s="129"/>
      <c r="CLX133" s="129"/>
      <c r="CLY133" s="553"/>
      <c r="CLZ133" s="129"/>
      <c r="CMA133" s="537"/>
      <c r="CMB133" s="553"/>
      <c r="CMC133" s="514"/>
      <c r="CMD133" s="290"/>
      <c r="CME133" s="553"/>
      <c r="CMF133" s="553"/>
      <c r="CMG133" s="129"/>
      <c r="CMH133" s="129"/>
      <c r="CMI133" s="553"/>
      <c r="CMJ133" s="129"/>
      <c r="CMK133" s="537"/>
      <c r="CML133" s="553"/>
      <c r="CMM133" s="514"/>
      <c r="CMN133" s="290"/>
      <c r="CMO133" s="553"/>
      <c r="CMP133" s="553"/>
      <c r="CMQ133" s="129"/>
      <c r="CMR133" s="129"/>
      <c r="CMS133" s="553"/>
      <c r="CMT133" s="129"/>
      <c r="CMU133" s="537"/>
      <c r="CMV133" s="553"/>
      <c r="CMW133" s="514"/>
      <c r="CMX133" s="290"/>
      <c r="CMY133" s="553"/>
      <c r="CMZ133" s="553"/>
      <c r="CNA133" s="129"/>
      <c r="CNB133" s="129"/>
      <c r="CNC133" s="553"/>
      <c r="CND133" s="129"/>
      <c r="CNE133" s="537"/>
      <c r="CNF133" s="553"/>
      <c r="CNG133" s="514"/>
      <c r="CNH133" s="290"/>
      <c r="CNI133" s="553"/>
      <c r="CNJ133" s="553"/>
      <c r="CNK133" s="129"/>
      <c r="CNL133" s="129"/>
      <c r="CNM133" s="553"/>
      <c r="CNN133" s="129"/>
      <c r="CNO133" s="537"/>
      <c r="CNP133" s="553"/>
      <c r="CNQ133" s="514"/>
      <c r="CNR133" s="290"/>
      <c r="CNS133" s="553"/>
      <c r="CNT133" s="553"/>
      <c r="CNU133" s="129"/>
      <c r="CNV133" s="129"/>
      <c r="CNW133" s="553"/>
      <c r="CNX133" s="129"/>
      <c r="CNY133" s="537"/>
      <c r="CNZ133" s="553"/>
      <c r="COA133" s="514"/>
      <c r="COB133" s="290"/>
      <c r="COC133" s="553"/>
      <c r="COD133" s="553"/>
      <c r="COE133" s="129"/>
      <c r="COF133" s="129"/>
      <c r="COG133" s="553"/>
      <c r="COH133" s="129"/>
      <c r="COI133" s="537"/>
      <c r="COJ133" s="553"/>
      <c r="COK133" s="514"/>
      <c r="COL133" s="290"/>
      <c r="COM133" s="553"/>
      <c r="CON133" s="553"/>
      <c r="COO133" s="129"/>
      <c r="COP133" s="129"/>
      <c r="COQ133" s="553"/>
      <c r="COR133" s="129"/>
      <c r="COS133" s="537"/>
      <c r="COT133" s="553"/>
      <c r="COU133" s="514"/>
      <c r="COV133" s="290"/>
      <c r="COW133" s="553"/>
      <c r="COX133" s="553"/>
      <c r="COY133" s="129"/>
      <c r="COZ133" s="129"/>
      <c r="CPA133" s="553"/>
      <c r="CPB133" s="129"/>
      <c r="CPC133" s="537"/>
      <c r="CPD133" s="553"/>
      <c r="CPE133" s="514"/>
      <c r="CPF133" s="290"/>
      <c r="CPG133" s="553"/>
      <c r="CPH133" s="553"/>
      <c r="CPI133" s="129"/>
      <c r="CPJ133" s="129"/>
      <c r="CPK133" s="553"/>
      <c r="CPL133" s="129"/>
      <c r="CPM133" s="537"/>
      <c r="CPN133" s="553"/>
      <c r="CPO133" s="514"/>
      <c r="CPP133" s="290"/>
      <c r="CPQ133" s="553"/>
      <c r="CPR133" s="553"/>
      <c r="CPS133" s="129"/>
      <c r="CPT133" s="129"/>
      <c r="CPU133" s="553"/>
      <c r="CPV133" s="129"/>
      <c r="CPW133" s="537"/>
      <c r="CPX133" s="553"/>
      <c r="CPY133" s="514"/>
      <c r="CPZ133" s="290"/>
      <c r="CQA133" s="553"/>
      <c r="CQB133" s="553"/>
      <c r="CQC133" s="129"/>
      <c r="CQD133" s="129"/>
      <c r="CQE133" s="553"/>
      <c r="CQF133" s="129"/>
      <c r="CQG133" s="537"/>
      <c r="CQH133" s="553"/>
      <c r="CQI133" s="514"/>
      <c r="CQJ133" s="290"/>
      <c r="CQK133" s="553"/>
      <c r="CQL133" s="553"/>
      <c r="CQM133" s="129"/>
      <c r="CQN133" s="129"/>
      <c r="CQO133" s="553"/>
      <c r="CQP133" s="129"/>
      <c r="CQQ133" s="537"/>
      <c r="CQR133" s="553"/>
      <c r="CQS133" s="514"/>
      <c r="CQT133" s="290"/>
      <c r="CQU133" s="553"/>
      <c r="CQV133" s="553"/>
      <c r="CQW133" s="129"/>
      <c r="CQX133" s="129"/>
      <c r="CQY133" s="553"/>
      <c r="CQZ133" s="129"/>
      <c r="CRA133" s="537"/>
      <c r="CRB133" s="553"/>
      <c r="CRC133" s="514"/>
      <c r="CRD133" s="290"/>
      <c r="CRE133" s="553"/>
      <c r="CRF133" s="553"/>
      <c r="CRG133" s="129"/>
      <c r="CRH133" s="129"/>
      <c r="CRI133" s="553"/>
      <c r="CRJ133" s="129"/>
      <c r="CRK133" s="537"/>
      <c r="CRL133" s="553"/>
      <c r="CRM133" s="514"/>
      <c r="CRN133" s="290"/>
      <c r="CRO133" s="553"/>
      <c r="CRP133" s="553"/>
      <c r="CRQ133" s="129"/>
      <c r="CRR133" s="129"/>
      <c r="CRS133" s="553"/>
      <c r="CRT133" s="129"/>
      <c r="CRU133" s="537"/>
      <c r="CRV133" s="553"/>
      <c r="CRW133" s="514"/>
      <c r="CRX133" s="290"/>
      <c r="CRY133" s="553"/>
      <c r="CRZ133" s="553"/>
      <c r="CSA133" s="129"/>
      <c r="CSB133" s="129"/>
      <c r="CSC133" s="553"/>
      <c r="CSD133" s="129"/>
      <c r="CSE133" s="537"/>
      <c r="CSF133" s="553"/>
      <c r="CSG133" s="514"/>
      <c r="CSH133" s="290"/>
      <c r="CSI133" s="553"/>
      <c r="CSJ133" s="553"/>
      <c r="CSK133" s="129"/>
      <c r="CSL133" s="129"/>
      <c r="CSM133" s="553"/>
      <c r="CSN133" s="129"/>
      <c r="CSO133" s="537"/>
      <c r="CSP133" s="553"/>
      <c r="CSQ133" s="514"/>
      <c r="CSR133" s="290"/>
      <c r="CSS133" s="553"/>
      <c r="CST133" s="553"/>
      <c r="CSU133" s="129"/>
      <c r="CSV133" s="129"/>
      <c r="CSW133" s="553"/>
      <c r="CSX133" s="129"/>
      <c r="CSY133" s="537"/>
      <c r="CSZ133" s="553"/>
      <c r="CTA133" s="514"/>
      <c r="CTB133" s="290"/>
      <c r="CTC133" s="553"/>
      <c r="CTD133" s="553"/>
      <c r="CTE133" s="129"/>
      <c r="CTF133" s="129"/>
      <c r="CTG133" s="553"/>
      <c r="CTH133" s="129"/>
      <c r="CTI133" s="537"/>
      <c r="CTJ133" s="553"/>
      <c r="CTK133" s="514"/>
      <c r="CTL133" s="290"/>
      <c r="CTM133" s="553"/>
      <c r="CTN133" s="553"/>
      <c r="CTO133" s="129"/>
      <c r="CTP133" s="129"/>
      <c r="CTQ133" s="553"/>
      <c r="CTR133" s="129"/>
      <c r="CTS133" s="537"/>
      <c r="CTT133" s="553"/>
      <c r="CTU133" s="514"/>
      <c r="CTV133" s="290"/>
      <c r="CTW133" s="553"/>
      <c r="CTX133" s="553"/>
      <c r="CTY133" s="129"/>
      <c r="CTZ133" s="129"/>
      <c r="CUA133" s="553"/>
      <c r="CUB133" s="129"/>
      <c r="CUC133" s="537"/>
      <c r="CUD133" s="553"/>
      <c r="CUE133" s="514"/>
      <c r="CUF133" s="290"/>
      <c r="CUG133" s="553"/>
      <c r="CUH133" s="553"/>
      <c r="CUI133" s="129"/>
      <c r="CUJ133" s="129"/>
      <c r="CUK133" s="553"/>
      <c r="CUL133" s="129"/>
      <c r="CUM133" s="537"/>
      <c r="CUN133" s="553"/>
      <c r="CUO133" s="514"/>
      <c r="CUP133" s="290"/>
      <c r="CUQ133" s="553"/>
      <c r="CUR133" s="553"/>
      <c r="CUS133" s="129"/>
      <c r="CUT133" s="129"/>
      <c r="CUU133" s="553"/>
      <c r="CUV133" s="129"/>
      <c r="CUW133" s="537"/>
      <c r="CUX133" s="553"/>
      <c r="CUY133" s="514"/>
      <c r="CUZ133" s="290"/>
      <c r="CVA133" s="553"/>
      <c r="CVB133" s="553"/>
      <c r="CVC133" s="129"/>
      <c r="CVD133" s="129"/>
      <c r="CVE133" s="553"/>
      <c r="CVF133" s="129"/>
      <c r="CVG133" s="537"/>
      <c r="CVH133" s="553"/>
      <c r="CVI133" s="514"/>
      <c r="CVJ133" s="290"/>
      <c r="CVK133" s="553"/>
      <c r="CVL133" s="553"/>
      <c r="CVM133" s="129"/>
      <c r="CVN133" s="129"/>
      <c r="CVO133" s="553"/>
      <c r="CVP133" s="129"/>
      <c r="CVQ133" s="537"/>
      <c r="CVR133" s="553"/>
      <c r="CVS133" s="514"/>
      <c r="CVT133" s="290"/>
      <c r="CVU133" s="553"/>
      <c r="CVV133" s="553"/>
      <c r="CVW133" s="129"/>
      <c r="CVX133" s="129"/>
      <c r="CVY133" s="553"/>
      <c r="CVZ133" s="129"/>
      <c r="CWA133" s="537"/>
      <c r="CWB133" s="553"/>
      <c r="CWC133" s="514"/>
      <c r="CWD133" s="290"/>
      <c r="CWE133" s="553"/>
      <c r="CWF133" s="553"/>
      <c r="CWG133" s="129"/>
      <c r="CWH133" s="129"/>
      <c r="CWI133" s="553"/>
      <c r="CWJ133" s="129"/>
      <c r="CWK133" s="537"/>
      <c r="CWL133" s="553"/>
      <c r="CWM133" s="514"/>
      <c r="CWN133" s="290"/>
      <c r="CWO133" s="553"/>
      <c r="CWP133" s="553"/>
      <c r="CWQ133" s="129"/>
      <c r="CWR133" s="129"/>
      <c r="CWS133" s="553"/>
      <c r="CWT133" s="129"/>
      <c r="CWU133" s="537"/>
      <c r="CWV133" s="553"/>
      <c r="CWW133" s="514"/>
      <c r="CWX133" s="290"/>
      <c r="CWY133" s="553"/>
      <c r="CWZ133" s="553"/>
      <c r="CXA133" s="129"/>
      <c r="CXB133" s="129"/>
      <c r="CXC133" s="553"/>
      <c r="CXD133" s="129"/>
      <c r="CXE133" s="537"/>
      <c r="CXF133" s="553"/>
      <c r="CXG133" s="514"/>
      <c r="CXH133" s="290"/>
      <c r="CXI133" s="553"/>
      <c r="CXJ133" s="553"/>
      <c r="CXK133" s="129"/>
      <c r="CXL133" s="129"/>
      <c r="CXM133" s="553"/>
      <c r="CXN133" s="129"/>
      <c r="CXO133" s="537"/>
      <c r="CXP133" s="553"/>
      <c r="CXQ133" s="514"/>
      <c r="CXR133" s="290"/>
      <c r="CXS133" s="553"/>
      <c r="CXT133" s="553"/>
      <c r="CXU133" s="129"/>
      <c r="CXV133" s="129"/>
      <c r="CXW133" s="553"/>
      <c r="CXX133" s="129"/>
      <c r="CXY133" s="537"/>
      <c r="CXZ133" s="553"/>
      <c r="CYA133" s="514"/>
      <c r="CYB133" s="290"/>
      <c r="CYC133" s="553"/>
      <c r="CYD133" s="553"/>
      <c r="CYE133" s="129"/>
      <c r="CYF133" s="129"/>
      <c r="CYG133" s="553"/>
      <c r="CYH133" s="129"/>
      <c r="CYI133" s="537"/>
      <c r="CYJ133" s="553"/>
      <c r="CYK133" s="514"/>
      <c r="CYL133" s="290"/>
      <c r="CYM133" s="553"/>
      <c r="CYN133" s="553"/>
      <c r="CYO133" s="129"/>
      <c r="CYP133" s="129"/>
      <c r="CYQ133" s="553"/>
      <c r="CYR133" s="129"/>
      <c r="CYS133" s="537"/>
      <c r="CYT133" s="553"/>
      <c r="CYU133" s="514"/>
      <c r="CYV133" s="290"/>
      <c r="CYW133" s="553"/>
      <c r="CYX133" s="553"/>
      <c r="CYY133" s="129"/>
      <c r="CYZ133" s="129"/>
      <c r="CZA133" s="553"/>
      <c r="CZB133" s="129"/>
      <c r="CZC133" s="537"/>
      <c r="CZD133" s="553"/>
      <c r="CZE133" s="514"/>
      <c r="CZF133" s="290"/>
      <c r="CZG133" s="553"/>
      <c r="CZH133" s="553"/>
      <c r="CZI133" s="129"/>
      <c r="CZJ133" s="129"/>
      <c r="CZK133" s="553"/>
      <c r="CZL133" s="129"/>
      <c r="CZM133" s="537"/>
      <c r="CZN133" s="553"/>
      <c r="CZO133" s="514"/>
      <c r="CZP133" s="290"/>
      <c r="CZQ133" s="553"/>
      <c r="CZR133" s="553"/>
      <c r="CZS133" s="129"/>
      <c r="CZT133" s="129"/>
      <c r="CZU133" s="553"/>
      <c r="CZV133" s="129"/>
      <c r="CZW133" s="537"/>
      <c r="CZX133" s="553"/>
      <c r="CZY133" s="514"/>
      <c r="CZZ133" s="290"/>
      <c r="DAA133" s="553"/>
      <c r="DAB133" s="553"/>
      <c r="DAC133" s="129"/>
      <c r="DAD133" s="129"/>
      <c r="DAE133" s="553"/>
      <c r="DAF133" s="129"/>
      <c r="DAG133" s="537"/>
      <c r="DAH133" s="553"/>
      <c r="DAI133" s="514"/>
      <c r="DAJ133" s="290"/>
      <c r="DAK133" s="553"/>
      <c r="DAL133" s="553"/>
      <c r="DAM133" s="129"/>
      <c r="DAN133" s="129"/>
      <c r="DAO133" s="553"/>
      <c r="DAP133" s="129"/>
      <c r="DAQ133" s="537"/>
      <c r="DAR133" s="553"/>
      <c r="DAS133" s="514"/>
      <c r="DAT133" s="290"/>
      <c r="DAU133" s="553"/>
      <c r="DAV133" s="553"/>
      <c r="DAW133" s="129"/>
      <c r="DAX133" s="129"/>
      <c r="DAY133" s="553"/>
      <c r="DAZ133" s="129"/>
      <c r="DBA133" s="537"/>
      <c r="DBB133" s="553"/>
      <c r="DBC133" s="514"/>
      <c r="DBD133" s="290"/>
      <c r="DBE133" s="553"/>
      <c r="DBF133" s="553"/>
      <c r="DBG133" s="129"/>
      <c r="DBH133" s="129"/>
      <c r="DBI133" s="553"/>
      <c r="DBJ133" s="129"/>
      <c r="DBK133" s="537"/>
      <c r="DBL133" s="553"/>
      <c r="DBM133" s="514"/>
      <c r="DBN133" s="290"/>
      <c r="DBO133" s="553"/>
      <c r="DBP133" s="553"/>
      <c r="DBQ133" s="129"/>
      <c r="DBR133" s="129"/>
      <c r="DBS133" s="553"/>
      <c r="DBT133" s="129"/>
      <c r="DBU133" s="537"/>
      <c r="DBV133" s="553"/>
      <c r="DBW133" s="514"/>
      <c r="DBX133" s="290"/>
      <c r="DBY133" s="553"/>
      <c r="DBZ133" s="553"/>
      <c r="DCA133" s="129"/>
      <c r="DCB133" s="129"/>
      <c r="DCC133" s="553"/>
      <c r="DCD133" s="129"/>
      <c r="DCE133" s="537"/>
      <c r="DCF133" s="553"/>
      <c r="DCG133" s="514"/>
      <c r="DCH133" s="290"/>
      <c r="DCI133" s="553"/>
      <c r="DCJ133" s="553"/>
      <c r="DCK133" s="129"/>
      <c r="DCL133" s="129"/>
      <c r="DCM133" s="553"/>
      <c r="DCN133" s="129"/>
      <c r="DCO133" s="537"/>
      <c r="DCP133" s="553"/>
      <c r="DCQ133" s="514"/>
      <c r="DCR133" s="290"/>
      <c r="DCS133" s="553"/>
      <c r="DCT133" s="553"/>
      <c r="DCU133" s="129"/>
      <c r="DCV133" s="129"/>
      <c r="DCW133" s="553"/>
      <c r="DCX133" s="129"/>
      <c r="DCY133" s="537"/>
      <c r="DCZ133" s="553"/>
      <c r="DDA133" s="514"/>
      <c r="DDB133" s="290"/>
      <c r="DDC133" s="553"/>
      <c r="DDD133" s="553"/>
      <c r="DDE133" s="129"/>
      <c r="DDF133" s="129"/>
      <c r="DDG133" s="553"/>
      <c r="DDH133" s="129"/>
      <c r="DDI133" s="537"/>
      <c r="DDJ133" s="553"/>
      <c r="DDK133" s="514"/>
      <c r="DDL133" s="290"/>
      <c r="DDM133" s="553"/>
      <c r="DDN133" s="553"/>
      <c r="DDO133" s="129"/>
      <c r="DDP133" s="129"/>
      <c r="DDQ133" s="553"/>
      <c r="DDR133" s="129"/>
      <c r="DDS133" s="537"/>
      <c r="DDT133" s="553"/>
      <c r="DDU133" s="514"/>
      <c r="DDV133" s="290"/>
      <c r="DDW133" s="553"/>
      <c r="DDX133" s="553"/>
      <c r="DDY133" s="129"/>
      <c r="DDZ133" s="129"/>
      <c r="DEA133" s="553"/>
      <c r="DEB133" s="129"/>
      <c r="DEC133" s="537"/>
      <c r="DED133" s="553"/>
      <c r="DEE133" s="514"/>
      <c r="DEF133" s="290"/>
      <c r="DEG133" s="553"/>
      <c r="DEH133" s="553"/>
      <c r="DEI133" s="129"/>
      <c r="DEJ133" s="129"/>
      <c r="DEK133" s="553"/>
      <c r="DEL133" s="129"/>
      <c r="DEM133" s="537"/>
      <c r="DEN133" s="553"/>
      <c r="DEO133" s="514"/>
      <c r="DEP133" s="290"/>
      <c r="DEQ133" s="553"/>
      <c r="DER133" s="553"/>
      <c r="DES133" s="129"/>
      <c r="DET133" s="129"/>
      <c r="DEU133" s="553"/>
      <c r="DEV133" s="129"/>
      <c r="DEW133" s="537"/>
      <c r="DEX133" s="553"/>
      <c r="DEY133" s="514"/>
      <c r="DEZ133" s="290"/>
      <c r="DFA133" s="553"/>
      <c r="DFB133" s="553"/>
      <c r="DFC133" s="129"/>
      <c r="DFD133" s="129"/>
      <c r="DFE133" s="553"/>
      <c r="DFF133" s="129"/>
      <c r="DFG133" s="537"/>
      <c r="DFH133" s="553"/>
      <c r="DFI133" s="514"/>
      <c r="DFJ133" s="290"/>
      <c r="DFK133" s="553"/>
      <c r="DFL133" s="553"/>
      <c r="DFM133" s="129"/>
      <c r="DFN133" s="129"/>
      <c r="DFO133" s="553"/>
      <c r="DFP133" s="129"/>
      <c r="DFQ133" s="537"/>
      <c r="DFR133" s="553"/>
      <c r="DFS133" s="514"/>
      <c r="DFT133" s="290"/>
      <c r="DFU133" s="553"/>
      <c r="DFV133" s="553"/>
      <c r="DFW133" s="129"/>
      <c r="DFX133" s="129"/>
      <c r="DFY133" s="553"/>
      <c r="DFZ133" s="129"/>
      <c r="DGA133" s="537"/>
      <c r="DGB133" s="553"/>
      <c r="DGC133" s="514"/>
      <c r="DGD133" s="290"/>
      <c r="DGE133" s="553"/>
      <c r="DGF133" s="553"/>
      <c r="DGG133" s="129"/>
      <c r="DGH133" s="129"/>
      <c r="DGI133" s="553"/>
      <c r="DGJ133" s="129"/>
      <c r="DGK133" s="537"/>
      <c r="DGL133" s="553"/>
      <c r="DGM133" s="514"/>
      <c r="DGN133" s="290"/>
      <c r="DGO133" s="553"/>
      <c r="DGP133" s="553"/>
      <c r="DGQ133" s="129"/>
      <c r="DGR133" s="129"/>
      <c r="DGS133" s="553"/>
      <c r="DGT133" s="129"/>
      <c r="DGU133" s="537"/>
      <c r="DGV133" s="553"/>
      <c r="DGW133" s="514"/>
      <c r="DGX133" s="290"/>
      <c r="DGY133" s="553"/>
      <c r="DGZ133" s="553"/>
      <c r="DHA133" s="129"/>
      <c r="DHB133" s="129"/>
      <c r="DHC133" s="553"/>
      <c r="DHD133" s="129"/>
      <c r="DHE133" s="537"/>
      <c r="DHF133" s="553"/>
      <c r="DHG133" s="514"/>
      <c r="DHH133" s="290"/>
      <c r="DHI133" s="553"/>
      <c r="DHJ133" s="553"/>
      <c r="DHK133" s="129"/>
      <c r="DHL133" s="129"/>
      <c r="DHM133" s="553"/>
      <c r="DHN133" s="129"/>
      <c r="DHO133" s="537"/>
      <c r="DHP133" s="553"/>
      <c r="DHQ133" s="514"/>
      <c r="DHR133" s="290"/>
      <c r="DHS133" s="553"/>
      <c r="DHT133" s="553"/>
      <c r="DHU133" s="129"/>
      <c r="DHV133" s="129"/>
      <c r="DHW133" s="553"/>
      <c r="DHX133" s="129"/>
      <c r="DHY133" s="537"/>
      <c r="DHZ133" s="553"/>
      <c r="DIA133" s="514"/>
      <c r="DIB133" s="290"/>
      <c r="DIC133" s="553"/>
      <c r="DID133" s="553"/>
      <c r="DIE133" s="129"/>
      <c r="DIF133" s="129"/>
      <c r="DIG133" s="553"/>
      <c r="DIH133" s="129"/>
      <c r="DII133" s="537"/>
      <c r="DIJ133" s="553"/>
      <c r="DIK133" s="514"/>
      <c r="DIL133" s="290"/>
      <c r="DIM133" s="553"/>
      <c r="DIN133" s="553"/>
      <c r="DIO133" s="129"/>
      <c r="DIP133" s="129"/>
      <c r="DIQ133" s="553"/>
      <c r="DIR133" s="129"/>
      <c r="DIS133" s="537"/>
      <c r="DIT133" s="553"/>
      <c r="DIU133" s="514"/>
      <c r="DIV133" s="290"/>
      <c r="DIW133" s="553"/>
      <c r="DIX133" s="553"/>
      <c r="DIY133" s="129"/>
      <c r="DIZ133" s="129"/>
      <c r="DJA133" s="553"/>
      <c r="DJB133" s="129"/>
      <c r="DJC133" s="537"/>
      <c r="DJD133" s="553"/>
      <c r="DJE133" s="514"/>
      <c r="DJF133" s="290"/>
      <c r="DJG133" s="553"/>
      <c r="DJH133" s="553"/>
      <c r="DJI133" s="129"/>
      <c r="DJJ133" s="129"/>
      <c r="DJK133" s="553"/>
      <c r="DJL133" s="129"/>
      <c r="DJM133" s="537"/>
      <c r="DJN133" s="553"/>
      <c r="DJO133" s="514"/>
      <c r="DJP133" s="290"/>
      <c r="DJQ133" s="553"/>
      <c r="DJR133" s="553"/>
      <c r="DJS133" s="129"/>
      <c r="DJT133" s="129"/>
      <c r="DJU133" s="553"/>
      <c r="DJV133" s="129"/>
      <c r="DJW133" s="537"/>
      <c r="DJX133" s="553"/>
      <c r="DJY133" s="514"/>
      <c r="DJZ133" s="290"/>
      <c r="DKA133" s="553"/>
      <c r="DKB133" s="553"/>
      <c r="DKC133" s="129"/>
      <c r="DKD133" s="129"/>
      <c r="DKE133" s="553"/>
      <c r="DKF133" s="129"/>
      <c r="DKG133" s="537"/>
      <c r="DKH133" s="553"/>
      <c r="DKI133" s="514"/>
      <c r="DKJ133" s="290"/>
      <c r="DKK133" s="553"/>
      <c r="DKL133" s="553"/>
      <c r="DKM133" s="129"/>
      <c r="DKN133" s="129"/>
      <c r="DKO133" s="553"/>
      <c r="DKP133" s="129"/>
      <c r="DKQ133" s="537"/>
      <c r="DKR133" s="553"/>
      <c r="DKS133" s="514"/>
      <c r="DKT133" s="290"/>
      <c r="DKU133" s="553"/>
      <c r="DKV133" s="553"/>
      <c r="DKW133" s="129"/>
      <c r="DKX133" s="129"/>
      <c r="DKY133" s="553"/>
      <c r="DKZ133" s="129"/>
      <c r="DLA133" s="537"/>
      <c r="DLB133" s="553"/>
      <c r="DLC133" s="514"/>
      <c r="DLD133" s="290"/>
      <c r="DLE133" s="553"/>
      <c r="DLF133" s="553"/>
      <c r="DLG133" s="129"/>
      <c r="DLH133" s="129"/>
      <c r="DLI133" s="553"/>
      <c r="DLJ133" s="129"/>
      <c r="DLK133" s="537"/>
      <c r="DLL133" s="553"/>
      <c r="DLM133" s="514"/>
      <c r="DLN133" s="290"/>
      <c r="DLO133" s="553"/>
      <c r="DLP133" s="553"/>
      <c r="DLQ133" s="129"/>
      <c r="DLR133" s="129"/>
      <c r="DLS133" s="553"/>
      <c r="DLT133" s="129"/>
      <c r="DLU133" s="537"/>
      <c r="DLV133" s="553"/>
      <c r="DLW133" s="514"/>
      <c r="DLX133" s="290"/>
      <c r="DLY133" s="553"/>
      <c r="DLZ133" s="553"/>
      <c r="DMA133" s="129"/>
      <c r="DMB133" s="129"/>
      <c r="DMC133" s="553"/>
      <c r="DMD133" s="129"/>
      <c r="DME133" s="537"/>
      <c r="DMF133" s="553"/>
      <c r="DMG133" s="514"/>
      <c r="DMH133" s="290"/>
      <c r="DMI133" s="553"/>
      <c r="DMJ133" s="553"/>
      <c r="DMK133" s="129"/>
      <c r="DML133" s="129"/>
      <c r="DMM133" s="553"/>
      <c r="DMN133" s="129"/>
      <c r="DMO133" s="537"/>
      <c r="DMP133" s="553"/>
      <c r="DMQ133" s="514"/>
      <c r="DMR133" s="290"/>
      <c r="DMS133" s="553"/>
      <c r="DMT133" s="553"/>
      <c r="DMU133" s="129"/>
      <c r="DMV133" s="129"/>
      <c r="DMW133" s="553"/>
      <c r="DMX133" s="129"/>
      <c r="DMY133" s="537"/>
      <c r="DMZ133" s="553"/>
      <c r="DNA133" s="514"/>
      <c r="DNB133" s="290"/>
      <c r="DNC133" s="553"/>
      <c r="DND133" s="553"/>
      <c r="DNE133" s="129"/>
      <c r="DNF133" s="129"/>
      <c r="DNG133" s="553"/>
      <c r="DNH133" s="129"/>
      <c r="DNI133" s="537"/>
      <c r="DNJ133" s="553"/>
      <c r="DNK133" s="514"/>
      <c r="DNL133" s="290"/>
      <c r="DNM133" s="553"/>
      <c r="DNN133" s="553"/>
      <c r="DNO133" s="129"/>
      <c r="DNP133" s="129"/>
      <c r="DNQ133" s="553"/>
      <c r="DNR133" s="129"/>
      <c r="DNS133" s="537"/>
      <c r="DNT133" s="553"/>
      <c r="DNU133" s="514"/>
      <c r="DNV133" s="290"/>
      <c r="DNW133" s="553"/>
      <c r="DNX133" s="553"/>
      <c r="DNY133" s="129"/>
      <c r="DNZ133" s="129"/>
      <c r="DOA133" s="553"/>
      <c r="DOB133" s="129"/>
      <c r="DOC133" s="537"/>
      <c r="DOD133" s="553"/>
      <c r="DOE133" s="514"/>
      <c r="DOF133" s="290"/>
      <c r="DOG133" s="553"/>
      <c r="DOH133" s="553"/>
      <c r="DOI133" s="129"/>
      <c r="DOJ133" s="129"/>
      <c r="DOK133" s="553"/>
      <c r="DOL133" s="129"/>
      <c r="DOM133" s="537"/>
      <c r="DON133" s="553"/>
      <c r="DOO133" s="514"/>
      <c r="DOP133" s="290"/>
      <c r="DOQ133" s="553"/>
      <c r="DOR133" s="553"/>
      <c r="DOS133" s="129"/>
      <c r="DOT133" s="129"/>
      <c r="DOU133" s="553"/>
      <c r="DOV133" s="129"/>
      <c r="DOW133" s="537"/>
      <c r="DOX133" s="553"/>
      <c r="DOY133" s="514"/>
      <c r="DOZ133" s="290"/>
      <c r="DPA133" s="553"/>
      <c r="DPB133" s="553"/>
      <c r="DPC133" s="129"/>
      <c r="DPD133" s="129"/>
      <c r="DPE133" s="553"/>
      <c r="DPF133" s="129"/>
      <c r="DPG133" s="537"/>
      <c r="DPH133" s="553"/>
      <c r="DPI133" s="514"/>
      <c r="DPJ133" s="290"/>
      <c r="DPK133" s="553"/>
      <c r="DPL133" s="553"/>
      <c r="DPM133" s="129"/>
      <c r="DPN133" s="129"/>
      <c r="DPO133" s="553"/>
      <c r="DPP133" s="129"/>
      <c r="DPQ133" s="537"/>
      <c r="DPR133" s="553"/>
      <c r="DPS133" s="514"/>
      <c r="DPT133" s="290"/>
      <c r="DPU133" s="553"/>
      <c r="DPV133" s="553"/>
      <c r="DPW133" s="129"/>
      <c r="DPX133" s="129"/>
      <c r="DPY133" s="553"/>
      <c r="DPZ133" s="129"/>
      <c r="DQA133" s="537"/>
      <c r="DQB133" s="553"/>
      <c r="DQC133" s="514"/>
      <c r="DQD133" s="290"/>
      <c r="DQE133" s="553"/>
      <c r="DQF133" s="553"/>
      <c r="DQG133" s="129"/>
      <c r="DQH133" s="129"/>
      <c r="DQI133" s="553"/>
      <c r="DQJ133" s="129"/>
      <c r="DQK133" s="537"/>
      <c r="DQL133" s="553"/>
      <c r="DQM133" s="514"/>
      <c r="DQN133" s="290"/>
      <c r="DQO133" s="553"/>
      <c r="DQP133" s="553"/>
      <c r="DQQ133" s="129"/>
      <c r="DQR133" s="129"/>
      <c r="DQS133" s="553"/>
      <c r="DQT133" s="129"/>
      <c r="DQU133" s="537"/>
      <c r="DQV133" s="553"/>
      <c r="DQW133" s="514"/>
      <c r="DQX133" s="290"/>
      <c r="DQY133" s="553"/>
      <c r="DQZ133" s="553"/>
      <c r="DRA133" s="129"/>
      <c r="DRB133" s="129"/>
      <c r="DRC133" s="553"/>
      <c r="DRD133" s="129"/>
      <c r="DRE133" s="537"/>
      <c r="DRF133" s="553"/>
      <c r="DRG133" s="514"/>
      <c r="DRH133" s="290"/>
      <c r="DRI133" s="553"/>
      <c r="DRJ133" s="553"/>
      <c r="DRK133" s="129"/>
      <c r="DRL133" s="129"/>
      <c r="DRM133" s="553"/>
      <c r="DRN133" s="129"/>
      <c r="DRO133" s="537"/>
      <c r="DRP133" s="553"/>
      <c r="DRQ133" s="514"/>
      <c r="DRR133" s="290"/>
      <c r="DRS133" s="553"/>
      <c r="DRT133" s="553"/>
      <c r="DRU133" s="129"/>
      <c r="DRV133" s="129"/>
      <c r="DRW133" s="553"/>
      <c r="DRX133" s="129"/>
      <c r="DRY133" s="537"/>
      <c r="DRZ133" s="553"/>
      <c r="DSA133" s="514"/>
      <c r="DSB133" s="290"/>
      <c r="DSC133" s="553"/>
      <c r="DSD133" s="553"/>
      <c r="DSE133" s="129"/>
      <c r="DSF133" s="129"/>
      <c r="DSG133" s="553"/>
      <c r="DSH133" s="129"/>
      <c r="DSI133" s="537"/>
      <c r="DSJ133" s="553"/>
      <c r="DSK133" s="514"/>
      <c r="DSL133" s="290"/>
      <c r="DSM133" s="553"/>
      <c r="DSN133" s="553"/>
      <c r="DSO133" s="129"/>
      <c r="DSP133" s="129"/>
      <c r="DSQ133" s="553"/>
      <c r="DSR133" s="129"/>
      <c r="DSS133" s="537"/>
      <c r="DST133" s="553"/>
      <c r="DSU133" s="514"/>
      <c r="DSV133" s="290"/>
      <c r="DSW133" s="553"/>
      <c r="DSX133" s="553"/>
      <c r="DSY133" s="129"/>
      <c r="DSZ133" s="129"/>
      <c r="DTA133" s="553"/>
      <c r="DTB133" s="129"/>
      <c r="DTC133" s="537"/>
      <c r="DTD133" s="553"/>
      <c r="DTE133" s="514"/>
      <c r="DTF133" s="290"/>
      <c r="DTG133" s="553"/>
      <c r="DTH133" s="553"/>
      <c r="DTI133" s="129"/>
      <c r="DTJ133" s="129"/>
      <c r="DTK133" s="553"/>
      <c r="DTL133" s="129"/>
      <c r="DTM133" s="537"/>
      <c r="DTN133" s="553"/>
      <c r="DTO133" s="514"/>
      <c r="DTP133" s="290"/>
      <c r="DTQ133" s="553"/>
      <c r="DTR133" s="553"/>
      <c r="DTS133" s="129"/>
      <c r="DTT133" s="129"/>
      <c r="DTU133" s="553"/>
      <c r="DTV133" s="129"/>
      <c r="DTW133" s="537"/>
      <c r="DTX133" s="553"/>
      <c r="DTY133" s="514"/>
      <c r="DTZ133" s="290"/>
      <c r="DUA133" s="553"/>
      <c r="DUB133" s="553"/>
      <c r="DUC133" s="129"/>
      <c r="DUD133" s="129"/>
      <c r="DUE133" s="553"/>
      <c r="DUF133" s="129"/>
      <c r="DUG133" s="537"/>
      <c r="DUH133" s="553"/>
      <c r="DUI133" s="514"/>
      <c r="DUJ133" s="290"/>
      <c r="DUK133" s="553"/>
      <c r="DUL133" s="553"/>
      <c r="DUM133" s="129"/>
      <c r="DUN133" s="129"/>
      <c r="DUO133" s="553"/>
      <c r="DUP133" s="129"/>
      <c r="DUQ133" s="537"/>
      <c r="DUR133" s="553"/>
      <c r="DUS133" s="514"/>
      <c r="DUT133" s="290"/>
      <c r="DUU133" s="553"/>
      <c r="DUV133" s="553"/>
      <c r="DUW133" s="129"/>
      <c r="DUX133" s="129"/>
      <c r="DUY133" s="553"/>
      <c r="DUZ133" s="129"/>
      <c r="DVA133" s="537"/>
      <c r="DVB133" s="553"/>
      <c r="DVC133" s="514"/>
      <c r="DVD133" s="290"/>
      <c r="DVE133" s="553"/>
      <c r="DVF133" s="553"/>
      <c r="DVG133" s="129"/>
      <c r="DVH133" s="129"/>
      <c r="DVI133" s="553"/>
      <c r="DVJ133" s="129"/>
      <c r="DVK133" s="537"/>
      <c r="DVL133" s="553"/>
      <c r="DVM133" s="514"/>
      <c r="DVN133" s="290"/>
      <c r="DVO133" s="553"/>
      <c r="DVP133" s="553"/>
      <c r="DVQ133" s="129"/>
      <c r="DVR133" s="129"/>
      <c r="DVS133" s="553"/>
      <c r="DVT133" s="129"/>
      <c r="DVU133" s="537"/>
      <c r="DVV133" s="553"/>
      <c r="DVW133" s="514"/>
      <c r="DVX133" s="290"/>
      <c r="DVY133" s="553"/>
      <c r="DVZ133" s="553"/>
      <c r="DWA133" s="129"/>
      <c r="DWB133" s="129"/>
      <c r="DWC133" s="553"/>
      <c r="DWD133" s="129"/>
      <c r="DWE133" s="537"/>
      <c r="DWF133" s="553"/>
      <c r="DWG133" s="514"/>
      <c r="DWH133" s="290"/>
      <c r="DWI133" s="553"/>
      <c r="DWJ133" s="553"/>
      <c r="DWK133" s="129"/>
      <c r="DWL133" s="129"/>
      <c r="DWM133" s="553"/>
      <c r="DWN133" s="129"/>
      <c r="DWO133" s="537"/>
      <c r="DWP133" s="553"/>
      <c r="DWQ133" s="514"/>
      <c r="DWR133" s="290"/>
      <c r="DWS133" s="553"/>
      <c r="DWT133" s="553"/>
      <c r="DWU133" s="129"/>
      <c r="DWV133" s="129"/>
      <c r="DWW133" s="553"/>
      <c r="DWX133" s="129"/>
      <c r="DWY133" s="537"/>
      <c r="DWZ133" s="553"/>
      <c r="DXA133" s="514"/>
      <c r="DXB133" s="290"/>
      <c r="DXC133" s="553"/>
      <c r="DXD133" s="553"/>
      <c r="DXE133" s="129"/>
      <c r="DXF133" s="129"/>
      <c r="DXG133" s="553"/>
      <c r="DXH133" s="129"/>
      <c r="DXI133" s="537"/>
      <c r="DXJ133" s="553"/>
      <c r="DXK133" s="514"/>
      <c r="DXL133" s="290"/>
      <c r="DXM133" s="553"/>
      <c r="DXN133" s="553"/>
      <c r="DXO133" s="129"/>
      <c r="DXP133" s="129"/>
      <c r="DXQ133" s="553"/>
      <c r="DXR133" s="129"/>
      <c r="DXS133" s="537"/>
      <c r="DXT133" s="553"/>
      <c r="DXU133" s="514"/>
      <c r="DXV133" s="290"/>
      <c r="DXW133" s="553"/>
      <c r="DXX133" s="553"/>
      <c r="DXY133" s="129"/>
      <c r="DXZ133" s="129"/>
      <c r="DYA133" s="553"/>
      <c r="DYB133" s="129"/>
      <c r="DYC133" s="537"/>
      <c r="DYD133" s="553"/>
      <c r="DYE133" s="514"/>
      <c r="DYF133" s="290"/>
      <c r="DYG133" s="553"/>
      <c r="DYH133" s="553"/>
      <c r="DYI133" s="129"/>
      <c r="DYJ133" s="129"/>
      <c r="DYK133" s="553"/>
      <c r="DYL133" s="129"/>
      <c r="DYM133" s="537"/>
      <c r="DYN133" s="553"/>
      <c r="DYO133" s="514"/>
      <c r="DYP133" s="290"/>
      <c r="DYQ133" s="553"/>
      <c r="DYR133" s="553"/>
      <c r="DYS133" s="129"/>
      <c r="DYT133" s="129"/>
      <c r="DYU133" s="553"/>
      <c r="DYV133" s="129"/>
      <c r="DYW133" s="537"/>
      <c r="DYX133" s="553"/>
      <c r="DYY133" s="514"/>
      <c r="DYZ133" s="290"/>
      <c r="DZA133" s="553"/>
      <c r="DZB133" s="553"/>
      <c r="DZC133" s="129"/>
      <c r="DZD133" s="129"/>
      <c r="DZE133" s="553"/>
      <c r="DZF133" s="129"/>
      <c r="DZG133" s="537"/>
      <c r="DZH133" s="553"/>
      <c r="DZI133" s="514"/>
      <c r="DZJ133" s="290"/>
      <c r="DZK133" s="553"/>
      <c r="DZL133" s="553"/>
      <c r="DZM133" s="129"/>
      <c r="DZN133" s="129"/>
      <c r="DZO133" s="553"/>
      <c r="DZP133" s="129"/>
      <c r="DZQ133" s="537"/>
      <c r="DZR133" s="553"/>
      <c r="DZS133" s="514"/>
      <c r="DZT133" s="290"/>
      <c r="DZU133" s="553"/>
      <c r="DZV133" s="553"/>
      <c r="DZW133" s="129"/>
      <c r="DZX133" s="129"/>
      <c r="DZY133" s="553"/>
      <c r="DZZ133" s="129"/>
      <c r="EAA133" s="537"/>
      <c r="EAB133" s="553"/>
      <c r="EAC133" s="514"/>
      <c r="EAD133" s="290"/>
      <c r="EAE133" s="553"/>
      <c r="EAF133" s="553"/>
      <c r="EAG133" s="129"/>
      <c r="EAH133" s="129"/>
      <c r="EAI133" s="553"/>
      <c r="EAJ133" s="129"/>
      <c r="EAK133" s="537"/>
      <c r="EAL133" s="553"/>
      <c r="EAM133" s="514"/>
      <c r="EAN133" s="290"/>
      <c r="EAO133" s="553"/>
      <c r="EAP133" s="553"/>
      <c r="EAQ133" s="129"/>
      <c r="EAR133" s="129"/>
      <c r="EAS133" s="553"/>
      <c r="EAT133" s="129"/>
      <c r="EAU133" s="537"/>
      <c r="EAV133" s="553"/>
      <c r="EAW133" s="514"/>
      <c r="EAX133" s="290"/>
      <c r="EAY133" s="553"/>
      <c r="EAZ133" s="553"/>
      <c r="EBA133" s="129"/>
      <c r="EBB133" s="129"/>
      <c r="EBC133" s="553"/>
      <c r="EBD133" s="129"/>
      <c r="EBE133" s="537"/>
      <c r="EBF133" s="553"/>
      <c r="EBG133" s="514"/>
      <c r="EBH133" s="290"/>
      <c r="EBI133" s="553"/>
      <c r="EBJ133" s="553"/>
      <c r="EBK133" s="129"/>
      <c r="EBL133" s="129"/>
      <c r="EBM133" s="553"/>
      <c r="EBN133" s="129"/>
      <c r="EBO133" s="537"/>
      <c r="EBP133" s="553"/>
      <c r="EBQ133" s="514"/>
      <c r="EBR133" s="290"/>
      <c r="EBS133" s="553"/>
      <c r="EBT133" s="553"/>
      <c r="EBU133" s="129"/>
      <c r="EBV133" s="129"/>
      <c r="EBW133" s="553"/>
      <c r="EBX133" s="129"/>
      <c r="EBY133" s="537"/>
      <c r="EBZ133" s="553"/>
      <c r="ECA133" s="514"/>
      <c r="ECB133" s="290"/>
      <c r="ECC133" s="553"/>
      <c r="ECD133" s="553"/>
      <c r="ECE133" s="129"/>
      <c r="ECF133" s="129"/>
      <c r="ECG133" s="553"/>
      <c r="ECH133" s="129"/>
      <c r="ECI133" s="537"/>
      <c r="ECJ133" s="553"/>
      <c r="ECK133" s="514"/>
      <c r="ECL133" s="290"/>
      <c r="ECM133" s="553"/>
      <c r="ECN133" s="553"/>
      <c r="ECO133" s="129"/>
      <c r="ECP133" s="129"/>
      <c r="ECQ133" s="553"/>
      <c r="ECR133" s="129"/>
      <c r="ECS133" s="537"/>
      <c r="ECT133" s="553"/>
      <c r="ECU133" s="514"/>
      <c r="ECV133" s="290"/>
      <c r="ECW133" s="553"/>
      <c r="ECX133" s="553"/>
      <c r="ECY133" s="129"/>
      <c r="ECZ133" s="129"/>
      <c r="EDA133" s="553"/>
      <c r="EDB133" s="129"/>
      <c r="EDC133" s="537"/>
      <c r="EDD133" s="553"/>
      <c r="EDE133" s="514"/>
      <c r="EDF133" s="290"/>
      <c r="EDG133" s="553"/>
      <c r="EDH133" s="553"/>
      <c r="EDI133" s="129"/>
      <c r="EDJ133" s="129"/>
      <c r="EDK133" s="553"/>
      <c r="EDL133" s="129"/>
      <c r="EDM133" s="537"/>
      <c r="EDN133" s="553"/>
      <c r="EDO133" s="514"/>
      <c r="EDP133" s="290"/>
      <c r="EDQ133" s="553"/>
      <c r="EDR133" s="553"/>
      <c r="EDS133" s="129"/>
      <c r="EDT133" s="129"/>
      <c r="EDU133" s="553"/>
      <c r="EDV133" s="129"/>
      <c r="EDW133" s="537"/>
      <c r="EDX133" s="553"/>
      <c r="EDY133" s="514"/>
      <c r="EDZ133" s="290"/>
      <c r="EEA133" s="553"/>
      <c r="EEB133" s="553"/>
      <c r="EEC133" s="129"/>
      <c r="EED133" s="129"/>
      <c r="EEE133" s="553"/>
      <c r="EEF133" s="129"/>
      <c r="EEG133" s="537"/>
      <c r="EEH133" s="553"/>
      <c r="EEI133" s="514"/>
      <c r="EEJ133" s="290"/>
      <c r="EEK133" s="553"/>
      <c r="EEL133" s="553"/>
      <c r="EEM133" s="129"/>
      <c r="EEN133" s="129"/>
      <c r="EEO133" s="553"/>
      <c r="EEP133" s="129"/>
      <c r="EEQ133" s="537"/>
      <c r="EER133" s="553"/>
      <c r="EES133" s="514"/>
      <c r="EET133" s="290"/>
      <c r="EEU133" s="553"/>
      <c r="EEV133" s="553"/>
      <c r="EEW133" s="129"/>
      <c r="EEX133" s="129"/>
      <c r="EEY133" s="553"/>
      <c r="EEZ133" s="129"/>
      <c r="EFA133" s="537"/>
      <c r="EFB133" s="553"/>
      <c r="EFC133" s="514"/>
      <c r="EFD133" s="290"/>
      <c r="EFE133" s="553"/>
      <c r="EFF133" s="553"/>
      <c r="EFG133" s="129"/>
      <c r="EFH133" s="129"/>
      <c r="EFI133" s="553"/>
      <c r="EFJ133" s="129"/>
      <c r="EFK133" s="537"/>
      <c r="EFL133" s="553"/>
      <c r="EFM133" s="514"/>
      <c r="EFN133" s="290"/>
      <c r="EFO133" s="553"/>
      <c r="EFP133" s="553"/>
      <c r="EFQ133" s="129"/>
      <c r="EFR133" s="129"/>
      <c r="EFS133" s="553"/>
      <c r="EFT133" s="129"/>
      <c r="EFU133" s="537"/>
      <c r="EFV133" s="553"/>
      <c r="EFW133" s="514"/>
      <c r="EFX133" s="290"/>
      <c r="EFY133" s="553"/>
      <c r="EFZ133" s="553"/>
      <c r="EGA133" s="129"/>
      <c r="EGB133" s="129"/>
      <c r="EGC133" s="553"/>
      <c r="EGD133" s="129"/>
      <c r="EGE133" s="537"/>
      <c r="EGF133" s="553"/>
      <c r="EGG133" s="514"/>
      <c r="EGH133" s="290"/>
      <c r="EGI133" s="553"/>
      <c r="EGJ133" s="553"/>
      <c r="EGK133" s="129"/>
      <c r="EGL133" s="129"/>
      <c r="EGM133" s="553"/>
      <c r="EGN133" s="129"/>
      <c r="EGO133" s="537"/>
      <c r="EGP133" s="553"/>
      <c r="EGQ133" s="514"/>
      <c r="EGR133" s="290"/>
      <c r="EGS133" s="553"/>
      <c r="EGT133" s="553"/>
      <c r="EGU133" s="129"/>
      <c r="EGV133" s="129"/>
      <c r="EGW133" s="553"/>
      <c r="EGX133" s="129"/>
      <c r="EGY133" s="537"/>
      <c r="EGZ133" s="553"/>
      <c r="EHA133" s="514"/>
      <c r="EHB133" s="290"/>
      <c r="EHC133" s="553"/>
      <c r="EHD133" s="553"/>
      <c r="EHE133" s="129"/>
      <c r="EHF133" s="129"/>
      <c r="EHG133" s="553"/>
      <c r="EHH133" s="129"/>
      <c r="EHI133" s="537"/>
      <c r="EHJ133" s="553"/>
      <c r="EHK133" s="514"/>
      <c r="EHL133" s="290"/>
      <c r="EHM133" s="553"/>
      <c r="EHN133" s="553"/>
      <c r="EHO133" s="129"/>
      <c r="EHP133" s="129"/>
      <c r="EHQ133" s="553"/>
      <c r="EHR133" s="129"/>
      <c r="EHS133" s="537"/>
      <c r="EHT133" s="553"/>
      <c r="EHU133" s="514"/>
      <c r="EHV133" s="290"/>
      <c r="EHW133" s="553"/>
      <c r="EHX133" s="553"/>
      <c r="EHY133" s="129"/>
      <c r="EHZ133" s="129"/>
      <c r="EIA133" s="553"/>
      <c r="EIB133" s="129"/>
      <c r="EIC133" s="537"/>
      <c r="EID133" s="553"/>
      <c r="EIE133" s="514"/>
      <c r="EIF133" s="290"/>
      <c r="EIG133" s="553"/>
      <c r="EIH133" s="553"/>
      <c r="EII133" s="129"/>
      <c r="EIJ133" s="129"/>
      <c r="EIK133" s="553"/>
      <c r="EIL133" s="129"/>
      <c r="EIM133" s="537"/>
      <c r="EIN133" s="553"/>
      <c r="EIO133" s="514"/>
      <c r="EIP133" s="290"/>
      <c r="EIQ133" s="553"/>
      <c r="EIR133" s="553"/>
      <c r="EIS133" s="129"/>
      <c r="EIT133" s="129"/>
      <c r="EIU133" s="553"/>
      <c r="EIV133" s="129"/>
      <c r="EIW133" s="537"/>
      <c r="EIX133" s="553"/>
      <c r="EIY133" s="514"/>
      <c r="EIZ133" s="290"/>
      <c r="EJA133" s="553"/>
      <c r="EJB133" s="553"/>
      <c r="EJC133" s="129"/>
      <c r="EJD133" s="129"/>
      <c r="EJE133" s="553"/>
      <c r="EJF133" s="129"/>
      <c r="EJG133" s="537"/>
      <c r="EJH133" s="553"/>
      <c r="EJI133" s="514"/>
      <c r="EJJ133" s="290"/>
      <c r="EJK133" s="553"/>
      <c r="EJL133" s="553"/>
      <c r="EJM133" s="129"/>
      <c r="EJN133" s="129"/>
      <c r="EJO133" s="553"/>
      <c r="EJP133" s="129"/>
      <c r="EJQ133" s="537"/>
      <c r="EJR133" s="553"/>
      <c r="EJS133" s="514"/>
      <c r="EJT133" s="290"/>
      <c r="EJU133" s="553"/>
      <c r="EJV133" s="553"/>
      <c r="EJW133" s="129"/>
      <c r="EJX133" s="129"/>
      <c r="EJY133" s="553"/>
      <c r="EJZ133" s="129"/>
      <c r="EKA133" s="537"/>
      <c r="EKB133" s="553"/>
      <c r="EKC133" s="514"/>
      <c r="EKD133" s="290"/>
      <c r="EKE133" s="553"/>
      <c r="EKF133" s="553"/>
      <c r="EKG133" s="129"/>
      <c r="EKH133" s="129"/>
      <c r="EKI133" s="553"/>
      <c r="EKJ133" s="129"/>
      <c r="EKK133" s="537"/>
      <c r="EKL133" s="553"/>
      <c r="EKM133" s="514"/>
      <c r="EKN133" s="290"/>
      <c r="EKO133" s="553"/>
      <c r="EKP133" s="553"/>
      <c r="EKQ133" s="129"/>
      <c r="EKR133" s="129"/>
      <c r="EKS133" s="553"/>
      <c r="EKT133" s="129"/>
      <c r="EKU133" s="537"/>
      <c r="EKV133" s="553"/>
      <c r="EKW133" s="514"/>
      <c r="EKX133" s="290"/>
      <c r="EKY133" s="553"/>
      <c r="EKZ133" s="553"/>
      <c r="ELA133" s="129"/>
      <c r="ELB133" s="129"/>
      <c r="ELC133" s="553"/>
      <c r="ELD133" s="129"/>
      <c r="ELE133" s="537"/>
      <c r="ELF133" s="553"/>
      <c r="ELG133" s="514"/>
      <c r="ELH133" s="290"/>
      <c r="ELI133" s="553"/>
      <c r="ELJ133" s="553"/>
      <c r="ELK133" s="129"/>
      <c r="ELL133" s="129"/>
      <c r="ELM133" s="553"/>
      <c r="ELN133" s="129"/>
      <c r="ELO133" s="537"/>
      <c r="ELP133" s="553"/>
      <c r="ELQ133" s="514"/>
      <c r="ELR133" s="290"/>
      <c r="ELS133" s="553"/>
      <c r="ELT133" s="553"/>
      <c r="ELU133" s="129"/>
      <c r="ELV133" s="129"/>
      <c r="ELW133" s="553"/>
      <c r="ELX133" s="129"/>
      <c r="ELY133" s="537"/>
      <c r="ELZ133" s="553"/>
      <c r="EMA133" s="514"/>
      <c r="EMB133" s="290"/>
      <c r="EMC133" s="553"/>
      <c r="EMD133" s="553"/>
      <c r="EME133" s="129"/>
      <c r="EMF133" s="129"/>
      <c r="EMG133" s="553"/>
      <c r="EMH133" s="129"/>
      <c r="EMI133" s="537"/>
      <c r="EMJ133" s="553"/>
      <c r="EMK133" s="514"/>
      <c r="EML133" s="290"/>
      <c r="EMM133" s="553"/>
      <c r="EMN133" s="553"/>
      <c r="EMO133" s="129"/>
      <c r="EMP133" s="129"/>
      <c r="EMQ133" s="553"/>
      <c r="EMR133" s="129"/>
      <c r="EMS133" s="537"/>
      <c r="EMT133" s="553"/>
      <c r="EMU133" s="514"/>
      <c r="EMV133" s="290"/>
      <c r="EMW133" s="553"/>
      <c r="EMX133" s="553"/>
      <c r="EMY133" s="129"/>
      <c r="EMZ133" s="129"/>
      <c r="ENA133" s="553"/>
      <c r="ENB133" s="129"/>
      <c r="ENC133" s="537"/>
      <c r="END133" s="553"/>
      <c r="ENE133" s="514"/>
      <c r="ENF133" s="290"/>
      <c r="ENG133" s="553"/>
      <c r="ENH133" s="553"/>
      <c r="ENI133" s="129"/>
      <c r="ENJ133" s="129"/>
      <c r="ENK133" s="553"/>
      <c r="ENL133" s="129"/>
      <c r="ENM133" s="537"/>
      <c r="ENN133" s="553"/>
      <c r="ENO133" s="514"/>
      <c r="ENP133" s="290"/>
      <c r="ENQ133" s="553"/>
      <c r="ENR133" s="553"/>
      <c r="ENS133" s="129"/>
      <c r="ENT133" s="129"/>
      <c r="ENU133" s="553"/>
      <c r="ENV133" s="129"/>
      <c r="ENW133" s="537"/>
      <c r="ENX133" s="553"/>
      <c r="ENY133" s="514"/>
      <c r="ENZ133" s="290"/>
      <c r="EOA133" s="553"/>
      <c r="EOB133" s="553"/>
      <c r="EOC133" s="129"/>
      <c r="EOD133" s="129"/>
      <c r="EOE133" s="553"/>
      <c r="EOF133" s="129"/>
      <c r="EOG133" s="537"/>
      <c r="EOH133" s="553"/>
      <c r="EOI133" s="514"/>
      <c r="EOJ133" s="290"/>
      <c r="EOK133" s="553"/>
      <c r="EOL133" s="553"/>
      <c r="EOM133" s="129"/>
      <c r="EON133" s="129"/>
      <c r="EOO133" s="553"/>
      <c r="EOP133" s="129"/>
      <c r="EOQ133" s="537"/>
      <c r="EOR133" s="553"/>
      <c r="EOS133" s="514"/>
      <c r="EOT133" s="290"/>
      <c r="EOU133" s="553"/>
      <c r="EOV133" s="553"/>
      <c r="EOW133" s="129"/>
      <c r="EOX133" s="129"/>
      <c r="EOY133" s="553"/>
      <c r="EOZ133" s="129"/>
      <c r="EPA133" s="537"/>
      <c r="EPB133" s="553"/>
      <c r="EPC133" s="514"/>
      <c r="EPD133" s="290"/>
      <c r="EPE133" s="553"/>
      <c r="EPF133" s="553"/>
      <c r="EPG133" s="129"/>
      <c r="EPH133" s="129"/>
      <c r="EPI133" s="553"/>
      <c r="EPJ133" s="129"/>
      <c r="EPK133" s="537"/>
      <c r="EPL133" s="553"/>
      <c r="EPM133" s="514"/>
      <c r="EPN133" s="290"/>
      <c r="EPO133" s="553"/>
      <c r="EPP133" s="553"/>
      <c r="EPQ133" s="129"/>
      <c r="EPR133" s="129"/>
      <c r="EPS133" s="553"/>
      <c r="EPT133" s="129"/>
      <c r="EPU133" s="537"/>
      <c r="EPV133" s="553"/>
      <c r="EPW133" s="514"/>
      <c r="EPX133" s="290"/>
      <c r="EPY133" s="553"/>
      <c r="EPZ133" s="553"/>
      <c r="EQA133" s="129"/>
      <c r="EQB133" s="129"/>
      <c r="EQC133" s="553"/>
      <c r="EQD133" s="129"/>
      <c r="EQE133" s="537"/>
      <c r="EQF133" s="553"/>
      <c r="EQG133" s="514"/>
      <c r="EQH133" s="290"/>
      <c r="EQI133" s="553"/>
      <c r="EQJ133" s="553"/>
      <c r="EQK133" s="129"/>
      <c r="EQL133" s="129"/>
      <c r="EQM133" s="553"/>
      <c r="EQN133" s="129"/>
      <c r="EQO133" s="537"/>
      <c r="EQP133" s="553"/>
      <c r="EQQ133" s="514"/>
      <c r="EQR133" s="290"/>
      <c r="EQS133" s="553"/>
      <c r="EQT133" s="553"/>
      <c r="EQU133" s="129"/>
      <c r="EQV133" s="129"/>
      <c r="EQW133" s="553"/>
      <c r="EQX133" s="129"/>
      <c r="EQY133" s="537"/>
      <c r="EQZ133" s="553"/>
      <c r="ERA133" s="514"/>
      <c r="ERB133" s="290"/>
      <c r="ERC133" s="553"/>
      <c r="ERD133" s="553"/>
      <c r="ERE133" s="129"/>
      <c r="ERF133" s="129"/>
      <c r="ERG133" s="553"/>
      <c r="ERH133" s="129"/>
      <c r="ERI133" s="537"/>
      <c r="ERJ133" s="553"/>
      <c r="ERK133" s="514"/>
      <c r="ERL133" s="290"/>
      <c r="ERM133" s="553"/>
      <c r="ERN133" s="553"/>
      <c r="ERO133" s="129"/>
      <c r="ERP133" s="129"/>
      <c r="ERQ133" s="553"/>
      <c r="ERR133" s="129"/>
      <c r="ERS133" s="537"/>
      <c r="ERT133" s="553"/>
      <c r="ERU133" s="514"/>
      <c r="ERV133" s="290"/>
      <c r="ERW133" s="553"/>
      <c r="ERX133" s="553"/>
      <c r="ERY133" s="129"/>
      <c r="ERZ133" s="129"/>
      <c r="ESA133" s="553"/>
      <c r="ESB133" s="129"/>
      <c r="ESC133" s="537"/>
      <c r="ESD133" s="553"/>
      <c r="ESE133" s="514"/>
      <c r="ESF133" s="290"/>
      <c r="ESG133" s="553"/>
      <c r="ESH133" s="553"/>
      <c r="ESI133" s="129"/>
      <c r="ESJ133" s="129"/>
      <c r="ESK133" s="553"/>
      <c r="ESL133" s="129"/>
      <c r="ESM133" s="537"/>
      <c r="ESN133" s="553"/>
      <c r="ESO133" s="514"/>
      <c r="ESP133" s="290"/>
      <c r="ESQ133" s="553"/>
      <c r="ESR133" s="553"/>
      <c r="ESS133" s="129"/>
      <c r="EST133" s="129"/>
      <c r="ESU133" s="553"/>
      <c r="ESV133" s="129"/>
      <c r="ESW133" s="537"/>
      <c r="ESX133" s="553"/>
      <c r="ESY133" s="514"/>
      <c r="ESZ133" s="290"/>
      <c r="ETA133" s="553"/>
      <c r="ETB133" s="553"/>
      <c r="ETC133" s="129"/>
      <c r="ETD133" s="129"/>
      <c r="ETE133" s="553"/>
      <c r="ETF133" s="129"/>
      <c r="ETG133" s="537"/>
      <c r="ETH133" s="553"/>
      <c r="ETI133" s="514"/>
      <c r="ETJ133" s="290"/>
      <c r="ETK133" s="553"/>
      <c r="ETL133" s="553"/>
      <c r="ETM133" s="129"/>
      <c r="ETN133" s="129"/>
      <c r="ETO133" s="553"/>
      <c r="ETP133" s="129"/>
      <c r="ETQ133" s="537"/>
      <c r="ETR133" s="553"/>
      <c r="ETS133" s="514"/>
      <c r="ETT133" s="290"/>
      <c r="ETU133" s="553"/>
      <c r="ETV133" s="553"/>
      <c r="ETW133" s="129"/>
      <c r="ETX133" s="129"/>
      <c r="ETY133" s="553"/>
      <c r="ETZ133" s="129"/>
      <c r="EUA133" s="537"/>
      <c r="EUB133" s="553"/>
      <c r="EUC133" s="514"/>
      <c r="EUD133" s="290"/>
      <c r="EUE133" s="553"/>
      <c r="EUF133" s="553"/>
      <c r="EUG133" s="129"/>
      <c r="EUH133" s="129"/>
      <c r="EUI133" s="553"/>
      <c r="EUJ133" s="129"/>
      <c r="EUK133" s="537"/>
      <c r="EUL133" s="553"/>
      <c r="EUM133" s="514"/>
      <c r="EUN133" s="290"/>
      <c r="EUO133" s="553"/>
      <c r="EUP133" s="553"/>
      <c r="EUQ133" s="129"/>
      <c r="EUR133" s="129"/>
      <c r="EUS133" s="553"/>
      <c r="EUT133" s="129"/>
      <c r="EUU133" s="537"/>
      <c r="EUV133" s="553"/>
      <c r="EUW133" s="514"/>
      <c r="EUX133" s="290"/>
      <c r="EUY133" s="553"/>
      <c r="EUZ133" s="553"/>
      <c r="EVA133" s="129"/>
      <c r="EVB133" s="129"/>
      <c r="EVC133" s="553"/>
      <c r="EVD133" s="129"/>
      <c r="EVE133" s="537"/>
      <c r="EVF133" s="553"/>
      <c r="EVG133" s="514"/>
      <c r="EVH133" s="290"/>
      <c r="EVI133" s="553"/>
      <c r="EVJ133" s="553"/>
      <c r="EVK133" s="129"/>
      <c r="EVL133" s="129"/>
      <c r="EVM133" s="553"/>
      <c r="EVN133" s="129"/>
      <c r="EVO133" s="537"/>
      <c r="EVP133" s="553"/>
      <c r="EVQ133" s="514"/>
      <c r="EVR133" s="290"/>
      <c r="EVS133" s="553"/>
      <c r="EVT133" s="553"/>
      <c r="EVU133" s="129"/>
      <c r="EVV133" s="129"/>
      <c r="EVW133" s="553"/>
      <c r="EVX133" s="129"/>
      <c r="EVY133" s="537"/>
      <c r="EVZ133" s="553"/>
      <c r="EWA133" s="514"/>
      <c r="EWB133" s="290"/>
      <c r="EWC133" s="553"/>
      <c r="EWD133" s="553"/>
      <c r="EWE133" s="129"/>
      <c r="EWF133" s="129"/>
      <c r="EWG133" s="553"/>
      <c r="EWH133" s="129"/>
      <c r="EWI133" s="537"/>
      <c r="EWJ133" s="553"/>
      <c r="EWK133" s="514"/>
      <c r="EWL133" s="290"/>
      <c r="EWM133" s="553"/>
      <c r="EWN133" s="553"/>
      <c r="EWO133" s="129"/>
      <c r="EWP133" s="129"/>
      <c r="EWQ133" s="553"/>
      <c r="EWR133" s="129"/>
      <c r="EWS133" s="537"/>
      <c r="EWT133" s="553"/>
      <c r="EWU133" s="514"/>
      <c r="EWV133" s="290"/>
      <c r="EWW133" s="553"/>
      <c r="EWX133" s="553"/>
      <c r="EWY133" s="129"/>
      <c r="EWZ133" s="129"/>
      <c r="EXA133" s="553"/>
      <c r="EXB133" s="129"/>
      <c r="EXC133" s="537"/>
      <c r="EXD133" s="553"/>
      <c r="EXE133" s="514"/>
      <c r="EXF133" s="290"/>
      <c r="EXG133" s="553"/>
      <c r="EXH133" s="553"/>
      <c r="EXI133" s="129"/>
      <c r="EXJ133" s="129"/>
      <c r="EXK133" s="553"/>
      <c r="EXL133" s="129"/>
      <c r="EXM133" s="537"/>
      <c r="EXN133" s="553"/>
      <c r="EXO133" s="514"/>
      <c r="EXP133" s="290"/>
      <c r="EXQ133" s="553"/>
      <c r="EXR133" s="553"/>
      <c r="EXS133" s="129"/>
      <c r="EXT133" s="129"/>
      <c r="EXU133" s="553"/>
      <c r="EXV133" s="129"/>
      <c r="EXW133" s="537"/>
      <c r="EXX133" s="553"/>
      <c r="EXY133" s="514"/>
      <c r="EXZ133" s="290"/>
      <c r="EYA133" s="553"/>
      <c r="EYB133" s="553"/>
      <c r="EYC133" s="129"/>
      <c r="EYD133" s="129"/>
      <c r="EYE133" s="553"/>
      <c r="EYF133" s="129"/>
      <c r="EYG133" s="537"/>
      <c r="EYH133" s="553"/>
      <c r="EYI133" s="514"/>
      <c r="EYJ133" s="290"/>
      <c r="EYK133" s="553"/>
      <c r="EYL133" s="553"/>
      <c r="EYM133" s="129"/>
      <c r="EYN133" s="129"/>
      <c r="EYO133" s="553"/>
      <c r="EYP133" s="129"/>
      <c r="EYQ133" s="537"/>
      <c r="EYR133" s="553"/>
      <c r="EYS133" s="514"/>
      <c r="EYT133" s="290"/>
      <c r="EYU133" s="553"/>
      <c r="EYV133" s="553"/>
      <c r="EYW133" s="129"/>
      <c r="EYX133" s="129"/>
      <c r="EYY133" s="553"/>
      <c r="EYZ133" s="129"/>
      <c r="EZA133" s="537"/>
      <c r="EZB133" s="553"/>
      <c r="EZC133" s="514"/>
      <c r="EZD133" s="290"/>
      <c r="EZE133" s="553"/>
      <c r="EZF133" s="553"/>
      <c r="EZG133" s="129"/>
      <c r="EZH133" s="129"/>
      <c r="EZI133" s="553"/>
      <c r="EZJ133" s="129"/>
      <c r="EZK133" s="537"/>
      <c r="EZL133" s="553"/>
      <c r="EZM133" s="514"/>
      <c r="EZN133" s="290"/>
      <c r="EZO133" s="553"/>
      <c r="EZP133" s="553"/>
      <c r="EZQ133" s="129"/>
      <c r="EZR133" s="129"/>
      <c r="EZS133" s="553"/>
      <c r="EZT133" s="129"/>
      <c r="EZU133" s="537"/>
      <c r="EZV133" s="553"/>
      <c r="EZW133" s="514"/>
      <c r="EZX133" s="290"/>
      <c r="EZY133" s="553"/>
      <c r="EZZ133" s="553"/>
      <c r="FAA133" s="129"/>
      <c r="FAB133" s="129"/>
      <c r="FAC133" s="553"/>
      <c r="FAD133" s="129"/>
      <c r="FAE133" s="537"/>
      <c r="FAF133" s="553"/>
      <c r="FAG133" s="514"/>
      <c r="FAH133" s="290"/>
      <c r="FAI133" s="553"/>
      <c r="FAJ133" s="553"/>
      <c r="FAK133" s="129"/>
      <c r="FAL133" s="129"/>
      <c r="FAM133" s="553"/>
      <c r="FAN133" s="129"/>
      <c r="FAO133" s="537"/>
      <c r="FAP133" s="553"/>
      <c r="FAQ133" s="514"/>
      <c r="FAR133" s="290"/>
      <c r="FAS133" s="553"/>
      <c r="FAT133" s="553"/>
      <c r="FAU133" s="129"/>
      <c r="FAV133" s="129"/>
      <c r="FAW133" s="553"/>
      <c r="FAX133" s="129"/>
      <c r="FAY133" s="537"/>
      <c r="FAZ133" s="553"/>
      <c r="FBA133" s="514"/>
      <c r="FBB133" s="290"/>
      <c r="FBC133" s="553"/>
      <c r="FBD133" s="553"/>
      <c r="FBE133" s="129"/>
      <c r="FBF133" s="129"/>
      <c r="FBG133" s="553"/>
      <c r="FBH133" s="129"/>
      <c r="FBI133" s="537"/>
      <c r="FBJ133" s="553"/>
      <c r="FBK133" s="514"/>
      <c r="FBL133" s="290"/>
      <c r="FBM133" s="553"/>
      <c r="FBN133" s="553"/>
      <c r="FBO133" s="129"/>
      <c r="FBP133" s="129"/>
      <c r="FBQ133" s="553"/>
      <c r="FBR133" s="129"/>
      <c r="FBS133" s="537"/>
      <c r="FBT133" s="553"/>
      <c r="FBU133" s="514"/>
      <c r="FBV133" s="290"/>
      <c r="FBW133" s="553"/>
      <c r="FBX133" s="553"/>
      <c r="FBY133" s="129"/>
      <c r="FBZ133" s="129"/>
      <c r="FCA133" s="553"/>
      <c r="FCB133" s="129"/>
      <c r="FCC133" s="537"/>
      <c r="FCD133" s="553"/>
      <c r="FCE133" s="514"/>
      <c r="FCF133" s="290"/>
      <c r="FCG133" s="553"/>
      <c r="FCH133" s="553"/>
      <c r="FCI133" s="129"/>
      <c r="FCJ133" s="129"/>
      <c r="FCK133" s="553"/>
      <c r="FCL133" s="129"/>
      <c r="FCM133" s="537"/>
      <c r="FCN133" s="553"/>
      <c r="FCO133" s="514"/>
      <c r="FCP133" s="290"/>
      <c r="FCQ133" s="553"/>
      <c r="FCR133" s="553"/>
      <c r="FCS133" s="129"/>
      <c r="FCT133" s="129"/>
      <c r="FCU133" s="553"/>
      <c r="FCV133" s="129"/>
      <c r="FCW133" s="537"/>
      <c r="FCX133" s="553"/>
      <c r="FCY133" s="514"/>
      <c r="FCZ133" s="290"/>
      <c r="FDA133" s="553"/>
      <c r="FDB133" s="553"/>
      <c r="FDC133" s="129"/>
      <c r="FDD133" s="129"/>
      <c r="FDE133" s="553"/>
      <c r="FDF133" s="129"/>
      <c r="FDG133" s="537"/>
      <c r="FDH133" s="553"/>
      <c r="FDI133" s="514"/>
      <c r="FDJ133" s="290"/>
      <c r="FDK133" s="553"/>
      <c r="FDL133" s="553"/>
      <c r="FDM133" s="129"/>
      <c r="FDN133" s="129"/>
      <c r="FDO133" s="553"/>
      <c r="FDP133" s="129"/>
      <c r="FDQ133" s="537"/>
      <c r="FDR133" s="553"/>
      <c r="FDS133" s="514"/>
      <c r="FDT133" s="290"/>
      <c r="FDU133" s="553"/>
      <c r="FDV133" s="553"/>
      <c r="FDW133" s="129"/>
      <c r="FDX133" s="129"/>
      <c r="FDY133" s="553"/>
      <c r="FDZ133" s="129"/>
      <c r="FEA133" s="537"/>
      <c r="FEB133" s="553"/>
      <c r="FEC133" s="514"/>
      <c r="FED133" s="290"/>
      <c r="FEE133" s="553"/>
      <c r="FEF133" s="553"/>
      <c r="FEG133" s="129"/>
      <c r="FEH133" s="129"/>
      <c r="FEI133" s="553"/>
      <c r="FEJ133" s="129"/>
      <c r="FEK133" s="537"/>
      <c r="FEL133" s="553"/>
      <c r="FEM133" s="514"/>
      <c r="FEN133" s="290"/>
      <c r="FEO133" s="553"/>
      <c r="FEP133" s="553"/>
      <c r="FEQ133" s="129"/>
      <c r="FER133" s="129"/>
      <c r="FES133" s="553"/>
      <c r="FET133" s="129"/>
      <c r="FEU133" s="537"/>
      <c r="FEV133" s="553"/>
      <c r="FEW133" s="514"/>
      <c r="FEX133" s="290"/>
      <c r="FEY133" s="553"/>
      <c r="FEZ133" s="553"/>
      <c r="FFA133" s="129"/>
      <c r="FFB133" s="129"/>
      <c r="FFC133" s="553"/>
      <c r="FFD133" s="129"/>
      <c r="FFE133" s="537"/>
      <c r="FFF133" s="553"/>
      <c r="FFG133" s="514"/>
      <c r="FFH133" s="290"/>
      <c r="FFI133" s="553"/>
      <c r="FFJ133" s="553"/>
      <c r="FFK133" s="129"/>
      <c r="FFL133" s="129"/>
      <c r="FFM133" s="553"/>
      <c r="FFN133" s="129"/>
      <c r="FFO133" s="537"/>
      <c r="FFP133" s="553"/>
      <c r="FFQ133" s="514"/>
      <c r="FFR133" s="290"/>
      <c r="FFS133" s="553"/>
      <c r="FFT133" s="553"/>
      <c r="FFU133" s="129"/>
      <c r="FFV133" s="129"/>
      <c r="FFW133" s="553"/>
      <c r="FFX133" s="129"/>
      <c r="FFY133" s="537"/>
      <c r="FFZ133" s="553"/>
      <c r="FGA133" s="514"/>
      <c r="FGB133" s="290"/>
      <c r="FGC133" s="553"/>
      <c r="FGD133" s="553"/>
      <c r="FGE133" s="129"/>
      <c r="FGF133" s="129"/>
      <c r="FGG133" s="553"/>
      <c r="FGH133" s="129"/>
      <c r="FGI133" s="537"/>
      <c r="FGJ133" s="553"/>
      <c r="FGK133" s="514"/>
      <c r="FGL133" s="290"/>
      <c r="FGM133" s="553"/>
      <c r="FGN133" s="553"/>
      <c r="FGO133" s="129"/>
      <c r="FGP133" s="129"/>
      <c r="FGQ133" s="553"/>
      <c r="FGR133" s="129"/>
      <c r="FGS133" s="537"/>
      <c r="FGT133" s="553"/>
      <c r="FGU133" s="514"/>
      <c r="FGV133" s="290"/>
      <c r="FGW133" s="553"/>
      <c r="FGX133" s="553"/>
      <c r="FGY133" s="129"/>
      <c r="FGZ133" s="129"/>
      <c r="FHA133" s="553"/>
      <c r="FHB133" s="129"/>
      <c r="FHC133" s="537"/>
      <c r="FHD133" s="553"/>
      <c r="FHE133" s="514"/>
      <c r="FHF133" s="290"/>
      <c r="FHG133" s="553"/>
      <c r="FHH133" s="553"/>
      <c r="FHI133" s="129"/>
      <c r="FHJ133" s="129"/>
      <c r="FHK133" s="553"/>
      <c r="FHL133" s="129"/>
      <c r="FHM133" s="537"/>
      <c r="FHN133" s="553"/>
      <c r="FHO133" s="514"/>
      <c r="FHP133" s="290"/>
      <c r="FHQ133" s="553"/>
      <c r="FHR133" s="553"/>
      <c r="FHS133" s="129"/>
      <c r="FHT133" s="129"/>
      <c r="FHU133" s="553"/>
      <c r="FHV133" s="129"/>
      <c r="FHW133" s="537"/>
      <c r="FHX133" s="553"/>
      <c r="FHY133" s="514"/>
      <c r="FHZ133" s="290"/>
      <c r="FIA133" s="553"/>
      <c r="FIB133" s="553"/>
      <c r="FIC133" s="129"/>
      <c r="FID133" s="129"/>
      <c r="FIE133" s="553"/>
      <c r="FIF133" s="129"/>
      <c r="FIG133" s="537"/>
      <c r="FIH133" s="553"/>
      <c r="FII133" s="514"/>
      <c r="FIJ133" s="290"/>
      <c r="FIK133" s="553"/>
      <c r="FIL133" s="553"/>
      <c r="FIM133" s="129"/>
      <c r="FIN133" s="129"/>
      <c r="FIO133" s="553"/>
      <c r="FIP133" s="129"/>
      <c r="FIQ133" s="537"/>
      <c r="FIR133" s="553"/>
      <c r="FIS133" s="514"/>
      <c r="FIT133" s="290"/>
      <c r="FIU133" s="553"/>
      <c r="FIV133" s="553"/>
      <c r="FIW133" s="129"/>
      <c r="FIX133" s="129"/>
      <c r="FIY133" s="553"/>
      <c r="FIZ133" s="129"/>
      <c r="FJA133" s="537"/>
      <c r="FJB133" s="553"/>
      <c r="FJC133" s="514"/>
      <c r="FJD133" s="290"/>
      <c r="FJE133" s="553"/>
      <c r="FJF133" s="553"/>
      <c r="FJG133" s="129"/>
      <c r="FJH133" s="129"/>
      <c r="FJI133" s="553"/>
      <c r="FJJ133" s="129"/>
      <c r="FJK133" s="537"/>
      <c r="FJL133" s="553"/>
      <c r="FJM133" s="514"/>
      <c r="FJN133" s="290"/>
      <c r="FJO133" s="553"/>
      <c r="FJP133" s="553"/>
      <c r="FJQ133" s="129"/>
      <c r="FJR133" s="129"/>
      <c r="FJS133" s="553"/>
      <c r="FJT133" s="129"/>
      <c r="FJU133" s="537"/>
      <c r="FJV133" s="553"/>
      <c r="FJW133" s="514"/>
      <c r="FJX133" s="290"/>
      <c r="FJY133" s="553"/>
      <c r="FJZ133" s="553"/>
      <c r="FKA133" s="129"/>
      <c r="FKB133" s="129"/>
      <c r="FKC133" s="553"/>
      <c r="FKD133" s="129"/>
      <c r="FKE133" s="537"/>
      <c r="FKF133" s="553"/>
      <c r="FKG133" s="514"/>
      <c r="FKH133" s="290"/>
      <c r="FKI133" s="553"/>
      <c r="FKJ133" s="553"/>
      <c r="FKK133" s="129"/>
      <c r="FKL133" s="129"/>
      <c r="FKM133" s="553"/>
      <c r="FKN133" s="129"/>
      <c r="FKO133" s="537"/>
      <c r="FKP133" s="553"/>
      <c r="FKQ133" s="514"/>
      <c r="FKR133" s="290"/>
      <c r="FKS133" s="553"/>
      <c r="FKT133" s="553"/>
      <c r="FKU133" s="129"/>
      <c r="FKV133" s="129"/>
      <c r="FKW133" s="553"/>
      <c r="FKX133" s="129"/>
      <c r="FKY133" s="537"/>
      <c r="FKZ133" s="553"/>
      <c r="FLA133" s="514"/>
      <c r="FLB133" s="290"/>
      <c r="FLC133" s="553"/>
      <c r="FLD133" s="553"/>
      <c r="FLE133" s="129"/>
      <c r="FLF133" s="129"/>
      <c r="FLG133" s="553"/>
      <c r="FLH133" s="129"/>
      <c r="FLI133" s="537"/>
      <c r="FLJ133" s="553"/>
      <c r="FLK133" s="514"/>
      <c r="FLL133" s="290"/>
      <c r="FLM133" s="553"/>
      <c r="FLN133" s="553"/>
      <c r="FLO133" s="129"/>
      <c r="FLP133" s="129"/>
      <c r="FLQ133" s="553"/>
      <c r="FLR133" s="129"/>
      <c r="FLS133" s="537"/>
      <c r="FLT133" s="553"/>
      <c r="FLU133" s="514"/>
      <c r="FLV133" s="290"/>
      <c r="FLW133" s="553"/>
      <c r="FLX133" s="553"/>
      <c r="FLY133" s="129"/>
      <c r="FLZ133" s="129"/>
      <c r="FMA133" s="553"/>
      <c r="FMB133" s="129"/>
      <c r="FMC133" s="537"/>
      <c r="FMD133" s="553"/>
      <c r="FME133" s="514"/>
      <c r="FMF133" s="290"/>
      <c r="FMG133" s="553"/>
      <c r="FMH133" s="553"/>
      <c r="FMI133" s="129"/>
      <c r="FMJ133" s="129"/>
      <c r="FMK133" s="553"/>
      <c r="FML133" s="129"/>
      <c r="FMM133" s="537"/>
      <c r="FMN133" s="553"/>
      <c r="FMO133" s="514"/>
      <c r="FMP133" s="290"/>
      <c r="FMQ133" s="553"/>
      <c r="FMR133" s="553"/>
      <c r="FMS133" s="129"/>
      <c r="FMT133" s="129"/>
      <c r="FMU133" s="553"/>
      <c r="FMV133" s="129"/>
      <c r="FMW133" s="537"/>
      <c r="FMX133" s="553"/>
      <c r="FMY133" s="514"/>
      <c r="FMZ133" s="290"/>
      <c r="FNA133" s="553"/>
      <c r="FNB133" s="553"/>
      <c r="FNC133" s="129"/>
      <c r="FND133" s="129"/>
      <c r="FNE133" s="553"/>
      <c r="FNF133" s="129"/>
      <c r="FNG133" s="537"/>
      <c r="FNH133" s="553"/>
      <c r="FNI133" s="514"/>
      <c r="FNJ133" s="290"/>
      <c r="FNK133" s="553"/>
      <c r="FNL133" s="553"/>
      <c r="FNM133" s="129"/>
      <c r="FNN133" s="129"/>
      <c r="FNO133" s="553"/>
      <c r="FNP133" s="129"/>
      <c r="FNQ133" s="537"/>
      <c r="FNR133" s="553"/>
      <c r="FNS133" s="514"/>
      <c r="FNT133" s="290"/>
      <c r="FNU133" s="553"/>
      <c r="FNV133" s="553"/>
      <c r="FNW133" s="129"/>
      <c r="FNX133" s="129"/>
      <c r="FNY133" s="553"/>
      <c r="FNZ133" s="129"/>
      <c r="FOA133" s="537"/>
      <c r="FOB133" s="553"/>
      <c r="FOC133" s="514"/>
      <c r="FOD133" s="290"/>
      <c r="FOE133" s="553"/>
      <c r="FOF133" s="553"/>
      <c r="FOG133" s="129"/>
      <c r="FOH133" s="129"/>
      <c r="FOI133" s="553"/>
      <c r="FOJ133" s="129"/>
      <c r="FOK133" s="537"/>
      <c r="FOL133" s="553"/>
      <c r="FOM133" s="514"/>
      <c r="FON133" s="290"/>
      <c r="FOO133" s="553"/>
      <c r="FOP133" s="553"/>
      <c r="FOQ133" s="129"/>
      <c r="FOR133" s="129"/>
      <c r="FOS133" s="553"/>
      <c r="FOT133" s="129"/>
      <c r="FOU133" s="537"/>
      <c r="FOV133" s="553"/>
      <c r="FOW133" s="514"/>
      <c r="FOX133" s="290"/>
      <c r="FOY133" s="553"/>
      <c r="FOZ133" s="553"/>
      <c r="FPA133" s="129"/>
      <c r="FPB133" s="129"/>
      <c r="FPC133" s="553"/>
      <c r="FPD133" s="129"/>
      <c r="FPE133" s="537"/>
      <c r="FPF133" s="553"/>
      <c r="FPG133" s="514"/>
      <c r="FPH133" s="290"/>
      <c r="FPI133" s="553"/>
      <c r="FPJ133" s="553"/>
      <c r="FPK133" s="129"/>
      <c r="FPL133" s="129"/>
      <c r="FPM133" s="553"/>
      <c r="FPN133" s="129"/>
      <c r="FPO133" s="537"/>
      <c r="FPP133" s="553"/>
      <c r="FPQ133" s="514"/>
      <c r="FPR133" s="290"/>
      <c r="FPS133" s="553"/>
      <c r="FPT133" s="553"/>
      <c r="FPU133" s="129"/>
      <c r="FPV133" s="129"/>
      <c r="FPW133" s="553"/>
      <c r="FPX133" s="129"/>
      <c r="FPY133" s="537"/>
      <c r="FPZ133" s="553"/>
      <c r="FQA133" s="514"/>
      <c r="FQB133" s="290"/>
      <c r="FQC133" s="553"/>
      <c r="FQD133" s="553"/>
      <c r="FQE133" s="129"/>
      <c r="FQF133" s="129"/>
      <c r="FQG133" s="553"/>
      <c r="FQH133" s="129"/>
      <c r="FQI133" s="537"/>
      <c r="FQJ133" s="553"/>
      <c r="FQK133" s="514"/>
      <c r="FQL133" s="290"/>
      <c r="FQM133" s="553"/>
      <c r="FQN133" s="553"/>
      <c r="FQO133" s="129"/>
      <c r="FQP133" s="129"/>
      <c r="FQQ133" s="553"/>
      <c r="FQR133" s="129"/>
      <c r="FQS133" s="537"/>
      <c r="FQT133" s="553"/>
      <c r="FQU133" s="514"/>
      <c r="FQV133" s="290"/>
      <c r="FQW133" s="553"/>
      <c r="FQX133" s="553"/>
      <c r="FQY133" s="129"/>
      <c r="FQZ133" s="129"/>
      <c r="FRA133" s="553"/>
      <c r="FRB133" s="129"/>
      <c r="FRC133" s="537"/>
      <c r="FRD133" s="553"/>
      <c r="FRE133" s="514"/>
      <c r="FRF133" s="290"/>
      <c r="FRG133" s="553"/>
      <c r="FRH133" s="553"/>
      <c r="FRI133" s="129"/>
      <c r="FRJ133" s="129"/>
      <c r="FRK133" s="553"/>
      <c r="FRL133" s="129"/>
      <c r="FRM133" s="537"/>
      <c r="FRN133" s="553"/>
      <c r="FRO133" s="514"/>
      <c r="FRP133" s="290"/>
      <c r="FRQ133" s="553"/>
      <c r="FRR133" s="553"/>
      <c r="FRS133" s="129"/>
      <c r="FRT133" s="129"/>
      <c r="FRU133" s="553"/>
      <c r="FRV133" s="129"/>
      <c r="FRW133" s="537"/>
      <c r="FRX133" s="553"/>
      <c r="FRY133" s="514"/>
      <c r="FRZ133" s="290"/>
      <c r="FSA133" s="553"/>
      <c r="FSB133" s="553"/>
      <c r="FSC133" s="129"/>
      <c r="FSD133" s="129"/>
      <c r="FSE133" s="553"/>
      <c r="FSF133" s="129"/>
      <c r="FSG133" s="537"/>
      <c r="FSH133" s="553"/>
      <c r="FSI133" s="514"/>
      <c r="FSJ133" s="290"/>
      <c r="FSK133" s="553"/>
      <c r="FSL133" s="553"/>
      <c r="FSM133" s="129"/>
      <c r="FSN133" s="129"/>
      <c r="FSO133" s="553"/>
      <c r="FSP133" s="129"/>
      <c r="FSQ133" s="537"/>
      <c r="FSR133" s="553"/>
      <c r="FSS133" s="514"/>
      <c r="FST133" s="290"/>
      <c r="FSU133" s="553"/>
      <c r="FSV133" s="553"/>
      <c r="FSW133" s="129"/>
      <c r="FSX133" s="129"/>
      <c r="FSY133" s="553"/>
      <c r="FSZ133" s="129"/>
      <c r="FTA133" s="537"/>
      <c r="FTB133" s="553"/>
      <c r="FTC133" s="514"/>
      <c r="FTD133" s="290"/>
      <c r="FTE133" s="553"/>
      <c r="FTF133" s="553"/>
      <c r="FTG133" s="129"/>
      <c r="FTH133" s="129"/>
      <c r="FTI133" s="553"/>
      <c r="FTJ133" s="129"/>
      <c r="FTK133" s="537"/>
      <c r="FTL133" s="553"/>
      <c r="FTM133" s="514"/>
      <c r="FTN133" s="290"/>
      <c r="FTO133" s="553"/>
      <c r="FTP133" s="553"/>
      <c r="FTQ133" s="129"/>
      <c r="FTR133" s="129"/>
      <c r="FTS133" s="553"/>
      <c r="FTT133" s="129"/>
      <c r="FTU133" s="537"/>
      <c r="FTV133" s="553"/>
      <c r="FTW133" s="514"/>
      <c r="FTX133" s="290"/>
      <c r="FTY133" s="553"/>
      <c r="FTZ133" s="553"/>
      <c r="FUA133" s="129"/>
      <c r="FUB133" s="129"/>
      <c r="FUC133" s="553"/>
      <c r="FUD133" s="129"/>
      <c r="FUE133" s="537"/>
      <c r="FUF133" s="553"/>
      <c r="FUG133" s="514"/>
      <c r="FUH133" s="290"/>
      <c r="FUI133" s="553"/>
      <c r="FUJ133" s="553"/>
      <c r="FUK133" s="129"/>
      <c r="FUL133" s="129"/>
      <c r="FUM133" s="553"/>
      <c r="FUN133" s="129"/>
      <c r="FUO133" s="537"/>
      <c r="FUP133" s="553"/>
      <c r="FUQ133" s="514"/>
      <c r="FUR133" s="290"/>
      <c r="FUS133" s="553"/>
      <c r="FUT133" s="553"/>
      <c r="FUU133" s="129"/>
      <c r="FUV133" s="129"/>
      <c r="FUW133" s="553"/>
      <c r="FUX133" s="129"/>
      <c r="FUY133" s="537"/>
      <c r="FUZ133" s="553"/>
      <c r="FVA133" s="514"/>
      <c r="FVB133" s="290"/>
      <c r="FVC133" s="553"/>
      <c r="FVD133" s="553"/>
      <c r="FVE133" s="129"/>
      <c r="FVF133" s="129"/>
      <c r="FVG133" s="553"/>
      <c r="FVH133" s="129"/>
      <c r="FVI133" s="537"/>
      <c r="FVJ133" s="553"/>
      <c r="FVK133" s="514"/>
      <c r="FVL133" s="290"/>
      <c r="FVM133" s="553"/>
      <c r="FVN133" s="553"/>
      <c r="FVO133" s="129"/>
      <c r="FVP133" s="129"/>
      <c r="FVQ133" s="553"/>
      <c r="FVR133" s="129"/>
      <c r="FVS133" s="537"/>
      <c r="FVT133" s="553"/>
      <c r="FVU133" s="514"/>
      <c r="FVV133" s="290"/>
      <c r="FVW133" s="553"/>
      <c r="FVX133" s="553"/>
      <c r="FVY133" s="129"/>
      <c r="FVZ133" s="129"/>
      <c r="FWA133" s="553"/>
      <c r="FWB133" s="129"/>
      <c r="FWC133" s="537"/>
      <c r="FWD133" s="553"/>
      <c r="FWE133" s="514"/>
      <c r="FWF133" s="290"/>
      <c r="FWG133" s="553"/>
      <c r="FWH133" s="553"/>
      <c r="FWI133" s="129"/>
      <c r="FWJ133" s="129"/>
      <c r="FWK133" s="553"/>
      <c r="FWL133" s="129"/>
      <c r="FWM133" s="537"/>
      <c r="FWN133" s="553"/>
      <c r="FWO133" s="514"/>
      <c r="FWP133" s="290"/>
      <c r="FWQ133" s="553"/>
      <c r="FWR133" s="553"/>
      <c r="FWS133" s="129"/>
      <c r="FWT133" s="129"/>
      <c r="FWU133" s="553"/>
      <c r="FWV133" s="129"/>
      <c r="FWW133" s="537"/>
      <c r="FWX133" s="553"/>
      <c r="FWY133" s="514"/>
      <c r="FWZ133" s="290"/>
      <c r="FXA133" s="553"/>
      <c r="FXB133" s="553"/>
      <c r="FXC133" s="129"/>
      <c r="FXD133" s="129"/>
      <c r="FXE133" s="553"/>
      <c r="FXF133" s="129"/>
      <c r="FXG133" s="537"/>
      <c r="FXH133" s="553"/>
      <c r="FXI133" s="514"/>
      <c r="FXJ133" s="290"/>
      <c r="FXK133" s="553"/>
      <c r="FXL133" s="553"/>
      <c r="FXM133" s="129"/>
      <c r="FXN133" s="129"/>
      <c r="FXO133" s="553"/>
      <c r="FXP133" s="129"/>
      <c r="FXQ133" s="537"/>
      <c r="FXR133" s="553"/>
      <c r="FXS133" s="514"/>
      <c r="FXT133" s="290"/>
      <c r="FXU133" s="553"/>
      <c r="FXV133" s="553"/>
      <c r="FXW133" s="129"/>
      <c r="FXX133" s="129"/>
      <c r="FXY133" s="553"/>
      <c r="FXZ133" s="129"/>
      <c r="FYA133" s="537"/>
      <c r="FYB133" s="553"/>
      <c r="FYC133" s="514"/>
      <c r="FYD133" s="290"/>
      <c r="FYE133" s="553"/>
      <c r="FYF133" s="553"/>
      <c r="FYG133" s="129"/>
      <c r="FYH133" s="129"/>
      <c r="FYI133" s="553"/>
      <c r="FYJ133" s="129"/>
      <c r="FYK133" s="537"/>
      <c r="FYL133" s="553"/>
      <c r="FYM133" s="514"/>
      <c r="FYN133" s="290"/>
      <c r="FYO133" s="553"/>
      <c r="FYP133" s="553"/>
      <c r="FYQ133" s="129"/>
      <c r="FYR133" s="129"/>
      <c r="FYS133" s="553"/>
      <c r="FYT133" s="129"/>
      <c r="FYU133" s="537"/>
      <c r="FYV133" s="553"/>
      <c r="FYW133" s="514"/>
      <c r="FYX133" s="290"/>
      <c r="FYY133" s="553"/>
      <c r="FYZ133" s="553"/>
      <c r="FZA133" s="129"/>
      <c r="FZB133" s="129"/>
      <c r="FZC133" s="553"/>
      <c r="FZD133" s="129"/>
      <c r="FZE133" s="537"/>
      <c r="FZF133" s="553"/>
      <c r="FZG133" s="514"/>
      <c r="FZH133" s="290"/>
      <c r="FZI133" s="553"/>
      <c r="FZJ133" s="553"/>
      <c r="FZK133" s="129"/>
      <c r="FZL133" s="129"/>
      <c r="FZM133" s="553"/>
      <c r="FZN133" s="129"/>
      <c r="FZO133" s="537"/>
      <c r="FZP133" s="553"/>
      <c r="FZQ133" s="514"/>
      <c r="FZR133" s="290"/>
      <c r="FZS133" s="553"/>
      <c r="FZT133" s="553"/>
      <c r="FZU133" s="129"/>
      <c r="FZV133" s="129"/>
      <c r="FZW133" s="553"/>
      <c r="FZX133" s="129"/>
      <c r="FZY133" s="537"/>
      <c r="FZZ133" s="553"/>
      <c r="GAA133" s="514"/>
      <c r="GAB133" s="290"/>
      <c r="GAC133" s="553"/>
      <c r="GAD133" s="553"/>
      <c r="GAE133" s="129"/>
      <c r="GAF133" s="129"/>
      <c r="GAG133" s="553"/>
      <c r="GAH133" s="129"/>
      <c r="GAI133" s="537"/>
      <c r="GAJ133" s="553"/>
      <c r="GAK133" s="514"/>
      <c r="GAL133" s="290"/>
      <c r="GAM133" s="553"/>
      <c r="GAN133" s="553"/>
      <c r="GAO133" s="129"/>
      <c r="GAP133" s="129"/>
      <c r="GAQ133" s="553"/>
      <c r="GAR133" s="129"/>
      <c r="GAS133" s="537"/>
      <c r="GAT133" s="553"/>
      <c r="GAU133" s="514"/>
      <c r="GAV133" s="290"/>
      <c r="GAW133" s="553"/>
      <c r="GAX133" s="553"/>
      <c r="GAY133" s="129"/>
      <c r="GAZ133" s="129"/>
      <c r="GBA133" s="553"/>
      <c r="GBB133" s="129"/>
      <c r="GBC133" s="537"/>
      <c r="GBD133" s="553"/>
      <c r="GBE133" s="514"/>
      <c r="GBF133" s="290"/>
      <c r="GBG133" s="553"/>
      <c r="GBH133" s="553"/>
      <c r="GBI133" s="129"/>
      <c r="GBJ133" s="129"/>
      <c r="GBK133" s="553"/>
      <c r="GBL133" s="129"/>
      <c r="GBM133" s="537"/>
      <c r="GBN133" s="553"/>
      <c r="GBO133" s="514"/>
      <c r="GBP133" s="290"/>
      <c r="GBQ133" s="553"/>
      <c r="GBR133" s="553"/>
      <c r="GBS133" s="129"/>
      <c r="GBT133" s="129"/>
      <c r="GBU133" s="553"/>
      <c r="GBV133" s="129"/>
      <c r="GBW133" s="537"/>
      <c r="GBX133" s="553"/>
      <c r="GBY133" s="514"/>
      <c r="GBZ133" s="290"/>
      <c r="GCA133" s="553"/>
      <c r="GCB133" s="553"/>
      <c r="GCC133" s="129"/>
      <c r="GCD133" s="129"/>
      <c r="GCE133" s="553"/>
      <c r="GCF133" s="129"/>
      <c r="GCG133" s="537"/>
      <c r="GCH133" s="553"/>
      <c r="GCI133" s="514"/>
      <c r="GCJ133" s="290"/>
      <c r="GCK133" s="553"/>
      <c r="GCL133" s="553"/>
      <c r="GCM133" s="129"/>
      <c r="GCN133" s="129"/>
      <c r="GCO133" s="553"/>
      <c r="GCP133" s="129"/>
      <c r="GCQ133" s="537"/>
      <c r="GCR133" s="553"/>
      <c r="GCS133" s="514"/>
      <c r="GCT133" s="290"/>
      <c r="GCU133" s="553"/>
      <c r="GCV133" s="553"/>
      <c r="GCW133" s="129"/>
      <c r="GCX133" s="129"/>
      <c r="GCY133" s="553"/>
      <c r="GCZ133" s="129"/>
      <c r="GDA133" s="537"/>
      <c r="GDB133" s="553"/>
      <c r="GDC133" s="514"/>
      <c r="GDD133" s="290"/>
      <c r="GDE133" s="553"/>
      <c r="GDF133" s="553"/>
      <c r="GDG133" s="129"/>
      <c r="GDH133" s="129"/>
      <c r="GDI133" s="553"/>
      <c r="GDJ133" s="129"/>
      <c r="GDK133" s="537"/>
      <c r="GDL133" s="553"/>
      <c r="GDM133" s="514"/>
      <c r="GDN133" s="290"/>
      <c r="GDO133" s="553"/>
      <c r="GDP133" s="553"/>
      <c r="GDQ133" s="129"/>
      <c r="GDR133" s="129"/>
      <c r="GDS133" s="553"/>
      <c r="GDT133" s="129"/>
      <c r="GDU133" s="537"/>
      <c r="GDV133" s="553"/>
      <c r="GDW133" s="514"/>
      <c r="GDX133" s="290"/>
      <c r="GDY133" s="553"/>
      <c r="GDZ133" s="553"/>
      <c r="GEA133" s="129"/>
      <c r="GEB133" s="129"/>
      <c r="GEC133" s="553"/>
      <c r="GED133" s="129"/>
      <c r="GEE133" s="537"/>
      <c r="GEF133" s="553"/>
      <c r="GEG133" s="514"/>
      <c r="GEH133" s="290"/>
      <c r="GEI133" s="553"/>
      <c r="GEJ133" s="553"/>
      <c r="GEK133" s="129"/>
      <c r="GEL133" s="129"/>
      <c r="GEM133" s="553"/>
      <c r="GEN133" s="129"/>
      <c r="GEO133" s="537"/>
      <c r="GEP133" s="553"/>
      <c r="GEQ133" s="514"/>
      <c r="GER133" s="290"/>
      <c r="GES133" s="553"/>
      <c r="GET133" s="553"/>
      <c r="GEU133" s="129"/>
      <c r="GEV133" s="129"/>
      <c r="GEW133" s="553"/>
      <c r="GEX133" s="129"/>
      <c r="GEY133" s="537"/>
      <c r="GEZ133" s="553"/>
      <c r="GFA133" s="514"/>
      <c r="GFB133" s="290"/>
      <c r="GFC133" s="553"/>
      <c r="GFD133" s="553"/>
      <c r="GFE133" s="129"/>
      <c r="GFF133" s="129"/>
      <c r="GFG133" s="553"/>
      <c r="GFH133" s="129"/>
      <c r="GFI133" s="537"/>
      <c r="GFJ133" s="553"/>
      <c r="GFK133" s="514"/>
      <c r="GFL133" s="290"/>
      <c r="GFM133" s="553"/>
      <c r="GFN133" s="553"/>
      <c r="GFO133" s="129"/>
      <c r="GFP133" s="129"/>
      <c r="GFQ133" s="553"/>
      <c r="GFR133" s="129"/>
      <c r="GFS133" s="537"/>
      <c r="GFT133" s="553"/>
      <c r="GFU133" s="514"/>
      <c r="GFV133" s="290"/>
      <c r="GFW133" s="553"/>
      <c r="GFX133" s="553"/>
      <c r="GFY133" s="129"/>
      <c r="GFZ133" s="129"/>
      <c r="GGA133" s="553"/>
      <c r="GGB133" s="129"/>
      <c r="GGC133" s="537"/>
      <c r="GGD133" s="553"/>
      <c r="GGE133" s="514"/>
      <c r="GGF133" s="290"/>
      <c r="GGG133" s="553"/>
      <c r="GGH133" s="553"/>
      <c r="GGI133" s="129"/>
      <c r="GGJ133" s="129"/>
      <c r="GGK133" s="553"/>
      <c r="GGL133" s="129"/>
      <c r="GGM133" s="537"/>
      <c r="GGN133" s="553"/>
      <c r="GGO133" s="514"/>
      <c r="GGP133" s="290"/>
      <c r="GGQ133" s="553"/>
      <c r="GGR133" s="553"/>
      <c r="GGS133" s="129"/>
      <c r="GGT133" s="129"/>
      <c r="GGU133" s="553"/>
      <c r="GGV133" s="129"/>
      <c r="GGW133" s="537"/>
      <c r="GGX133" s="553"/>
      <c r="GGY133" s="514"/>
      <c r="GGZ133" s="290"/>
      <c r="GHA133" s="553"/>
      <c r="GHB133" s="553"/>
      <c r="GHC133" s="129"/>
      <c r="GHD133" s="129"/>
      <c r="GHE133" s="553"/>
      <c r="GHF133" s="129"/>
      <c r="GHG133" s="537"/>
      <c r="GHH133" s="553"/>
      <c r="GHI133" s="514"/>
      <c r="GHJ133" s="290"/>
      <c r="GHK133" s="553"/>
      <c r="GHL133" s="553"/>
      <c r="GHM133" s="129"/>
      <c r="GHN133" s="129"/>
      <c r="GHO133" s="553"/>
      <c r="GHP133" s="129"/>
      <c r="GHQ133" s="537"/>
      <c r="GHR133" s="553"/>
      <c r="GHS133" s="514"/>
      <c r="GHT133" s="290"/>
      <c r="GHU133" s="553"/>
      <c r="GHV133" s="553"/>
      <c r="GHW133" s="129"/>
      <c r="GHX133" s="129"/>
      <c r="GHY133" s="553"/>
      <c r="GHZ133" s="129"/>
      <c r="GIA133" s="537"/>
      <c r="GIB133" s="553"/>
      <c r="GIC133" s="514"/>
      <c r="GID133" s="290"/>
      <c r="GIE133" s="553"/>
      <c r="GIF133" s="553"/>
      <c r="GIG133" s="129"/>
      <c r="GIH133" s="129"/>
      <c r="GII133" s="553"/>
      <c r="GIJ133" s="129"/>
      <c r="GIK133" s="537"/>
      <c r="GIL133" s="553"/>
      <c r="GIM133" s="514"/>
      <c r="GIN133" s="290"/>
      <c r="GIO133" s="553"/>
      <c r="GIP133" s="553"/>
      <c r="GIQ133" s="129"/>
      <c r="GIR133" s="129"/>
      <c r="GIS133" s="553"/>
      <c r="GIT133" s="129"/>
      <c r="GIU133" s="537"/>
      <c r="GIV133" s="553"/>
      <c r="GIW133" s="514"/>
      <c r="GIX133" s="290"/>
      <c r="GIY133" s="553"/>
      <c r="GIZ133" s="553"/>
      <c r="GJA133" s="129"/>
      <c r="GJB133" s="129"/>
      <c r="GJC133" s="553"/>
      <c r="GJD133" s="129"/>
      <c r="GJE133" s="537"/>
      <c r="GJF133" s="553"/>
      <c r="GJG133" s="514"/>
      <c r="GJH133" s="290"/>
      <c r="GJI133" s="553"/>
      <c r="GJJ133" s="553"/>
      <c r="GJK133" s="129"/>
      <c r="GJL133" s="129"/>
      <c r="GJM133" s="553"/>
      <c r="GJN133" s="129"/>
      <c r="GJO133" s="537"/>
      <c r="GJP133" s="553"/>
      <c r="GJQ133" s="514"/>
      <c r="GJR133" s="290"/>
      <c r="GJS133" s="553"/>
      <c r="GJT133" s="553"/>
      <c r="GJU133" s="129"/>
      <c r="GJV133" s="129"/>
      <c r="GJW133" s="553"/>
      <c r="GJX133" s="129"/>
      <c r="GJY133" s="537"/>
      <c r="GJZ133" s="553"/>
      <c r="GKA133" s="514"/>
      <c r="GKB133" s="290"/>
      <c r="GKC133" s="553"/>
      <c r="GKD133" s="553"/>
      <c r="GKE133" s="129"/>
      <c r="GKF133" s="129"/>
      <c r="GKG133" s="553"/>
      <c r="GKH133" s="129"/>
      <c r="GKI133" s="537"/>
      <c r="GKJ133" s="553"/>
      <c r="GKK133" s="514"/>
      <c r="GKL133" s="290"/>
      <c r="GKM133" s="553"/>
      <c r="GKN133" s="553"/>
      <c r="GKO133" s="129"/>
      <c r="GKP133" s="129"/>
      <c r="GKQ133" s="553"/>
      <c r="GKR133" s="129"/>
      <c r="GKS133" s="537"/>
      <c r="GKT133" s="553"/>
      <c r="GKU133" s="514"/>
      <c r="GKV133" s="290"/>
      <c r="GKW133" s="553"/>
      <c r="GKX133" s="553"/>
      <c r="GKY133" s="129"/>
      <c r="GKZ133" s="129"/>
      <c r="GLA133" s="553"/>
      <c r="GLB133" s="129"/>
      <c r="GLC133" s="537"/>
      <c r="GLD133" s="553"/>
      <c r="GLE133" s="514"/>
      <c r="GLF133" s="290"/>
      <c r="GLG133" s="553"/>
      <c r="GLH133" s="553"/>
      <c r="GLI133" s="129"/>
      <c r="GLJ133" s="129"/>
      <c r="GLK133" s="553"/>
      <c r="GLL133" s="129"/>
      <c r="GLM133" s="537"/>
      <c r="GLN133" s="553"/>
      <c r="GLO133" s="514"/>
      <c r="GLP133" s="290"/>
      <c r="GLQ133" s="553"/>
      <c r="GLR133" s="553"/>
      <c r="GLS133" s="129"/>
      <c r="GLT133" s="129"/>
      <c r="GLU133" s="553"/>
      <c r="GLV133" s="129"/>
      <c r="GLW133" s="537"/>
      <c r="GLX133" s="553"/>
      <c r="GLY133" s="514"/>
      <c r="GLZ133" s="290"/>
      <c r="GMA133" s="553"/>
      <c r="GMB133" s="553"/>
      <c r="GMC133" s="129"/>
      <c r="GMD133" s="129"/>
      <c r="GME133" s="553"/>
      <c r="GMF133" s="129"/>
      <c r="GMG133" s="537"/>
      <c r="GMH133" s="553"/>
      <c r="GMI133" s="514"/>
      <c r="GMJ133" s="290"/>
      <c r="GMK133" s="553"/>
      <c r="GML133" s="553"/>
      <c r="GMM133" s="129"/>
      <c r="GMN133" s="129"/>
      <c r="GMO133" s="553"/>
      <c r="GMP133" s="129"/>
      <c r="GMQ133" s="537"/>
      <c r="GMR133" s="553"/>
      <c r="GMS133" s="514"/>
      <c r="GMT133" s="290"/>
      <c r="GMU133" s="553"/>
      <c r="GMV133" s="553"/>
      <c r="GMW133" s="129"/>
      <c r="GMX133" s="129"/>
      <c r="GMY133" s="553"/>
      <c r="GMZ133" s="129"/>
      <c r="GNA133" s="537"/>
      <c r="GNB133" s="553"/>
      <c r="GNC133" s="514"/>
      <c r="GND133" s="290"/>
      <c r="GNE133" s="553"/>
      <c r="GNF133" s="553"/>
      <c r="GNG133" s="129"/>
      <c r="GNH133" s="129"/>
      <c r="GNI133" s="553"/>
      <c r="GNJ133" s="129"/>
      <c r="GNK133" s="537"/>
      <c r="GNL133" s="553"/>
      <c r="GNM133" s="514"/>
      <c r="GNN133" s="290"/>
      <c r="GNO133" s="553"/>
      <c r="GNP133" s="553"/>
      <c r="GNQ133" s="129"/>
      <c r="GNR133" s="129"/>
      <c r="GNS133" s="553"/>
      <c r="GNT133" s="129"/>
      <c r="GNU133" s="537"/>
      <c r="GNV133" s="553"/>
      <c r="GNW133" s="514"/>
      <c r="GNX133" s="290"/>
      <c r="GNY133" s="553"/>
      <c r="GNZ133" s="553"/>
      <c r="GOA133" s="129"/>
      <c r="GOB133" s="129"/>
      <c r="GOC133" s="553"/>
      <c r="GOD133" s="129"/>
      <c r="GOE133" s="537"/>
      <c r="GOF133" s="553"/>
      <c r="GOG133" s="514"/>
      <c r="GOH133" s="290"/>
      <c r="GOI133" s="553"/>
      <c r="GOJ133" s="553"/>
      <c r="GOK133" s="129"/>
      <c r="GOL133" s="129"/>
      <c r="GOM133" s="553"/>
      <c r="GON133" s="129"/>
      <c r="GOO133" s="537"/>
      <c r="GOP133" s="553"/>
      <c r="GOQ133" s="514"/>
      <c r="GOR133" s="290"/>
      <c r="GOS133" s="553"/>
      <c r="GOT133" s="553"/>
      <c r="GOU133" s="129"/>
      <c r="GOV133" s="129"/>
      <c r="GOW133" s="553"/>
      <c r="GOX133" s="129"/>
      <c r="GOY133" s="537"/>
      <c r="GOZ133" s="553"/>
      <c r="GPA133" s="514"/>
      <c r="GPB133" s="290"/>
      <c r="GPC133" s="553"/>
      <c r="GPD133" s="553"/>
      <c r="GPE133" s="129"/>
      <c r="GPF133" s="129"/>
      <c r="GPG133" s="553"/>
      <c r="GPH133" s="129"/>
      <c r="GPI133" s="537"/>
      <c r="GPJ133" s="553"/>
      <c r="GPK133" s="514"/>
      <c r="GPL133" s="290"/>
      <c r="GPM133" s="553"/>
      <c r="GPN133" s="553"/>
      <c r="GPO133" s="129"/>
      <c r="GPP133" s="129"/>
      <c r="GPQ133" s="553"/>
      <c r="GPR133" s="129"/>
      <c r="GPS133" s="537"/>
      <c r="GPT133" s="553"/>
      <c r="GPU133" s="514"/>
      <c r="GPV133" s="290"/>
      <c r="GPW133" s="553"/>
      <c r="GPX133" s="553"/>
      <c r="GPY133" s="129"/>
      <c r="GPZ133" s="129"/>
      <c r="GQA133" s="553"/>
      <c r="GQB133" s="129"/>
      <c r="GQC133" s="537"/>
      <c r="GQD133" s="553"/>
      <c r="GQE133" s="514"/>
      <c r="GQF133" s="290"/>
      <c r="GQG133" s="553"/>
      <c r="GQH133" s="553"/>
      <c r="GQI133" s="129"/>
      <c r="GQJ133" s="129"/>
      <c r="GQK133" s="553"/>
      <c r="GQL133" s="129"/>
      <c r="GQM133" s="537"/>
      <c r="GQN133" s="553"/>
      <c r="GQO133" s="514"/>
      <c r="GQP133" s="290"/>
      <c r="GQQ133" s="553"/>
      <c r="GQR133" s="553"/>
      <c r="GQS133" s="129"/>
      <c r="GQT133" s="129"/>
      <c r="GQU133" s="553"/>
      <c r="GQV133" s="129"/>
      <c r="GQW133" s="537"/>
      <c r="GQX133" s="553"/>
      <c r="GQY133" s="514"/>
      <c r="GQZ133" s="290"/>
      <c r="GRA133" s="553"/>
      <c r="GRB133" s="553"/>
      <c r="GRC133" s="129"/>
      <c r="GRD133" s="129"/>
      <c r="GRE133" s="553"/>
      <c r="GRF133" s="129"/>
      <c r="GRG133" s="537"/>
      <c r="GRH133" s="553"/>
      <c r="GRI133" s="514"/>
      <c r="GRJ133" s="290"/>
      <c r="GRK133" s="553"/>
      <c r="GRL133" s="553"/>
      <c r="GRM133" s="129"/>
      <c r="GRN133" s="129"/>
      <c r="GRO133" s="553"/>
      <c r="GRP133" s="129"/>
      <c r="GRQ133" s="537"/>
      <c r="GRR133" s="553"/>
      <c r="GRS133" s="514"/>
      <c r="GRT133" s="290"/>
      <c r="GRU133" s="553"/>
      <c r="GRV133" s="553"/>
      <c r="GRW133" s="129"/>
      <c r="GRX133" s="129"/>
      <c r="GRY133" s="553"/>
      <c r="GRZ133" s="129"/>
      <c r="GSA133" s="537"/>
      <c r="GSB133" s="553"/>
      <c r="GSC133" s="514"/>
      <c r="GSD133" s="290"/>
      <c r="GSE133" s="553"/>
      <c r="GSF133" s="553"/>
      <c r="GSG133" s="129"/>
      <c r="GSH133" s="129"/>
      <c r="GSI133" s="553"/>
      <c r="GSJ133" s="129"/>
      <c r="GSK133" s="537"/>
      <c r="GSL133" s="553"/>
      <c r="GSM133" s="514"/>
      <c r="GSN133" s="290"/>
      <c r="GSO133" s="553"/>
      <c r="GSP133" s="553"/>
      <c r="GSQ133" s="129"/>
      <c r="GSR133" s="129"/>
      <c r="GSS133" s="553"/>
      <c r="GST133" s="129"/>
      <c r="GSU133" s="537"/>
      <c r="GSV133" s="553"/>
      <c r="GSW133" s="514"/>
      <c r="GSX133" s="290"/>
      <c r="GSY133" s="553"/>
      <c r="GSZ133" s="553"/>
      <c r="GTA133" s="129"/>
      <c r="GTB133" s="129"/>
      <c r="GTC133" s="553"/>
      <c r="GTD133" s="129"/>
      <c r="GTE133" s="537"/>
      <c r="GTF133" s="553"/>
      <c r="GTG133" s="514"/>
      <c r="GTH133" s="290"/>
      <c r="GTI133" s="553"/>
      <c r="GTJ133" s="553"/>
      <c r="GTK133" s="129"/>
      <c r="GTL133" s="129"/>
      <c r="GTM133" s="553"/>
      <c r="GTN133" s="129"/>
      <c r="GTO133" s="537"/>
      <c r="GTP133" s="553"/>
      <c r="GTQ133" s="514"/>
      <c r="GTR133" s="290"/>
      <c r="GTS133" s="553"/>
      <c r="GTT133" s="553"/>
      <c r="GTU133" s="129"/>
      <c r="GTV133" s="129"/>
      <c r="GTW133" s="553"/>
      <c r="GTX133" s="129"/>
      <c r="GTY133" s="537"/>
      <c r="GTZ133" s="553"/>
      <c r="GUA133" s="514"/>
      <c r="GUB133" s="290"/>
      <c r="GUC133" s="553"/>
      <c r="GUD133" s="553"/>
      <c r="GUE133" s="129"/>
      <c r="GUF133" s="129"/>
      <c r="GUG133" s="553"/>
      <c r="GUH133" s="129"/>
      <c r="GUI133" s="537"/>
      <c r="GUJ133" s="553"/>
      <c r="GUK133" s="514"/>
      <c r="GUL133" s="290"/>
      <c r="GUM133" s="553"/>
      <c r="GUN133" s="553"/>
      <c r="GUO133" s="129"/>
      <c r="GUP133" s="129"/>
      <c r="GUQ133" s="553"/>
      <c r="GUR133" s="129"/>
      <c r="GUS133" s="537"/>
      <c r="GUT133" s="553"/>
      <c r="GUU133" s="514"/>
      <c r="GUV133" s="290"/>
      <c r="GUW133" s="553"/>
      <c r="GUX133" s="553"/>
      <c r="GUY133" s="129"/>
      <c r="GUZ133" s="129"/>
      <c r="GVA133" s="553"/>
      <c r="GVB133" s="129"/>
      <c r="GVC133" s="537"/>
      <c r="GVD133" s="553"/>
      <c r="GVE133" s="514"/>
      <c r="GVF133" s="290"/>
      <c r="GVG133" s="553"/>
      <c r="GVH133" s="553"/>
      <c r="GVI133" s="129"/>
      <c r="GVJ133" s="129"/>
      <c r="GVK133" s="553"/>
      <c r="GVL133" s="129"/>
      <c r="GVM133" s="537"/>
      <c r="GVN133" s="553"/>
      <c r="GVO133" s="514"/>
      <c r="GVP133" s="290"/>
      <c r="GVQ133" s="553"/>
      <c r="GVR133" s="553"/>
      <c r="GVS133" s="129"/>
      <c r="GVT133" s="129"/>
      <c r="GVU133" s="553"/>
      <c r="GVV133" s="129"/>
      <c r="GVW133" s="537"/>
      <c r="GVX133" s="553"/>
      <c r="GVY133" s="514"/>
      <c r="GVZ133" s="290"/>
      <c r="GWA133" s="553"/>
      <c r="GWB133" s="553"/>
      <c r="GWC133" s="129"/>
      <c r="GWD133" s="129"/>
      <c r="GWE133" s="553"/>
      <c r="GWF133" s="129"/>
      <c r="GWG133" s="537"/>
      <c r="GWH133" s="553"/>
      <c r="GWI133" s="514"/>
      <c r="GWJ133" s="290"/>
      <c r="GWK133" s="553"/>
      <c r="GWL133" s="553"/>
      <c r="GWM133" s="129"/>
      <c r="GWN133" s="129"/>
      <c r="GWO133" s="553"/>
      <c r="GWP133" s="129"/>
      <c r="GWQ133" s="537"/>
      <c r="GWR133" s="553"/>
      <c r="GWS133" s="514"/>
      <c r="GWT133" s="290"/>
      <c r="GWU133" s="553"/>
      <c r="GWV133" s="553"/>
      <c r="GWW133" s="129"/>
      <c r="GWX133" s="129"/>
      <c r="GWY133" s="553"/>
      <c r="GWZ133" s="129"/>
      <c r="GXA133" s="537"/>
      <c r="GXB133" s="553"/>
      <c r="GXC133" s="514"/>
      <c r="GXD133" s="290"/>
      <c r="GXE133" s="553"/>
      <c r="GXF133" s="553"/>
      <c r="GXG133" s="129"/>
      <c r="GXH133" s="129"/>
      <c r="GXI133" s="553"/>
      <c r="GXJ133" s="129"/>
      <c r="GXK133" s="537"/>
      <c r="GXL133" s="553"/>
      <c r="GXM133" s="514"/>
      <c r="GXN133" s="290"/>
      <c r="GXO133" s="553"/>
      <c r="GXP133" s="553"/>
      <c r="GXQ133" s="129"/>
      <c r="GXR133" s="129"/>
      <c r="GXS133" s="553"/>
      <c r="GXT133" s="129"/>
      <c r="GXU133" s="537"/>
      <c r="GXV133" s="553"/>
      <c r="GXW133" s="514"/>
      <c r="GXX133" s="290"/>
      <c r="GXY133" s="553"/>
      <c r="GXZ133" s="553"/>
      <c r="GYA133" s="129"/>
      <c r="GYB133" s="129"/>
      <c r="GYC133" s="553"/>
      <c r="GYD133" s="129"/>
      <c r="GYE133" s="537"/>
      <c r="GYF133" s="553"/>
      <c r="GYG133" s="514"/>
      <c r="GYH133" s="290"/>
      <c r="GYI133" s="553"/>
      <c r="GYJ133" s="553"/>
      <c r="GYK133" s="129"/>
      <c r="GYL133" s="129"/>
      <c r="GYM133" s="553"/>
      <c r="GYN133" s="129"/>
      <c r="GYO133" s="537"/>
      <c r="GYP133" s="553"/>
      <c r="GYQ133" s="514"/>
      <c r="GYR133" s="290"/>
      <c r="GYS133" s="553"/>
      <c r="GYT133" s="553"/>
      <c r="GYU133" s="129"/>
      <c r="GYV133" s="129"/>
      <c r="GYW133" s="553"/>
      <c r="GYX133" s="129"/>
      <c r="GYY133" s="537"/>
      <c r="GYZ133" s="553"/>
      <c r="GZA133" s="514"/>
      <c r="GZB133" s="290"/>
      <c r="GZC133" s="553"/>
      <c r="GZD133" s="553"/>
      <c r="GZE133" s="129"/>
      <c r="GZF133" s="129"/>
      <c r="GZG133" s="553"/>
      <c r="GZH133" s="129"/>
      <c r="GZI133" s="537"/>
      <c r="GZJ133" s="553"/>
      <c r="GZK133" s="514"/>
      <c r="GZL133" s="290"/>
      <c r="GZM133" s="553"/>
      <c r="GZN133" s="553"/>
      <c r="GZO133" s="129"/>
      <c r="GZP133" s="129"/>
      <c r="GZQ133" s="553"/>
      <c r="GZR133" s="129"/>
      <c r="GZS133" s="537"/>
      <c r="GZT133" s="553"/>
      <c r="GZU133" s="514"/>
      <c r="GZV133" s="290"/>
      <c r="GZW133" s="553"/>
      <c r="GZX133" s="553"/>
      <c r="GZY133" s="129"/>
      <c r="GZZ133" s="129"/>
      <c r="HAA133" s="553"/>
      <c r="HAB133" s="129"/>
      <c r="HAC133" s="537"/>
      <c r="HAD133" s="553"/>
      <c r="HAE133" s="514"/>
      <c r="HAF133" s="290"/>
      <c r="HAG133" s="553"/>
      <c r="HAH133" s="553"/>
      <c r="HAI133" s="129"/>
      <c r="HAJ133" s="129"/>
      <c r="HAK133" s="553"/>
      <c r="HAL133" s="129"/>
      <c r="HAM133" s="537"/>
      <c r="HAN133" s="553"/>
      <c r="HAO133" s="514"/>
      <c r="HAP133" s="290"/>
      <c r="HAQ133" s="553"/>
      <c r="HAR133" s="553"/>
      <c r="HAS133" s="129"/>
      <c r="HAT133" s="129"/>
      <c r="HAU133" s="553"/>
      <c r="HAV133" s="129"/>
      <c r="HAW133" s="537"/>
      <c r="HAX133" s="553"/>
      <c r="HAY133" s="514"/>
      <c r="HAZ133" s="290"/>
      <c r="HBA133" s="553"/>
      <c r="HBB133" s="553"/>
      <c r="HBC133" s="129"/>
      <c r="HBD133" s="129"/>
      <c r="HBE133" s="553"/>
      <c r="HBF133" s="129"/>
      <c r="HBG133" s="537"/>
      <c r="HBH133" s="553"/>
      <c r="HBI133" s="514"/>
      <c r="HBJ133" s="290"/>
      <c r="HBK133" s="553"/>
      <c r="HBL133" s="553"/>
      <c r="HBM133" s="129"/>
      <c r="HBN133" s="129"/>
      <c r="HBO133" s="553"/>
      <c r="HBP133" s="129"/>
      <c r="HBQ133" s="537"/>
      <c r="HBR133" s="553"/>
      <c r="HBS133" s="514"/>
      <c r="HBT133" s="290"/>
      <c r="HBU133" s="553"/>
      <c r="HBV133" s="553"/>
      <c r="HBW133" s="129"/>
      <c r="HBX133" s="129"/>
      <c r="HBY133" s="553"/>
      <c r="HBZ133" s="129"/>
      <c r="HCA133" s="537"/>
      <c r="HCB133" s="553"/>
      <c r="HCC133" s="514"/>
      <c r="HCD133" s="290"/>
      <c r="HCE133" s="553"/>
      <c r="HCF133" s="553"/>
      <c r="HCG133" s="129"/>
      <c r="HCH133" s="129"/>
      <c r="HCI133" s="553"/>
      <c r="HCJ133" s="129"/>
      <c r="HCK133" s="537"/>
      <c r="HCL133" s="553"/>
      <c r="HCM133" s="514"/>
      <c r="HCN133" s="290"/>
      <c r="HCO133" s="553"/>
      <c r="HCP133" s="553"/>
      <c r="HCQ133" s="129"/>
      <c r="HCR133" s="129"/>
      <c r="HCS133" s="553"/>
      <c r="HCT133" s="129"/>
      <c r="HCU133" s="537"/>
      <c r="HCV133" s="553"/>
      <c r="HCW133" s="514"/>
      <c r="HCX133" s="290"/>
      <c r="HCY133" s="553"/>
      <c r="HCZ133" s="553"/>
      <c r="HDA133" s="129"/>
      <c r="HDB133" s="129"/>
      <c r="HDC133" s="553"/>
      <c r="HDD133" s="129"/>
      <c r="HDE133" s="537"/>
      <c r="HDF133" s="553"/>
      <c r="HDG133" s="514"/>
      <c r="HDH133" s="290"/>
      <c r="HDI133" s="553"/>
      <c r="HDJ133" s="553"/>
      <c r="HDK133" s="129"/>
      <c r="HDL133" s="129"/>
      <c r="HDM133" s="553"/>
      <c r="HDN133" s="129"/>
      <c r="HDO133" s="537"/>
      <c r="HDP133" s="553"/>
      <c r="HDQ133" s="514"/>
      <c r="HDR133" s="290"/>
      <c r="HDS133" s="553"/>
      <c r="HDT133" s="553"/>
      <c r="HDU133" s="129"/>
      <c r="HDV133" s="129"/>
      <c r="HDW133" s="553"/>
      <c r="HDX133" s="129"/>
      <c r="HDY133" s="537"/>
      <c r="HDZ133" s="553"/>
      <c r="HEA133" s="514"/>
      <c r="HEB133" s="290"/>
      <c r="HEC133" s="553"/>
      <c r="HED133" s="553"/>
      <c r="HEE133" s="129"/>
      <c r="HEF133" s="129"/>
      <c r="HEG133" s="553"/>
      <c r="HEH133" s="129"/>
      <c r="HEI133" s="537"/>
      <c r="HEJ133" s="553"/>
      <c r="HEK133" s="514"/>
      <c r="HEL133" s="290"/>
      <c r="HEM133" s="553"/>
      <c r="HEN133" s="553"/>
      <c r="HEO133" s="129"/>
      <c r="HEP133" s="129"/>
      <c r="HEQ133" s="553"/>
      <c r="HER133" s="129"/>
      <c r="HES133" s="537"/>
      <c r="HET133" s="553"/>
      <c r="HEU133" s="514"/>
      <c r="HEV133" s="290"/>
      <c r="HEW133" s="553"/>
      <c r="HEX133" s="553"/>
      <c r="HEY133" s="129"/>
      <c r="HEZ133" s="129"/>
      <c r="HFA133" s="553"/>
      <c r="HFB133" s="129"/>
      <c r="HFC133" s="537"/>
      <c r="HFD133" s="553"/>
      <c r="HFE133" s="514"/>
      <c r="HFF133" s="290"/>
      <c r="HFG133" s="553"/>
      <c r="HFH133" s="553"/>
      <c r="HFI133" s="129"/>
      <c r="HFJ133" s="129"/>
      <c r="HFK133" s="553"/>
      <c r="HFL133" s="129"/>
      <c r="HFM133" s="537"/>
      <c r="HFN133" s="553"/>
      <c r="HFO133" s="514"/>
      <c r="HFP133" s="290"/>
      <c r="HFQ133" s="553"/>
      <c r="HFR133" s="553"/>
      <c r="HFS133" s="129"/>
      <c r="HFT133" s="129"/>
      <c r="HFU133" s="553"/>
      <c r="HFV133" s="129"/>
      <c r="HFW133" s="537"/>
      <c r="HFX133" s="553"/>
      <c r="HFY133" s="514"/>
      <c r="HFZ133" s="290"/>
      <c r="HGA133" s="553"/>
      <c r="HGB133" s="553"/>
      <c r="HGC133" s="129"/>
      <c r="HGD133" s="129"/>
      <c r="HGE133" s="553"/>
      <c r="HGF133" s="129"/>
      <c r="HGG133" s="537"/>
      <c r="HGH133" s="553"/>
      <c r="HGI133" s="514"/>
      <c r="HGJ133" s="290"/>
      <c r="HGK133" s="553"/>
      <c r="HGL133" s="553"/>
      <c r="HGM133" s="129"/>
      <c r="HGN133" s="129"/>
      <c r="HGO133" s="553"/>
      <c r="HGP133" s="129"/>
      <c r="HGQ133" s="537"/>
      <c r="HGR133" s="553"/>
      <c r="HGS133" s="514"/>
      <c r="HGT133" s="290"/>
      <c r="HGU133" s="553"/>
      <c r="HGV133" s="553"/>
      <c r="HGW133" s="129"/>
      <c r="HGX133" s="129"/>
      <c r="HGY133" s="553"/>
      <c r="HGZ133" s="129"/>
      <c r="HHA133" s="537"/>
      <c r="HHB133" s="553"/>
      <c r="HHC133" s="514"/>
      <c r="HHD133" s="290"/>
      <c r="HHE133" s="553"/>
      <c r="HHF133" s="553"/>
      <c r="HHG133" s="129"/>
      <c r="HHH133" s="129"/>
      <c r="HHI133" s="553"/>
      <c r="HHJ133" s="129"/>
      <c r="HHK133" s="537"/>
      <c r="HHL133" s="553"/>
      <c r="HHM133" s="514"/>
      <c r="HHN133" s="290"/>
      <c r="HHO133" s="553"/>
      <c r="HHP133" s="553"/>
      <c r="HHQ133" s="129"/>
      <c r="HHR133" s="129"/>
      <c r="HHS133" s="553"/>
      <c r="HHT133" s="129"/>
      <c r="HHU133" s="537"/>
      <c r="HHV133" s="553"/>
      <c r="HHW133" s="514"/>
      <c r="HHX133" s="290"/>
      <c r="HHY133" s="553"/>
      <c r="HHZ133" s="553"/>
      <c r="HIA133" s="129"/>
      <c r="HIB133" s="129"/>
      <c r="HIC133" s="553"/>
      <c r="HID133" s="129"/>
      <c r="HIE133" s="537"/>
      <c r="HIF133" s="553"/>
      <c r="HIG133" s="514"/>
      <c r="HIH133" s="290"/>
      <c r="HII133" s="553"/>
      <c r="HIJ133" s="553"/>
      <c r="HIK133" s="129"/>
      <c r="HIL133" s="129"/>
      <c r="HIM133" s="553"/>
      <c r="HIN133" s="129"/>
      <c r="HIO133" s="537"/>
      <c r="HIP133" s="553"/>
      <c r="HIQ133" s="514"/>
      <c r="HIR133" s="290"/>
      <c r="HIS133" s="553"/>
      <c r="HIT133" s="553"/>
      <c r="HIU133" s="129"/>
      <c r="HIV133" s="129"/>
      <c r="HIW133" s="553"/>
      <c r="HIX133" s="129"/>
      <c r="HIY133" s="537"/>
      <c r="HIZ133" s="553"/>
      <c r="HJA133" s="514"/>
      <c r="HJB133" s="290"/>
      <c r="HJC133" s="553"/>
      <c r="HJD133" s="553"/>
      <c r="HJE133" s="129"/>
      <c r="HJF133" s="129"/>
      <c r="HJG133" s="553"/>
      <c r="HJH133" s="129"/>
      <c r="HJI133" s="537"/>
      <c r="HJJ133" s="553"/>
      <c r="HJK133" s="514"/>
      <c r="HJL133" s="290"/>
      <c r="HJM133" s="553"/>
      <c r="HJN133" s="553"/>
      <c r="HJO133" s="129"/>
      <c r="HJP133" s="129"/>
      <c r="HJQ133" s="553"/>
      <c r="HJR133" s="129"/>
      <c r="HJS133" s="537"/>
      <c r="HJT133" s="553"/>
      <c r="HJU133" s="514"/>
      <c r="HJV133" s="290"/>
      <c r="HJW133" s="553"/>
      <c r="HJX133" s="553"/>
      <c r="HJY133" s="129"/>
      <c r="HJZ133" s="129"/>
      <c r="HKA133" s="553"/>
      <c r="HKB133" s="129"/>
      <c r="HKC133" s="537"/>
      <c r="HKD133" s="553"/>
      <c r="HKE133" s="514"/>
      <c r="HKF133" s="290"/>
      <c r="HKG133" s="553"/>
      <c r="HKH133" s="553"/>
      <c r="HKI133" s="129"/>
      <c r="HKJ133" s="129"/>
      <c r="HKK133" s="553"/>
      <c r="HKL133" s="129"/>
      <c r="HKM133" s="537"/>
      <c r="HKN133" s="553"/>
      <c r="HKO133" s="514"/>
      <c r="HKP133" s="290"/>
      <c r="HKQ133" s="553"/>
      <c r="HKR133" s="553"/>
      <c r="HKS133" s="129"/>
      <c r="HKT133" s="129"/>
      <c r="HKU133" s="553"/>
      <c r="HKV133" s="129"/>
      <c r="HKW133" s="537"/>
      <c r="HKX133" s="553"/>
      <c r="HKY133" s="514"/>
      <c r="HKZ133" s="290"/>
      <c r="HLA133" s="553"/>
      <c r="HLB133" s="553"/>
      <c r="HLC133" s="129"/>
      <c r="HLD133" s="129"/>
      <c r="HLE133" s="553"/>
      <c r="HLF133" s="129"/>
      <c r="HLG133" s="537"/>
      <c r="HLH133" s="553"/>
      <c r="HLI133" s="514"/>
      <c r="HLJ133" s="290"/>
      <c r="HLK133" s="553"/>
      <c r="HLL133" s="553"/>
      <c r="HLM133" s="129"/>
      <c r="HLN133" s="129"/>
      <c r="HLO133" s="553"/>
      <c r="HLP133" s="129"/>
      <c r="HLQ133" s="537"/>
      <c r="HLR133" s="553"/>
      <c r="HLS133" s="514"/>
      <c r="HLT133" s="290"/>
      <c r="HLU133" s="553"/>
      <c r="HLV133" s="553"/>
      <c r="HLW133" s="129"/>
      <c r="HLX133" s="129"/>
      <c r="HLY133" s="553"/>
      <c r="HLZ133" s="129"/>
      <c r="HMA133" s="537"/>
      <c r="HMB133" s="553"/>
      <c r="HMC133" s="514"/>
      <c r="HMD133" s="290"/>
      <c r="HME133" s="553"/>
      <c r="HMF133" s="553"/>
      <c r="HMG133" s="129"/>
      <c r="HMH133" s="129"/>
      <c r="HMI133" s="553"/>
      <c r="HMJ133" s="129"/>
      <c r="HMK133" s="537"/>
      <c r="HML133" s="553"/>
      <c r="HMM133" s="514"/>
      <c r="HMN133" s="290"/>
      <c r="HMO133" s="553"/>
      <c r="HMP133" s="553"/>
      <c r="HMQ133" s="129"/>
      <c r="HMR133" s="129"/>
      <c r="HMS133" s="553"/>
      <c r="HMT133" s="129"/>
      <c r="HMU133" s="537"/>
      <c r="HMV133" s="553"/>
      <c r="HMW133" s="514"/>
      <c r="HMX133" s="290"/>
      <c r="HMY133" s="553"/>
      <c r="HMZ133" s="553"/>
      <c r="HNA133" s="129"/>
      <c r="HNB133" s="129"/>
      <c r="HNC133" s="553"/>
      <c r="HND133" s="129"/>
      <c r="HNE133" s="537"/>
      <c r="HNF133" s="553"/>
      <c r="HNG133" s="514"/>
      <c r="HNH133" s="290"/>
      <c r="HNI133" s="553"/>
      <c r="HNJ133" s="553"/>
      <c r="HNK133" s="129"/>
      <c r="HNL133" s="129"/>
      <c r="HNM133" s="553"/>
      <c r="HNN133" s="129"/>
      <c r="HNO133" s="537"/>
      <c r="HNP133" s="553"/>
      <c r="HNQ133" s="514"/>
      <c r="HNR133" s="290"/>
      <c r="HNS133" s="553"/>
      <c r="HNT133" s="553"/>
      <c r="HNU133" s="129"/>
      <c r="HNV133" s="129"/>
      <c r="HNW133" s="553"/>
      <c r="HNX133" s="129"/>
      <c r="HNY133" s="537"/>
      <c r="HNZ133" s="553"/>
      <c r="HOA133" s="514"/>
      <c r="HOB133" s="290"/>
      <c r="HOC133" s="553"/>
      <c r="HOD133" s="553"/>
      <c r="HOE133" s="129"/>
      <c r="HOF133" s="129"/>
      <c r="HOG133" s="553"/>
      <c r="HOH133" s="129"/>
      <c r="HOI133" s="537"/>
      <c r="HOJ133" s="553"/>
      <c r="HOK133" s="514"/>
      <c r="HOL133" s="290"/>
      <c r="HOM133" s="553"/>
      <c r="HON133" s="553"/>
      <c r="HOO133" s="129"/>
      <c r="HOP133" s="129"/>
      <c r="HOQ133" s="553"/>
      <c r="HOR133" s="129"/>
      <c r="HOS133" s="537"/>
      <c r="HOT133" s="553"/>
      <c r="HOU133" s="514"/>
      <c r="HOV133" s="290"/>
      <c r="HOW133" s="553"/>
      <c r="HOX133" s="553"/>
      <c r="HOY133" s="129"/>
      <c r="HOZ133" s="129"/>
      <c r="HPA133" s="553"/>
      <c r="HPB133" s="129"/>
      <c r="HPC133" s="537"/>
      <c r="HPD133" s="553"/>
      <c r="HPE133" s="514"/>
      <c r="HPF133" s="290"/>
      <c r="HPG133" s="553"/>
      <c r="HPH133" s="553"/>
      <c r="HPI133" s="129"/>
      <c r="HPJ133" s="129"/>
      <c r="HPK133" s="553"/>
      <c r="HPL133" s="129"/>
      <c r="HPM133" s="537"/>
      <c r="HPN133" s="553"/>
      <c r="HPO133" s="514"/>
      <c r="HPP133" s="290"/>
      <c r="HPQ133" s="553"/>
      <c r="HPR133" s="553"/>
      <c r="HPS133" s="129"/>
      <c r="HPT133" s="129"/>
      <c r="HPU133" s="553"/>
      <c r="HPV133" s="129"/>
      <c r="HPW133" s="537"/>
      <c r="HPX133" s="553"/>
      <c r="HPY133" s="514"/>
      <c r="HPZ133" s="290"/>
      <c r="HQA133" s="553"/>
      <c r="HQB133" s="553"/>
      <c r="HQC133" s="129"/>
      <c r="HQD133" s="129"/>
      <c r="HQE133" s="553"/>
      <c r="HQF133" s="129"/>
      <c r="HQG133" s="537"/>
      <c r="HQH133" s="553"/>
      <c r="HQI133" s="514"/>
      <c r="HQJ133" s="290"/>
      <c r="HQK133" s="553"/>
      <c r="HQL133" s="553"/>
      <c r="HQM133" s="129"/>
      <c r="HQN133" s="129"/>
      <c r="HQO133" s="553"/>
      <c r="HQP133" s="129"/>
      <c r="HQQ133" s="537"/>
      <c r="HQR133" s="553"/>
      <c r="HQS133" s="514"/>
      <c r="HQT133" s="290"/>
      <c r="HQU133" s="553"/>
      <c r="HQV133" s="553"/>
      <c r="HQW133" s="129"/>
      <c r="HQX133" s="129"/>
      <c r="HQY133" s="553"/>
      <c r="HQZ133" s="129"/>
      <c r="HRA133" s="537"/>
      <c r="HRB133" s="553"/>
      <c r="HRC133" s="514"/>
      <c r="HRD133" s="290"/>
      <c r="HRE133" s="553"/>
      <c r="HRF133" s="553"/>
      <c r="HRG133" s="129"/>
      <c r="HRH133" s="129"/>
      <c r="HRI133" s="553"/>
      <c r="HRJ133" s="129"/>
      <c r="HRK133" s="537"/>
      <c r="HRL133" s="553"/>
      <c r="HRM133" s="514"/>
      <c r="HRN133" s="290"/>
      <c r="HRO133" s="553"/>
      <c r="HRP133" s="553"/>
      <c r="HRQ133" s="129"/>
      <c r="HRR133" s="129"/>
      <c r="HRS133" s="553"/>
      <c r="HRT133" s="129"/>
      <c r="HRU133" s="537"/>
      <c r="HRV133" s="553"/>
      <c r="HRW133" s="514"/>
      <c r="HRX133" s="290"/>
      <c r="HRY133" s="553"/>
      <c r="HRZ133" s="553"/>
      <c r="HSA133" s="129"/>
      <c r="HSB133" s="129"/>
      <c r="HSC133" s="553"/>
      <c r="HSD133" s="129"/>
      <c r="HSE133" s="537"/>
      <c r="HSF133" s="553"/>
      <c r="HSG133" s="514"/>
      <c r="HSH133" s="290"/>
      <c r="HSI133" s="553"/>
      <c r="HSJ133" s="553"/>
      <c r="HSK133" s="129"/>
      <c r="HSL133" s="129"/>
      <c r="HSM133" s="553"/>
      <c r="HSN133" s="129"/>
      <c r="HSO133" s="537"/>
      <c r="HSP133" s="553"/>
      <c r="HSQ133" s="514"/>
      <c r="HSR133" s="290"/>
      <c r="HSS133" s="553"/>
      <c r="HST133" s="553"/>
      <c r="HSU133" s="129"/>
      <c r="HSV133" s="129"/>
      <c r="HSW133" s="553"/>
      <c r="HSX133" s="129"/>
      <c r="HSY133" s="537"/>
      <c r="HSZ133" s="553"/>
      <c r="HTA133" s="514"/>
      <c r="HTB133" s="290"/>
      <c r="HTC133" s="553"/>
      <c r="HTD133" s="553"/>
      <c r="HTE133" s="129"/>
      <c r="HTF133" s="129"/>
      <c r="HTG133" s="553"/>
      <c r="HTH133" s="129"/>
      <c r="HTI133" s="537"/>
      <c r="HTJ133" s="553"/>
      <c r="HTK133" s="514"/>
      <c r="HTL133" s="290"/>
      <c r="HTM133" s="553"/>
      <c r="HTN133" s="553"/>
      <c r="HTO133" s="129"/>
      <c r="HTP133" s="129"/>
      <c r="HTQ133" s="553"/>
      <c r="HTR133" s="129"/>
      <c r="HTS133" s="537"/>
      <c r="HTT133" s="553"/>
      <c r="HTU133" s="514"/>
      <c r="HTV133" s="290"/>
      <c r="HTW133" s="553"/>
      <c r="HTX133" s="553"/>
      <c r="HTY133" s="129"/>
      <c r="HTZ133" s="129"/>
      <c r="HUA133" s="553"/>
      <c r="HUB133" s="129"/>
      <c r="HUC133" s="537"/>
      <c r="HUD133" s="553"/>
      <c r="HUE133" s="514"/>
      <c r="HUF133" s="290"/>
      <c r="HUG133" s="553"/>
      <c r="HUH133" s="553"/>
      <c r="HUI133" s="129"/>
      <c r="HUJ133" s="129"/>
      <c r="HUK133" s="553"/>
      <c r="HUL133" s="129"/>
      <c r="HUM133" s="537"/>
      <c r="HUN133" s="553"/>
      <c r="HUO133" s="514"/>
      <c r="HUP133" s="290"/>
      <c r="HUQ133" s="553"/>
      <c r="HUR133" s="553"/>
      <c r="HUS133" s="129"/>
      <c r="HUT133" s="129"/>
      <c r="HUU133" s="553"/>
      <c r="HUV133" s="129"/>
      <c r="HUW133" s="537"/>
      <c r="HUX133" s="553"/>
      <c r="HUY133" s="514"/>
      <c r="HUZ133" s="290"/>
      <c r="HVA133" s="553"/>
      <c r="HVB133" s="553"/>
      <c r="HVC133" s="129"/>
      <c r="HVD133" s="129"/>
      <c r="HVE133" s="553"/>
      <c r="HVF133" s="129"/>
      <c r="HVG133" s="537"/>
      <c r="HVH133" s="553"/>
      <c r="HVI133" s="514"/>
      <c r="HVJ133" s="290"/>
      <c r="HVK133" s="553"/>
      <c r="HVL133" s="553"/>
      <c r="HVM133" s="129"/>
      <c r="HVN133" s="129"/>
      <c r="HVO133" s="553"/>
      <c r="HVP133" s="129"/>
      <c r="HVQ133" s="537"/>
      <c r="HVR133" s="553"/>
      <c r="HVS133" s="514"/>
      <c r="HVT133" s="290"/>
      <c r="HVU133" s="553"/>
      <c r="HVV133" s="553"/>
      <c r="HVW133" s="129"/>
      <c r="HVX133" s="129"/>
      <c r="HVY133" s="553"/>
      <c r="HVZ133" s="129"/>
      <c r="HWA133" s="537"/>
      <c r="HWB133" s="553"/>
      <c r="HWC133" s="514"/>
      <c r="HWD133" s="290"/>
      <c r="HWE133" s="553"/>
      <c r="HWF133" s="553"/>
      <c r="HWG133" s="129"/>
      <c r="HWH133" s="129"/>
      <c r="HWI133" s="553"/>
      <c r="HWJ133" s="129"/>
      <c r="HWK133" s="537"/>
      <c r="HWL133" s="553"/>
      <c r="HWM133" s="514"/>
      <c r="HWN133" s="290"/>
      <c r="HWO133" s="553"/>
      <c r="HWP133" s="553"/>
      <c r="HWQ133" s="129"/>
      <c r="HWR133" s="129"/>
      <c r="HWS133" s="553"/>
      <c r="HWT133" s="129"/>
      <c r="HWU133" s="537"/>
      <c r="HWV133" s="553"/>
      <c r="HWW133" s="514"/>
      <c r="HWX133" s="290"/>
      <c r="HWY133" s="553"/>
      <c r="HWZ133" s="553"/>
      <c r="HXA133" s="129"/>
      <c r="HXB133" s="129"/>
      <c r="HXC133" s="553"/>
      <c r="HXD133" s="129"/>
      <c r="HXE133" s="537"/>
      <c r="HXF133" s="553"/>
      <c r="HXG133" s="514"/>
      <c r="HXH133" s="290"/>
      <c r="HXI133" s="553"/>
      <c r="HXJ133" s="553"/>
      <c r="HXK133" s="129"/>
      <c r="HXL133" s="129"/>
      <c r="HXM133" s="553"/>
      <c r="HXN133" s="129"/>
      <c r="HXO133" s="537"/>
      <c r="HXP133" s="553"/>
      <c r="HXQ133" s="514"/>
      <c r="HXR133" s="290"/>
      <c r="HXS133" s="553"/>
      <c r="HXT133" s="553"/>
      <c r="HXU133" s="129"/>
      <c r="HXV133" s="129"/>
      <c r="HXW133" s="553"/>
      <c r="HXX133" s="129"/>
      <c r="HXY133" s="537"/>
      <c r="HXZ133" s="553"/>
      <c r="HYA133" s="514"/>
      <c r="HYB133" s="290"/>
      <c r="HYC133" s="553"/>
      <c r="HYD133" s="553"/>
      <c r="HYE133" s="129"/>
      <c r="HYF133" s="129"/>
      <c r="HYG133" s="553"/>
      <c r="HYH133" s="129"/>
      <c r="HYI133" s="537"/>
      <c r="HYJ133" s="553"/>
      <c r="HYK133" s="514"/>
      <c r="HYL133" s="290"/>
      <c r="HYM133" s="553"/>
      <c r="HYN133" s="553"/>
      <c r="HYO133" s="129"/>
      <c r="HYP133" s="129"/>
      <c r="HYQ133" s="553"/>
      <c r="HYR133" s="129"/>
      <c r="HYS133" s="537"/>
      <c r="HYT133" s="553"/>
      <c r="HYU133" s="514"/>
      <c r="HYV133" s="290"/>
      <c r="HYW133" s="553"/>
      <c r="HYX133" s="553"/>
      <c r="HYY133" s="129"/>
      <c r="HYZ133" s="129"/>
      <c r="HZA133" s="553"/>
      <c r="HZB133" s="129"/>
      <c r="HZC133" s="537"/>
      <c r="HZD133" s="553"/>
      <c r="HZE133" s="514"/>
      <c r="HZF133" s="290"/>
      <c r="HZG133" s="553"/>
      <c r="HZH133" s="553"/>
      <c r="HZI133" s="129"/>
      <c r="HZJ133" s="129"/>
      <c r="HZK133" s="553"/>
      <c r="HZL133" s="129"/>
      <c r="HZM133" s="537"/>
      <c r="HZN133" s="553"/>
      <c r="HZO133" s="514"/>
      <c r="HZP133" s="290"/>
      <c r="HZQ133" s="553"/>
      <c r="HZR133" s="553"/>
      <c r="HZS133" s="129"/>
      <c r="HZT133" s="129"/>
      <c r="HZU133" s="553"/>
      <c r="HZV133" s="129"/>
      <c r="HZW133" s="537"/>
      <c r="HZX133" s="553"/>
      <c r="HZY133" s="514"/>
      <c r="HZZ133" s="290"/>
      <c r="IAA133" s="553"/>
      <c r="IAB133" s="553"/>
      <c r="IAC133" s="129"/>
      <c r="IAD133" s="129"/>
      <c r="IAE133" s="553"/>
      <c r="IAF133" s="129"/>
      <c r="IAG133" s="537"/>
      <c r="IAH133" s="553"/>
      <c r="IAI133" s="514"/>
      <c r="IAJ133" s="290"/>
      <c r="IAK133" s="553"/>
      <c r="IAL133" s="553"/>
      <c r="IAM133" s="129"/>
      <c r="IAN133" s="129"/>
      <c r="IAO133" s="553"/>
      <c r="IAP133" s="129"/>
      <c r="IAQ133" s="537"/>
      <c r="IAR133" s="553"/>
      <c r="IAS133" s="514"/>
      <c r="IAT133" s="290"/>
      <c r="IAU133" s="553"/>
      <c r="IAV133" s="553"/>
      <c r="IAW133" s="129"/>
      <c r="IAX133" s="129"/>
      <c r="IAY133" s="553"/>
      <c r="IAZ133" s="129"/>
      <c r="IBA133" s="537"/>
      <c r="IBB133" s="553"/>
      <c r="IBC133" s="514"/>
      <c r="IBD133" s="290"/>
      <c r="IBE133" s="553"/>
      <c r="IBF133" s="553"/>
      <c r="IBG133" s="129"/>
      <c r="IBH133" s="129"/>
      <c r="IBI133" s="553"/>
      <c r="IBJ133" s="129"/>
      <c r="IBK133" s="537"/>
      <c r="IBL133" s="553"/>
      <c r="IBM133" s="514"/>
      <c r="IBN133" s="290"/>
      <c r="IBO133" s="553"/>
      <c r="IBP133" s="553"/>
      <c r="IBQ133" s="129"/>
      <c r="IBR133" s="129"/>
      <c r="IBS133" s="553"/>
      <c r="IBT133" s="129"/>
      <c r="IBU133" s="537"/>
      <c r="IBV133" s="553"/>
      <c r="IBW133" s="514"/>
      <c r="IBX133" s="290"/>
      <c r="IBY133" s="553"/>
      <c r="IBZ133" s="553"/>
      <c r="ICA133" s="129"/>
      <c r="ICB133" s="129"/>
      <c r="ICC133" s="553"/>
      <c r="ICD133" s="129"/>
      <c r="ICE133" s="537"/>
      <c r="ICF133" s="553"/>
      <c r="ICG133" s="514"/>
      <c r="ICH133" s="290"/>
      <c r="ICI133" s="553"/>
      <c r="ICJ133" s="553"/>
      <c r="ICK133" s="129"/>
      <c r="ICL133" s="129"/>
      <c r="ICM133" s="553"/>
      <c r="ICN133" s="129"/>
      <c r="ICO133" s="537"/>
      <c r="ICP133" s="553"/>
      <c r="ICQ133" s="514"/>
      <c r="ICR133" s="290"/>
      <c r="ICS133" s="553"/>
      <c r="ICT133" s="553"/>
      <c r="ICU133" s="129"/>
      <c r="ICV133" s="129"/>
      <c r="ICW133" s="553"/>
      <c r="ICX133" s="129"/>
      <c r="ICY133" s="537"/>
      <c r="ICZ133" s="553"/>
      <c r="IDA133" s="514"/>
      <c r="IDB133" s="290"/>
      <c r="IDC133" s="553"/>
      <c r="IDD133" s="553"/>
      <c r="IDE133" s="129"/>
      <c r="IDF133" s="129"/>
      <c r="IDG133" s="553"/>
      <c r="IDH133" s="129"/>
      <c r="IDI133" s="537"/>
      <c r="IDJ133" s="553"/>
      <c r="IDK133" s="514"/>
      <c r="IDL133" s="290"/>
      <c r="IDM133" s="553"/>
      <c r="IDN133" s="553"/>
      <c r="IDO133" s="129"/>
      <c r="IDP133" s="129"/>
      <c r="IDQ133" s="553"/>
      <c r="IDR133" s="129"/>
      <c r="IDS133" s="537"/>
      <c r="IDT133" s="553"/>
      <c r="IDU133" s="514"/>
      <c r="IDV133" s="290"/>
      <c r="IDW133" s="553"/>
      <c r="IDX133" s="553"/>
      <c r="IDY133" s="129"/>
      <c r="IDZ133" s="129"/>
      <c r="IEA133" s="553"/>
      <c r="IEB133" s="129"/>
      <c r="IEC133" s="537"/>
      <c r="IED133" s="553"/>
      <c r="IEE133" s="514"/>
      <c r="IEF133" s="290"/>
      <c r="IEG133" s="553"/>
      <c r="IEH133" s="553"/>
      <c r="IEI133" s="129"/>
      <c r="IEJ133" s="129"/>
      <c r="IEK133" s="553"/>
      <c r="IEL133" s="129"/>
      <c r="IEM133" s="537"/>
      <c r="IEN133" s="553"/>
      <c r="IEO133" s="514"/>
      <c r="IEP133" s="290"/>
      <c r="IEQ133" s="553"/>
      <c r="IER133" s="553"/>
      <c r="IES133" s="129"/>
      <c r="IET133" s="129"/>
      <c r="IEU133" s="553"/>
      <c r="IEV133" s="129"/>
      <c r="IEW133" s="537"/>
      <c r="IEX133" s="553"/>
      <c r="IEY133" s="514"/>
      <c r="IEZ133" s="290"/>
      <c r="IFA133" s="553"/>
      <c r="IFB133" s="553"/>
      <c r="IFC133" s="129"/>
      <c r="IFD133" s="129"/>
      <c r="IFE133" s="553"/>
      <c r="IFF133" s="129"/>
      <c r="IFG133" s="537"/>
      <c r="IFH133" s="553"/>
      <c r="IFI133" s="514"/>
      <c r="IFJ133" s="290"/>
      <c r="IFK133" s="553"/>
      <c r="IFL133" s="553"/>
      <c r="IFM133" s="129"/>
      <c r="IFN133" s="129"/>
      <c r="IFO133" s="553"/>
      <c r="IFP133" s="129"/>
      <c r="IFQ133" s="537"/>
      <c r="IFR133" s="553"/>
      <c r="IFS133" s="514"/>
      <c r="IFT133" s="290"/>
      <c r="IFU133" s="553"/>
      <c r="IFV133" s="553"/>
      <c r="IFW133" s="129"/>
      <c r="IFX133" s="129"/>
      <c r="IFY133" s="553"/>
      <c r="IFZ133" s="129"/>
      <c r="IGA133" s="537"/>
      <c r="IGB133" s="553"/>
      <c r="IGC133" s="514"/>
      <c r="IGD133" s="290"/>
      <c r="IGE133" s="553"/>
      <c r="IGF133" s="553"/>
      <c r="IGG133" s="129"/>
      <c r="IGH133" s="129"/>
      <c r="IGI133" s="553"/>
      <c r="IGJ133" s="129"/>
      <c r="IGK133" s="537"/>
      <c r="IGL133" s="553"/>
      <c r="IGM133" s="514"/>
      <c r="IGN133" s="290"/>
      <c r="IGO133" s="553"/>
      <c r="IGP133" s="553"/>
      <c r="IGQ133" s="129"/>
      <c r="IGR133" s="129"/>
      <c r="IGS133" s="553"/>
      <c r="IGT133" s="129"/>
      <c r="IGU133" s="537"/>
      <c r="IGV133" s="553"/>
      <c r="IGW133" s="514"/>
      <c r="IGX133" s="290"/>
      <c r="IGY133" s="553"/>
      <c r="IGZ133" s="553"/>
      <c r="IHA133" s="129"/>
      <c r="IHB133" s="129"/>
      <c r="IHC133" s="553"/>
      <c r="IHD133" s="129"/>
      <c r="IHE133" s="537"/>
      <c r="IHF133" s="553"/>
      <c r="IHG133" s="514"/>
      <c r="IHH133" s="290"/>
      <c r="IHI133" s="553"/>
      <c r="IHJ133" s="553"/>
      <c r="IHK133" s="129"/>
      <c r="IHL133" s="129"/>
      <c r="IHM133" s="553"/>
      <c r="IHN133" s="129"/>
      <c r="IHO133" s="537"/>
      <c r="IHP133" s="553"/>
      <c r="IHQ133" s="514"/>
      <c r="IHR133" s="290"/>
      <c r="IHS133" s="553"/>
      <c r="IHT133" s="553"/>
      <c r="IHU133" s="129"/>
      <c r="IHV133" s="129"/>
      <c r="IHW133" s="553"/>
      <c r="IHX133" s="129"/>
      <c r="IHY133" s="537"/>
      <c r="IHZ133" s="553"/>
      <c r="IIA133" s="514"/>
      <c r="IIB133" s="290"/>
      <c r="IIC133" s="553"/>
      <c r="IID133" s="553"/>
      <c r="IIE133" s="129"/>
      <c r="IIF133" s="129"/>
      <c r="IIG133" s="553"/>
      <c r="IIH133" s="129"/>
      <c r="III133" s="537"/>
      <c r="IIJ133" s="553"/>
      <c r="IIK133" s="514"/>
      <c r="IIL133" s="290"/>
      <c r="IIM133" s="553"/>
      <c r="IIN133" s="553"/>
      <c r="IIO133" s="129"/>
      <c r="IIP133" s="129"/>
      <c r="IIQ133" s="553"/>
      <c r="IIR133" s="129"/>
      <c r="IIS133" s="537"/>
      <c r="IIT133" s="553"/>
      <c r="IIU133" s="514"/>
      <c r="IIV133" s="290"/>
      <c r="IIW133" s="553"/>
      <c r="IIX133" s="553"/>
      <c r="IIY133" s="129"/>
      <c r="IIZ133" s="129"/>
      <c r="IJA133" s="553"/>
      <c r="IJB133" s="129"/>
      <c r="IJC133" s="537"/>
      <c r="IJD133" s="553"/>
      <c r="IJE133" s="514"/>
      <c r="IJF133" s="290"/>
      <c r="IJG133" s="553"/>
      <c r="IJH133" s="553"/>
      <c r="IJI133" s="129"/>
      <c r="IJJ133" s="129"/>
      <c r="IJK133" s="553"/>
      <c r="IJL133" s="129"/>
      <c r="IJM133" s="537"/>
      <c r="IJN133" s="553"/>
      <c r="IJO133" s="514"/>
      <c r="IJP133" s="290"/>
      <c r="IJQ133" s="553"/>
      <c r="IJR133" s="553"/>
      <c r="IJS133" s="129"/>
      <c r="IJT133" s="129"/>
      <c r="IJU133" s="553"/>
      <c r="IJV133" s="129"/>
      <c r="IJW133" s="537"/>
      <c r="IJX133" s="553"/>
      <c r="IJY133" s="514"/>
      <c r="IJZ133" s="290"/>
      <c r="IKA133" s="553"/>
      <c r="IKB133" s="553"/>
      <c r="IKC133" s="129"/>
      <c r="IKD133" s="129"/>
      <c r="IKE133" s="553"/>
      <c r="IKF133" s="129"/>
      <c r="IKG133" s="537"/>
      <c r="IKH133" s="553"/>
      <c r="IKI133" s="514"/>
      <c r="IKJ133" s="290"/>
      <c r="IKK133" s="553"/>
      <c r="IKL133" s="553"/>
      <c r="IKM133" s="129"/>
      <c r="IKN133" s="129"/>
      <c r="IKO133" s="553"/>
      <c r="IKP133" s="129"/>
      <c r="IKQ133" s="537"/>
      <c r="IKR133" s="553"/>
      <c r="IKS133" s="514"/>
      <c r="IKT133" s="290"/>
      <c r="IKU133" s="553"/>
      <c r="IKV133" s="553"/>
      <c r="IKW133" s="129"/>
      <c r="IKX133" s="129"/>
      <c r="IKY133" s="553"/>
      <c r="IKZ133" s="129"/>
      <c r="ILA133" s="537"/>
      <c r="ILB133" s="553"/>
      <c r="ILC133" s="514"/>
      <c r="ILD133" s="290"/>
      <c r="ILE133" s="553"/>
      <c r="ILF133" s="553"/>
      <c r="ILG133" s="129"/>
      <c r="ILH133" s="129"/>
      <c r="ILI133" s="553"/>
      <c r="ILJ133" s="129"/>
      <c r="ILK133" s="537"/>
      <c r="ILL133" s="553"/>
      <c r="ILM133" s="514"/>
      <c r="ILN133" s="290"/>
      <c r="ILO133" s="553"/>
      <c r="ILP133" s="553"/>
      <c r="ILQ133" s="129"/>
      <c r="ILR133" s="129"/>
      <c r="ILS133" s="553"/>
      <c r="ILT133" s="129"/>
      <c r="ILU133" s="537"/>
      <c r="ILV133" s="553"/>
      <c r="ILW133" s="514"/>
      <c r="ILX133" s="290"/>
      <c r="ILY133" s="553"/>
      <c r="ILZ133" s="553"/>
      <c r="IMA133" s="129"/>
      <c r="IMB133" s="129"/>
      <c r="IMC133" s="553"/>
      <c r="IMD133" s="129"/>
      <c r="IME133" s="537"/>
      <c r="IMF133" s="553"/>
      <c r="IMG133" s="514"/>
      <c r="IMH133" s="290"/>
      <c r="IMI133" s="553"/>
      <c r="IMJ133" s="553"/>
      <c r="IMK133" s="129"/>
      <c r="IML133" s="129"/>
      <c r="IMM133" s="553"/>
      <c r="IMN133" s="129"/>
      <c r="IMO133" s="537"/>
      <c r="IMP133" s="553"/>
      <c r="IMQ133" s="514"/>
      <c r="IMR133" s="290"/>
      <c r="IMS133" s="553"/>
      <c r="IMT133" s="553"/>
      <c r="IMU133" s="129"/>
      <c r="IMV133" s="129"/>
      <c r="IMW133" s="553"/>
      <c r="IMX133" s="129"/>
      <c r="IMY133" s="537"/>
      <c r="IMZ133" s="553"/>
      <c r="INA133" s="514"/>
      <c r="INB133" s="290"/>
      <c r="INC133" s="553"/>
      <c r="IND133" s="553"/>
      <c r="INE133" s="129"/>
      <c r="INF133" s="129"/>
      <c r="ING133" s="553"/>
      <c r="INH133" s="129"/>
      <c r="INI133" s="537"/>
      <c r="INJ133" s="553"/>
      <c r="INK133" s="514"/>
      <c r="INL133" s="290"/>
      <c r="INM133" s="553"/>
      <c r="INN133" s="553"/>
      <c r="INO133" s="129"/>
      <c r="INP133" s="129"/>
      <c r="INQ133" s="553"/>
      <c r="INR133" s="129"/>
      <c r="INS133" s="537"/>
      <c r="INT133" s="553"/>
      <c r="INU133" s="514"/>
      <c r="INV133" s="290"/>
      <c r="INW133" s="553"/>
      <c r="INX133" s="553"/>
      <c r="INY133" s="129"/>
      <c r="INZ133" s="129"/>
      <c r="IOA133" s="553"/>
      <c r="IOB133" s="129"/>
      <c r="IOC133" s="537"/>
      <c r="IOD133" s="553"/>
      <c r="IOE133" s="514"/>
      <c r="IOF133" s="290"/>
      <c r="IOG133" s="553"/>
      <c r="IOH133" s="553"/>
      <c r="IOI133" s="129"/>
      <c r="IOJ133" s="129"/>
      <c r="IOK133" s="553"/>
      <c r="IOL133" s="129"/>
      <c r="IOM133" s="537"/>
      <c r="ION133" s="553"/>
      <c r="IOO133" s="514"/>
      <c r="IOP133" s="290"/>
      <c r="IOQ133" s="553"/>
      <c r="IOR133" s="553"/>
      <c r="IOS133" s="129"/>
      <c r="IOT133" s="129"/>
      <c r="IOU133" s="553"/>
      <c r="IOV133" s="129"/>
      <c r="IOW133" s="537"/>
      <c r="IOX133" s="553"/>
      <c r="IOY133" s="514"/>
      <c r="IOZ133" s="290"/>
      <c r="IPA133" s="553"/>
      <c r="IPB133" s="553"/>
      <c r="IPC133" s="129"/>
      <c r="IPD133" s="129"/>
      <c r="IPE133" s="553"/>
      <c r="IPF133" s="129"/>
      <c r="IPG133" s="537"/>
      <c r="IPH133" s="553"/>
      <c r="IPI133" s="514"/>
      <c r="IPJ133" s="290"/>
      <c r="IPK133" s="553"/>
      <c r="IPL133" s="553"/>
      <c r="IPM133" s="129"/>
      <c r="IPN133" s="129"/>
      <c r="IPO133" s="553"/>
      <c r="IPP133" s="129"/>
      <c r="IPQ133" s="537"/>
      <c r="IPR133" s="553"/>
      <c r="IPS133" s="514"/>
      <c r="IPT133" s="290"/>
      <c r="IPU133" s="553"/>
      <c r="IPV133" s="553"/>
      <c r="IPW133" s="129"/>
      <c r="IPX133" s="129"/>
      <c r="IPY133" s="553"/>
      <c r="IPZ133" s="129"/>
      <c r="IQA133" s="537"/>
      <c r="IQB133" s="553"/>
      <c r="IQC133" s="514"/>
      <c r="IQD133" s="290"/>
      <c r="IQE133" s="553"/>
      <c r="IQF133" s="553"/>
      <c r="IQG133" s="129"/>
      <c r="IQH133" s="129"/>
      <c r="IQI133" s="553"/>
      <c r="IQJ133" s="129"/>
      <c r="IQK133" s="537"/>
      <c r="IQL133" s="553"/>
      <c r="IQM133" s="514"/>
      <c r="IQN133" s="290"/>
      <c r="IQO133" s="553"/>
      <c r="IQP133" s="553"/>
      <c r="IQQ133" s="129"/>
      <c r="IQR133" s="129"/>
      <c r="IQS133" s="553"/>
      <c r="IQT133" s="129"/>
      <c r="IQU133" s="537"/>
      <c r="IQV133" s="553"/>
      <c r="IQW133" s="514"/>
      <c r="IQX133" s="290"/>
      <c r="IQY133" s="553"/>
      <c r="IQZ133" s="553"/>
      <c r="IRA133" s="129"/>
      <c r="IRB133" s="129"/>
      <c r="IRC133" s="553"/>
      <c r="IRD133" s="129"/>
      <c r="IRE133" s="537"/>
      <c r="IRF133" s="553"/>
      <c r="IRG133" s="514"/>
      <c r="IRH133" s="290"/>
      <c r="IRI133" s="553"/>
      <c r="IRJ133" s="553"/>
      <c r="IRK133" s="129"/>
      <c r="IRL133" s="129"/>
      <c r="IRM133" s="553"/>
      <c r="IRN133" s="129"/>
      <c r="IRO133" s="537"/>
      <c r="IRP133" s="553"/>
      <c r="IRQ133" s="514"/>
      <c r="IRR133" s="290"/>
      <c r="IRS133" s="553"/>
      <c r="IRT133" s="553"/>
      <c r="IRU133" s="129"/>
      <c r="IRV133" s="129"/>
      <c r="IRW133" s="553"/>
      <c r="IRX133" s="129"/>
      <c r="IRY133" s="537"/>
      <c r="IRZ133" s="553"/>
      <c r="ISA133" s="514"/>
      <c r="ISB133" s="290"/>
      <c r="ISC133" s="553"/>
      <c r="ISD133" s="553"/>
      <c r="ISE133" s="129"/>
      <c r="ISF133" s="129"/>
      <c r="ISG133" s="553"/>
      <c r="ISH133" s="129"/>
      <c r="ISI133" s="537"/>
      <c r="ISJ133" s="553"/>
      <c r="ISK133" s="514"/>
      <c r="ISL133" s="290"/>
      <c r="ISM133" s="553"/>
      <c r="ISN133" s="553"/>
      <c r="ISO133" s="129"/>
      <c r="ISP133" s="129"/>
      <c r="ISQ133" s="553"/>
      <c r="ISR133" s="129"/>
      <c r="ISS133" s="537"/>
      <c r="IST133" s="553"/>
      <c r="ISU133" s="514"/>
      <c r="ISV133" s="290"/>
      <c r="ISW133" s="553"/>
      <c r="ISX133" s="553"/>
      <c r="ISY133" s="129"/>
      <c r="ISZ133" s="129"/>
      <c r="ITA133" s="553"/>
      <c r="ITB133" s="129"/>
      <c r="ITC133" s="537"/>
      <c r="ITD133" s="553"/>
      <c r="ITE133" s="514"/>
      <c r="ITF133" s="290"/>
      <c r="ITG133" s="553"/>
      <c r="ITH133" s="553"/>
      <c r="ITI133" s="129"/>
      <c r="ITJ133" s="129"/>
      <c r="ITK133" s="553"/>
      <c r="ITL133" s="129"/>
      <c r="ITM133" s="537"/>
      <c r="ITN133" s="553"/>
      <c r="ITO133" s="514"/>
      <c r="ITP133" s="290"/>
      <c r="ITQ133" s="553"/>
      <c r="ITR133" s="553"/>
      <c r="ITS133" s="129"/>
      <c r="ITT133" s="129"/>
      <c r="ITU133" s="553"/>
      <c r="ITV133" s="129"/>
      <c r="ITW133" s="537"/>
      <c r="ITX133" s="553"/>
      <c r="ITY133" s="514"/>
      <c r="ITZ133" s="290"/>
      <c r="IUA133" s="553"/>
      <c r="IUB133" s="553"/>
      <c r="IUC133" s="129"/>
      <c r="IUD133" s="129"/>
      <c r="IUE133" s="553"/>
      <c r="IUF133" s="129"/>
      <c r="IUG133" s="537"/>
      <c r="IUH133" s="553"/>
      <c r="IUI133" s="514"/>
      <c r="IUJ133" s="290"/>
      <c r="IUK133" s="553"/>
      <c r="IUL133" s="553"/>
      <c r="IUM133" s="129"/>
      <c r="IUN133" s="129"/>
      <c r="IUO133" s="553"/>
      <c r="IUP133" s="129"/>
      <c r="IUQ133" s="537"/>
      <c r="IUR133" s="553"/>
      <c r="IUS133" s="514"/>
      <c r="IUT133" s="290"/>
      <c r="IUU133" s="553"/>
      <c r="IUV133" s="553"/>
      <c r="IUW133" s="129"/>
      <c r="IUX133" s="129"/>
      <c r="IUY133" s="553"/>
      <c r="IUZ133" s="129"/>
      <c r="IVA133" s="537"/>
      <c r="IVB133" s="553"/>
      <c r="IVC133" s="514"/>
      <c r="IVD133" s="290"/>
      <c r="IVE133" s="553"/>
      <c r="IVF133" s="553"/>
      <c r="IVG133" s="129"/>
      <c r="IVH133" s="129"/>
      <c r="IVI133" s="553"/>
      <c r="IVJ133" s="129"/>
      <c r="IVK133" s="537"/>
      <c r="IVL133" s="553"/>
      <c r="IVM133" s="514"/>
      <c r="IVN133" s="290"/>
      <c r="IVO133" s="553"/>
      <c r="IVP133" s="553"/>
      <c r="IVQ133" s="129"/>
      <c r="IVR133" s="129"/>
      <c r="IVS133" s="553"/>
      <c r="IVT133" s="129"/>
      <c r="IVU133" s="537"/>
      <c r="IVV133" s="553"/>
      <c r="IVW133" s="514"/>
      <c r="IVX133" s="290"/>
      <c r="IVY133" s="553"/>
      <c r="IVZ133" s="553"/>
      <c r="IWA133" s="129"/>
      <c r="IWB133" s="129"/>
      <c r="IWC133" s="553"/>
      <c r="IWD133" s="129"/>
      <c r="IWE133" s="537"/>
      <c r="IWF133" s="553"/>
      <c r="IWG133" s="514"/>
      <c r="IWH133" s="290"/>
      <c r="IWI133" s="553"/>
      <c r="IWJ133" s="553"/>
      <c r="IWK133" s="129"/>
      <c r="IWL133" s="129"/>
      <c r="IWM133" s="553"/>
      <c r="IWN133" s="129"/>
      <c r="IWO133" s="537"/>
      <c r="IWP133" s="553"/>
      <c r="IWQ133" s="514"/>
      <c r="IWR133" s="290"/>
      <c r="IWS133" s="553"/>
      <c r="IWT133" s="553"/>
      <c r="IWU133" s="129"/>
      <c r="IWV133" s="129"/>
      <c r="IWW133" s="553"/>
      <c r="IWX133" s="129"/>
      <c r="IWY133" s="537"/>
      <c r="IWZ133" s="553"/>
      <c r="IXA133" s="514"/>
      <c r="IXB133" s="290"/>
      <c r="IXC133" s="553"/>
      <c r="IXD133" s="553"/>
      <c r="IXE133" s="129"/>
      <c r="IXF133" s="129"/>
      <c r="IXG133" s="553"/>
      <c r="IXH133" s="129"/>
      <c r="IXI133" s="537"/>
      <c r="IXJ133" s="553"/>
      <c r="IXK133" s="514"/>
      <c r="IXL133" s="290"/>
      <c r="IXM133" s="553"/>
      <c r="IXN133" s="553"/>
      <c r="IXO133" s="129"/>
      <c r="IXP133" s="129"/>
      <c r="IXQ133" s="553"/>
      <c r="IXR133" s="129"/>
      <c r="IXS133" s="537"/>
      <c r="IXT133" s="553"/>
      <c r="IXU133" s="514"/>
      <c r="IXV133" s="290"/>
      <c r="IXW133" s="553"/>
      <c r="IXX133" s="553"/>
      <c r="IXY133" s="129"/>
      <c r="IXZ133" s="129"/>
      <c r="IYA133" s="553"/>
      <c r="IYB133" s="129"/>
      <c r="IYC133" s="537"/>
      <c r="IYD133" s="553"/>
      <c r="IYE133" s="514"/>
      <c r="IYF133" s="290"/>
      <c r="IYG133" s="553"/>
      <c r="IYH133" s="553"/>
      <c r="IYI133" s="129"/>
      <c r="IYJ133" s="129"/>
      <c r="IYK133" s="553"/>
      <c r="IYL133" s="129"/>
      <c r="IYM133" s="537"/>
      <c r="IYN133" s="553"/>
      <c r="IYO133" s="514"/>
      <c r="IYP133" s="290"/>
      <c r="IYQ133" s="553"/>
      <c r="IYR133" s="553"/>
      <c r="IYS133" s="129"/>
      <c r="IYT133" s="129"/>
      <c r="IYU133" s="553"/>
      <c r="IYV133" s="129"/>
      <c r="IYW133" s="537"/>
      <c r="IYX133" s="553"/>
      <c r="IYY133" s="514"/>
      <c r="IYZ133" s="290"/>
      <c r="IZA133" s="553"/>
      <c r="IZB133" s="553"/>
      <c r="IZC133" s="129"/>
      <c r="IZD133" s="129"/>
      <c r="IZE133" s="553"/>
      <c r="IZF133" s="129"/>
      <c r="IZG133" s="537"/>
      <c r="IZH133" s="553"/>
      <c r="IZI133" s="514"/>
      <c r="IZJ133" s="290"/>
      <c r="IZK133" s="553"/>
      <c r="IZL133" s="553"/>
      <c r="IZM133" s="129"/>
      <c r="IZN133" s="129"/>
      <c r="IZO133" s="553"/>
      <c r="IZP133" s="129"/>
      <c r="IZQ133" s="537"/>
      <c r="IZR133" s="553"/>
      <c r="IZS133" s="514"/>
      <c r="IZT133" s="290"/>
      <c r="IZU133" s="553"/>
      <c r="IZV133" s="553"/>
      <c r="IZW133" s="129"/>
      <c r="IZX133" s="129"/>
      <c r="IZY133" s="553"/>
      <c r="IZZ133" s="129"/>
      <c r="JAA133" s="537"/>
      <c r="JAB133" s="553"/>
      <c r="JAC133" s="514"/>
      <c r="JAD133" s="290"/>
      <c r="JAE133" s="553"/>
      <c r="JAF133" s="553"/>
      <c r="JAG133" s="129"/>
      <c r="JAH133" s="129"/>
      <c r="JAI133" s="553"/>
      <c r="JAJ133" s="129"/>
      <c r="JAK133" s="537"/>
      <c r="JAL133" s="553"/>
      <c r="JAM133" s="514"/>
      <c r="JAN133" s="290"/>
      <c r="JAO133" s="553"/>
      <c r="JAP133" s="553"/>
      <c r="JAQ133" s="129"/>
      <c r="JAR133" s="129"/>
      <c r="JAS133" s="553"/>
      <c r="JAT133" s="129"/>
      <c r="JAU133" s="537"/>
      <c r="JAV133" s="553"/>
      <c r="JAW133" s="514"/>
      <c r="JAX133" s="290"/>
      <c r="JAY133" s="553"/>
      <c r="JAZ133" s="553"/>
      <c r="JBA133" s="129"/>
      <c r="JBB133" s="129"/>
      <c r="JBC133" s="553"/>
      <c r="JBD133" s="129"/>
      <c r="JBE133" s="537"/>
      <c r="JBF133" s="553"/>
      <c r="JBG133" s="514"/>
      <c r="JBH133" s="290"/>
      <c r="JBI133" s="553"/>
      <c r="JBJ133" s="553"/>
      <c r="JBK133" s="129"/>
      <c r="JBL133" s="129"/>
      <c r="JBM133" s="553"/>
      <c r="JBN133" s="129"/>
      <c r="JBO133" s="537"/>
      <c r="JBP133" s="553"/>
      <c r="JBQ133" s="514"/>
      <c r="JBR133" s="290"/>
      <c r="JBS133" s="553"/>
      <c r="JBT133" s="553"/>
      <c r="JBU133" s="129"/>
      <c r="JBV133" s="129"/>
      <c r="JBW133" s="553"/>
      <c r="JBX133" s="129"/>
      <c r="JBY133" s="537"/>
      <c r="JBZ133" s="553"/>
      <c r="JCA133" s="514"/>
      <c r="JCB133" s="290"/>
      <c r="JCC133" s="553"/>
      <c r="JCD133" s="553"/>
      <c r="JCE133" s="129"/>
      <c r="JCF133" s="129"/>
      <c r="JCG133" s="553"/>
      <c r="JCH133" s="129"/>
      <c r="JCI133" s="537"/>
      <c r="JCJ133" s="553"/>
      <c r="JCK133" s="514"/>
      <c r="JCL133" s="290"/>
      <c r="JCM133" s="553"/>
      <c r="JCN133" s="553"/>
      <c r="JCO133" s="129"/>
      <c r="JCP133" s="129"/>
      <c r="JCQ133" s="553"/>
      <c r="JCR133" s="129"/>
      <c r="JCS133" s="537"/>
      <c r="JCT133" s="553"/>
      <c r="JCU133" s="514"/>
      <c r="JCV133" s="290"/>
      <c r="JCW133" s="553"/>
      <c r="JCX133" s="553"/>
      <c r="JCY133" s="129"/>
      <c r="JCZ133" s="129"/>
      <c r="JDA133" s="553"/>
      <c r="JDB133" s="129"/>
      <c r="JDC133" s="537"/>
      <c r="JDD133" s="553"/>
      <c r="JDE133" s="514"/>
      <c r="JDF133" s="290"/>
      <c r="JDG133" s="553"/>
      <c r="JDH133" s="553"/>
      <c r="JDI133" s="129"/>
      <c r="JDJ133" s="129"/>
      <c r="JDK133" s="553"/>
      <c r="JDL133" s="129"/>
      <c r="JDM133" s="537"/>
      <c r="JDN133" s="553"/>
      <c r="JDO133" s="514"/>
      <c r="JDP133" s="290"/>
      <c r="JDQ133" s="553"/>
      <c r="JDR133" s="553"/>
      <c r="JDS133" s="129"/>
      <c r="JDT133" s="129"/>
      <c r="JDU133" s="553"/>
      <c r="JDV133" s="129"/>
      <c r="JDW133" s="537"/>
      <c r="JDX133" s="553"/>
      <c r="JDY133" s="514"/>
      <c r="JDZ133" s="290"/>
      <c r="JEA133" s="553"/>
      <c r="JEB133" s="553"/>
      <c r="JEC133" s="129"/>
      <c r="JED133" s="129"/>
      <c r="JEE133" s="553"/>
      <c r="JEF133" s="129"/>
      <c r="JEG133" s="537"/>
      <c r="JEH133" s="553"/>
      <c r="JEI133" s="514"/>
      <c r="JEJ133" s="290"/>
      <c r="JEK133" s="553"/>
      <c r="JEL133" s="553"/>
      <c r="JEM133" s="129"/>
      <c r="JEN133" s="129"/>
      <c r="JEO133" s="553"/>
      <c r="JEP133" s="129"/>
      <c r="JEQ133" s="537"/>
      <c r="JER133" s="553"/>
      <c r="JES133" s="514"/>
      <c r="JET133" s="290"/>
      <c r="JEU133" s="553"/>
      <c r="JEV133" s="553"/>
      <c r="JEW133" s="129"/>
      <c r="JEX133" s="129"/>
      <c r="JEY133" s="553"/>
      <c r="JEZ133" s="129"/>
      <c r="JFA133" s="537"/>
      <c r="JFB133" s="553"/>
      <c r="JFC133" s="514"/>
      <c r="JFD133" s="290"/>
      <c r="JFE133" s="553"/>
      <c r="JFF133" s="553"/>
      <c r="JFG133" s="129"/>
      <c r="JFH133" s="129"/>
      <c r="JFI133" s="553"/>
      <c r="JFJ133" s="129"/>
      <c r="JFK133" s="537"/>
      <c r="JFL133" s="553"/>
      <c r="JFM133" s="514"/>
      <c r="JFN133" s="290"/>
      <c r="JFO133" s="553"/>
      <c r="JFP133" s="553"/>
      <c r="JFQ133" s="129"/>
      <c r="JFR133" s="129"/>
      <c r="JFS133" s="553"/>
      <c r="JFT133" s="129"/>
      <c r="JFU133" s="537"/>
      <c r="JFV133" s="553"/>
      <c r="JFW133" s="514"/>
      <c r="JFX133" s="290"/>
      <c r="JFY133" s="553"/>
      <c r="JFZ133" s="553"/>
      <c r="JGA133" s="129"/>
      <c r="JGB133" s="129"/>
      <c r="JGC133" s="553"/>
      <c r="JGD133" s="129"/>
      <c r="JGE133" s="537"/>
      <c r="JGF133" s="553"/>
      <c r="JGG133" s="514"/>
      <c r="JGH133" s="290"/>
      <c r="JGI133" s="553"/>
      <c r="JGJ133" s="553"/>
      <c r="JGK133" s="129"/>
      <c r="JGL133" s="129"/>
      <c r="JGM133" s="553"/>
      <c r="JGN133" s="129"/>
      <c r="JGO133" s="537"/>
      <c r="JGP133" s="553"/>
      <c r="JGQ133" s="514"/>
      <c r="JGR133" s="290"/>
      <c r="JGS133" s="553"/>
      <c r="JGT133" s="553"/>
      <c r="JGU133" s="129"/>
      <c r="JGV133" s="129"/>
      <c r="JGW133" s="553"/>
      <c r="JGX133" s="129"/>
      <c r="JGY133" s="537"/>
      <c r="JGZ133" s="553"/>
      <c r="JHA133" s="514"/>
      <c r="JHB133" s="290"/>
      <c r="JHC133" s="553"/>
      <c r="JHD133" s="553"/>
      <c r="JHE133" s="129"/>
      <c r="JHF133" s="129"/>
      <c r="JHG133" s="553"/>
      <c r="JHH133" s="129"/>
      <c r="JHI133" s="537"/>
      <c r="JHJ133" s="553"/>
      <c r="JHK133" s="514"/>
      <c r="JHL133" s="290"/>
      <c r="JHM133" s="553"/>
      <c r="JHN133" s="553"/>
      <c r="JHO133" s="129"/>
      <c r="JHP133" s="129"/>
      <c r="JHQ133" s="553"/>
      <c r="JHR133" s="129"/>
      <c r="JHS133" s="537"/>
      <c r="JHT133" s="553"/>
      <c r="JHU133" s="514"/>
      <c r="JHV133" s="290"/>
      <c r="JHW133" s="553"/>
      <c r="JHX133" s="553"/>
      <c r="JHY133" s="129"/>
      <c r="JHZ133" s="129"/>
      <c r="JIA133" s="553"/>
      <c r="JIB133" s="129"/>
      <c r="JIC133" s="537"/>
      <c r="JID133" s="553"/>
      <c r="JIE133" s="514"/>
      <c r="JIF133" s="290"/>
      <c r="JIG133" s="553"/>
      <c r="JIH133" s="553"/>
      <c r="JII133" s="129"/>
      <c r="JIJ133" s="129"/>
      <c r="JIK133" s="553"/>
      <c r="JIL133" s="129"/>
      <c r="JIM133" s="537"/>
      <c r="JIN133" s="553"/>
      <c r="JIO133" s="514"/>
      <c r="JIP133" s="290"/>
      <c r="JIQ133" s="553"/>
      <c r="JIR133" s="553"/>
      <c r="JIS133" s="129"/>
      <c r="JIT133" s="129"/>
      <c r="JIU133" s="553"/>
      <c r="JIV133" s="129"/>
      <c r="JIW133" s="537"/>
      <c r="JIX133" s="553"/>
      <c r="JIY133" s="514"/>
      <c r="JIZ133" s="290"/>
      <c r="JJA133" s="553"/>
      <c r="JJB133" s="553"/>
      <c r="JJC133" s="129"/>
      <c r="JJD133" s="129"/>
      <c r="JJE133" s="553"/>
      <c r="JJF133" s="129"/>
      <c r="JJG133" s="537"/>
      <c r="JJH133" s="553"/>
      <c r="JJI133" s="514"/>
      <c r="JJJ133" s="290"/>
      <c r="JJK133" s="553"/>
      <c r="JJL133" s="553"/>
      <c r="JJM133" s="129"/>
      <c r="JJN133" s="129"/>
      <c r="JJO133" s="553"/>
      <c r="JJP133" s="129"/>
      <c r="JJQ133" s="537"/>
      <c r="JJR133" s="553"/>
      <c r="JJS133" s="514"/>
      <c r="JJT133" s="290"/>
      <c r="JJU133" s="553"/>
      <c r="JJV133" s="553"/>
      <c r="JJW133" s="129"/>
      <c r="JJX133" s="129"/>
      <c r="JJY133" s="553"/>
      <c r="JJZ133" s="129"/>
      <c r="JKA133" s="537"/>
      <c r="JKB133" s="553"/>
      <c r="JKC133" s="514"/>
      <c r="JKD133" s="290"/>
      <c r="JKE133" s="553"/>
      <c r="JKF133" s="553"/>
      <c r="JKG133" s="129"/>
      <c r="JKH133" s="129"/>
      <c r="JKI133" s="553"/>
      <c r="JKJ133" s="129"/>
      <c r="JKK133" s="537"/>
      <c r="JKL133" s="553"/>
      <c r="JKM133" s="514"/>
      <c r="JKN133" s="290"/>
      <c r="JKO133" s="553"/>
      <c r="JKP133" s="553"/>
      <c r="JKQ133" s="129"/>
      <c r="JKR133" s="129"/>
      <c r="JKS133" s="553"/>
      <c r="JKT133" s="129"/>
      <c r="JKU133" s="537"/>
      <c r="JKV133" s="553"/>
      <c r="JKW133" s="514"/>
      <c r="JKX133" s="290"/>
      <c r="JKY133" s="553"/>
      <c r="JKZ133" s="553"/>
      <c r="JLA133" s="129"/>
      <c r="JLB133" s="129"/>
      <c r="JLC133" s="553"/>
      <c r="JLD133" s="129"/>
      <c r="JLE133" s="537"/>
      <c r="JLF133" s="553"/>
      <c r="JLG133" s="514"/>
      <c r="JLH133" s="290"/>
      <c r="JLI133" s="553"/>
      <c r="JLJ133" s="553"/>
      <c r="JLK133" s="129"/>
      <c r="JLL133" s="129"/>
      <c r="JLM133" s="553"/>
      <c r="JLN133" s="129"/>
      <c r="JLO133" s="537"/>
      <c r="JLP133" s="553"/>
      <c r="JLQ133" s="514"/>
      <c r="JLR133" s="290"/>
      <c r="JLS133" s="553"/>
      <c r="JLT133" s="553"/>
      <c r="JLU133" s="129"/>
      <c r="JLV133" s="129"/>
      <c r="JLW133" s="553"/>
      <c r="JLX133" s="129"/>
      <c r="JLY133" s="537"/>
      <c r="JLZ133" s="553"/>
      <c r="JMA133" s="514"/>
      <c r="JMB133" s="290"/>
      <c r="JMC133" s="553"/>
      <c r="JMD133" s="553"/>
      <c r="JME133" s="129"/>
      <c r="JMF133" s="129"/>
      <c r="JMG133" s="553"/>
      <c r="JMH133" s="129"/>
      <c r="JMI133" s="537"/>
      <c r="JMJ133" s="553"/>
      <c r="JMK133" s="514"/>
      <c r="JML133" s="290"/>
      <c r="JMM133" s="553"/>
      <c r="JMN133" s="553"/>
      <c r="JMO133" s="129"/>
      <c r="JMP133" s="129"/>
      <c r="JMQ133" s="553"/>
      <c r="JMR133" s="129"/>
      <c r="JMS133" s="537"/>
      <c r="JMT133" s="553"/>
      <c r="JMU133" s="514"/>
      <c r="JMV133" s="290"/>
      <c r="JMW133" s="553"/>
      <c r="JMX133" s="553"/>
      <c r="JMY133" s="129"/>
      <c r="JMZ133" s="129"/>
      <c r="JNA133" s="553"/>
      <c r="JNB133" s="129"/>
      <c r="JNC133" s="537"/>
      <c r="JND133" s="553"/>
      <c r="JNE133" s="514"/>
      <c r="JNF133" s="290"/>
      <c r="JNG133" s="553"/>
      <c r="JNH133" s="553"/>
      <c r="JNI133" s="129"/>
      <c r="JNJ133" s="129"/>
      <c r="JNK133" s="553"/>
      <c r="JNL133" s="129"/>
      <c r="JNM133" s="537"/>
      <c r="JNN133" s="553"/>
      <c r="JNO133" s="514"/>
      <c r="JNP133" s="290"/>
      <c r="JNQ133" s="553"/>
      <c r="JNR133" s="553"/>
      <c r="JNS133" s="129"/>
      <c r="JNT133" s="129"/>
      <c r="JNU133" s="553"/>
      <c r="JNV133" s="129"/>
      <c r="JNW133" s="537"/>
      <c r="JNX133" s="553"/>
      <c r="JNY133" s="514"/>
      <c r="JNZ133" s="290"/>
      <c r="JOA133" s="553"/>
      <c r="JOB133" s="553"/>
      <c r="JOC133" s="129"/>
      <c r="JOD133" s="129"/>
      <c r="JOE133" s="553"/>
      <c r="JOF133" s="129"/>
      <c r="JOG133" s="537"/>
      <c r="JOH133" s="553"/>
      <c r="JOI133" s="514"/>
      <c r="JOJ133" s="290"/>
      <c r="JOK133" s="553"/>
      <c r="JOL133" s="553"/>
      <c r="JOM133" s="129"/>
      <c r="JON133" s="129"/>
      <c r="JOO133" s="553"/>
      <c r="JOP133" s="129"/>
      <c r="JOQ133" s="537"/>
      <c r="JOR133" s="553"/>
      <c r="JOS133" s="514"/>
      <c r="JOT133" s="290"/>
      <c r="JOU133" s="553"/>
      <c r="JOV133" s="553"/>
      <c r="JOW133" s="129"/>
      <c r="JOX133" s="129"/>
      <c r="JOY133" s="553"/>
      <c r="JOZ133" s="129"/>
      <c r="JPA133" s="537"/>
      <c r="JPB133" s="553"/>
      <c r="JPC133" s="514"/>
      <c r="JPD133" s="290"/>
      <c r="JPE133" s="553"/>
      <c r="JPF133" s="553"/>
      <c r="JPG133" s="129"/>
      <c r="JPH133" s="129"/>
      <c r="JPI133" s="553"/>
      <c r="JPJ133" s="129"/>
      <c r="JPK133" s="537"/>
      <c r="JPL133" s="553"/>
      <c r="JPM133" s="514"/>
      <c r="JPN133" s="290"/>
      <c r="JPO133" s="553"/>
      <c r="JPP133" s="553"/>
      <c r="JPQ133" s="129"/>
      <c r="JPR133" s="129"/>
      <c r="JPS133" s="553"/>
      <c r="JPT133" s="129"/>
      <c r="JPU133" s="537"/>
      <c r="JPV133" s="553"/>
      <c r="JPW133" s="514"/>
      <c r="JPX133" s="290"/>
      <c r="JPY133" s="553"/>
      <c r="JPZ133" s="553"/>
      <c r="JQA133" s="129"/>
      <c r="JQB133" s="129"/>
      <c r="JQC133" s="553"/>
      <c r="JQD133" s="129"/>
      <c r="JQE133" s="537"/>
      <c r="JQF133" s="553"/>
      <c r="JQG133" s="514"/>
      <c r="JQH133" s="290"/>
      <c r="JQI133" s="553"/>
      <c r="JQJ133" s="553"/>
      <c r="JQK133" s="129"/>
      <c r="JQL133" s="129"/>
      <c r="JQM133" s="553"/>
      <c r="JQN133" s="129"/>
      <c r="JQO133" s="537"/>
      <c r="JQP133" s="553"/>
      <c r="JQQ133" s="514"/>
      <c r="JQR133" s="290"/>
      <c r="JQS133" s="553"/>
      <c r="JQT133" s="553"/>
      <c r="JQU133" s="129"/>
      <c r="JQV133" s="129"/>
      <c r="JQW133" s="553"/>
      <c r="JQX133" s="129"/>
      <c r="JQY133" s="537"/>
      <c r="JQZ133" s="553"/>
      <c r="JRA133" s="514"/>
      <c r="JRB133" s="290"/>
      <c r="JRC133" s="553"/>
      <c r="JRD133" s="553"/>
      <c r="JRE133" s="129"/>
      <c r="JRF133" s="129"/>
      <c r="JRG133" s="553"/>
      <c r="JRH133" s="129"/>
      <c r="JRI133" s="537"/>
      <c r="JRJ133" s="553"/>
      <c r="JRK133" s="514"/>
      <c r="JRL133" s="290"/>
      <c r="JRM133" s="553"/>
      <c r="JRN133" s="553"/>
      <c r="JRO133" s="129"/>
      <c r="JRP133" s="129"/>
      <c r="JRQ133" s="553"/>
      <c r="JRR133" s="129"/>
      <c r="JRS133" s="537"/>
      <c r="JRT133" s="553"/>
      <c r="JRU133" s="514"/>
      <c r="JRV133" s="290"/>
      <c r="JRW133" s="553"/>
      <c r="JRX133" s="553"/>
      <c r="JRY133" s="129"/>
      <c r="JRZ133" s="129"/>
      <c r="JSA133" s="553"/>
      <c r="JSB133" s="129"/>
      <c r="JSC133" s="537"/>
      <c r="JSD133" s="553"/>
      <c r="JSE133" s="514"/>
      <c r="JSF133" s="290"/>
      <c r="JSG133" s="553"/>
      <c r="JSH133" s="553"/>
      <c r="JSI133" s="129"/>
      <c r="JSJ133" s="129"/>
      <c r="JSK133" s="553"/>
      <c r="JSL133" s="129"/>
      <c r="JSM133" s="537"/>
      <c r="JSN133" s="553"/>
      <c r="JSO133" s="514"/>
      <c r="JSP133" s="290"/>
      <c r="JSQ133" s="553"/>
      <c r="JSR133" s="553"/>
      <c r="JSS133" s="129"/>
      <c r="JST133" s="129"/>
      <c r="JSU133" s="553"/>
      <c r="JSV133" s="129"/>
      <c r="JSW133" s="537"/>
      <c r="JSX133" s="553"/>
      <c r="JSY133" s="514"/>
      <c r="JSZ133" s="290"/>
      <c r="JTA133" s="553"/>
      <c r="JTB133" s="553"/>
      <c r="JTC133" s="129"/>
      <c r="JTD133" s="129"/>
      <c r="JTE133" s="553"/>
      <c r="JTF133" s="129"/>
      <c r="JTG133" s="537"/>
      <c r="JTH133" s="553"/>
      <c r="JTI133" s="514"/>
      <c r="JTJ133" s="290"/>
      <c r="JTK133" s="553"/>
      <c r="JTL133" s="553"/>
      <c r="JTM133" s="129"/>
      <c r="JTN133" s="129"/>
      <c r="JTO133" s="553"/>
      <c r="JTP133" s="129"/>
      <c r="JTQ133" s="537"/>
      <c r="JTR133" s="553"/>
      <c r="JTS133" s="514"/>
      <c r="JTT133" s="290"/>
      <c r="JTU133" s="553"/>
      <c r="JTV133" s="553"/>
      <c r="JTW133" s="129"/>
      <c r="JTX133" s="129"/>
      <c r="JTY133" s="553"/>
      <c r="JTZ133" s="129"/>
      <c r="JUA133" s="537"/>
      <c r="JUB133" s="553"/>
      <c r="JUC133" s="514"/>
      <c r="JUD133" s="290"/>
      <c r="JUE133" s="553"/>
      <c r="JUF133" s="553"/>
      <c r="JUG133" s="129"/>
      <c r="JUH133" s="129"/>
      <c r="JUI133" s="553"/>
      <c r="JUJ133" s="129"/>
      <c r="JUK133" s="537"/>
      <c r="JUL133" s="553"/>
      <c r="JUM133" s="514"/>
      <c r="JUN133" s="290"/>
      <c r="JUO133" s="553"/>
      <c r="JUP133" s="553"/>
      <c r="JUQ133" s="129"/>
      <c r="JUR133" s="129"/>
      <c r="JUS133" s="553"/>
      <c r="JUT133" s="129"/>
      <c r="JUU133" s="537"/>
      <c r="JUV133" s="553"/>
      <c r="JUW133" s="514"/>
      <c r="JUX133" s="290"/>
      <c r="JUY133" s="553"/>
      <c r="JUZ133" s="553"/>
      <c r="JVA133" s="129"/>
      <c r="JVB133" s="129"/>
      <c r="JVC133" s="553"/>
      <c r="JVD133" s="129"/>
      <c r="JVE133" s="537"/>
      <c r="JVF133" s="553"/>
      <c r="JVG133" s="514"/>
      <c r="JVH133" s="290"/>
      <c r="JVI133" s="553"/>
      <c r="JVJ133" s="553"/>
      <c r="JVK133" s="129"/>
      <c r="JVL133" s="129"/>
      <c r="JVM133" s="553"/>
      <c r="JVN133" s="129"/>
      <c r="JVO133" s="537"/>
      <c r="JVP133" s="553"/>
      <c r="JVQ133" s="514"/>
      <c r="JVR133" s="290"/>
      <c r="JVS133" s="553"/>
      <c r="JVT133" s="553"/>
      <c r="JVU133" s="129"/>
      <c r="JVV133" s="129"/>
      <c r="JVW133" s="553"/>
      <c r="JVX133" s="129"/>
      <c r="JVY133" s="537"/>
      <c r="JVZ133" s="553"/>
      <c r="JWA133" s="514"/>
      <c r="JWB133" s="290"/>
      <c r="JWC133" s="553"/>
      <c r="JWD133" s="553"/>
      <c r="JWE133" s="129"/>
      <c r="JWF133" s="129"/>
      <c r="JWG133" s="553"/>
      <c r="JWH133" s="129"/>
      <c r="JWI133" s="537"/>
      <c r="JWJ133" s="553"/>
      <c r="JWK133" s="514"/>
      <c r="JWL133" s="290"/>
      <c r="JWM133" s="553"/>
      <c r="JWN133" s="553"/>
      <c r="JWO133" s="129"/>
      <c r="JWP133" s="129"/>
      <c r="JWQ133" s="553"/>
      <c r="JWR133" s="129"/>
      <c r="JWS133" s="537"/>
      <c r="JWT133" s="553"/>
      <c r="JWU133" s="514"/>
      <c r="JWV133" s="290"/>
      <c r="JWW133" s="553"/>
      <c r="JWX133" s="553"/>
      <c r="JWY133" s="129"/>
      <c r="JWZ133" s="129"/>
      <c r="JXA133" s="553"/>
      <c r="JXB133" s="129"/>
      <c r="JXC133" s="537"/>
      <c r="JXD133" s="553"/>
      <c r="JXE133" s="514"/>
      <c r="JXF133" s="290"/>
      <c r="JXG133" s="553"/>
      <c r="JXH133" s="553"/>
      <c r="JXI133" s="129"/>
      <c r="JXJ133" s="129"/>
      <c r="JXK133" s="553"/>
      <c r="JXL133" s="129"/>
      <c r="JXM133" s="537"/>
      <c r="JXN133" s="553"/>
      <c r="JXO133" s="514"/>
      <c r="JXP133" s="290"/>
      <c r="JXQ133" s="553"/>
      <c r="JXR133" s="553"/>
      <c r="JXS133" s="129"/>
      <c r="JXT133" s="129"/>
      <c r="JXU133" s="553"/>
      <c r="JXV133" s="129"/>
      <c r="JXW133" s="537"/>
      <c r="JXX133" s="553"/>
      <c r="JXY133" s="514"/>
      <c r="JXZ133" s="290"/>
      <c r="JYA133" s="553"/>
      <c r="JYB133" s="553"/>
      <c r="JYC133" s="129"/>
      <c r="JYD133" s="129"/>
      <c r="JYE133" s="553"/>
      <c r="JYF133" s="129"/>
      <c r="JYG133" s="537"/>
      <c r="JYH133" s="553"/>
      <c r="JYI133" s="514"/>
      <c r="JYJ133" s="290"/>
      <c r="JYK133" s="553"/>
      <c r="JYL133" s="553"/>
      <c r="JYM133" s="129"/>
      <c r="JYN133" s="129"/>
      <c r="JYO133" s="553"/>
      <c r="JYP133" s="129"/>
      <c r="JYQ133" s="537"/>
      <c r="JYR133" s="553"/>
      <c r="JYS133" s="514"/>
      <c r="JYT133" s="290"/>
      <c r="JYU133" s="553"/>
      <c r="JYV133" s="553"/>
      <c r="JYW133" s="129"/>
      <c r="JYX133" s="129"/>
      <c r="JYY133" s="553"/>
      <c r="JYZ133" s="129"/>
      <c r="JZA133" s="537"/>
      <c r="JZB133" s="553"/>
      <c r="JZC133" s="514"/>
      <c r="JZD133" s="290"/>
      <c r="JZE133" s="553"/>
      <c r="JZF133" s="553"/>
      <c r="JZG133" s="129"/>
      <c r="JZH133" s="129"/>
      <c r="JZI133" s="553"/>
      <c r="JZJ133" s="129"/>
      <c r="JZK133" s="537"/>
      <c r="JZL133" s="553"/>
      <c r="JZM133" s="514"/>
      <c r="JZN133" s="290"/>
      <c r="JZO133" s="553"/>
      <c r="JZP133" s="553"/>
      <c r="JZQ133" s="129"/>
      <c r="JZR133" s="129"/>
      <c r="JZS133" s="553"/>
      <c r="JZT133" s="129"/>
      <c r="JZU133" s="537"/>
      <c r="JZV133" s="553"/>
      <c r="JZW133" s="514"/>
      <c r="JZX133" s="290"/>
      <c r="JZY133" s="553"/>
      <c r="JZZ133" s="553"/>
      <c r="KAA133" s="129"/>
      <c r="KAB133" s="129"/>
      <c r="KAC133" s="553"/>
      <c r="KAD133" s="129"/>
      <c r="KAE133" s="537"/>
      <c r="KAF133" s="553"/>
      <c r="KAG133" s="514"/>
      <c r="KAH133" s="290"/>
      <c r="KAI133" s="553"/>
      <c r="KAJ133" s="553"/>
      <c r="KAK133" s="129"/>
      <c r="KAL133" s="129"/>
      <c r="KAM133" s="553"/>
      <c r="KAN133" s="129"/>
      <c r="KAO133" s="537"/>
      <c r="KAP133" s="553"/>
      <c r="KAQ133" s="514"/>
      <c r="KAR133" s="290"/>
      <c r="KAS133" s="553"/>
      <c r="KAT133" s="553"/>
      <c r="KAU133" s="129"/>
      <c r="KAV133" s="129"/>
      <c r="KAW133" s="553"/>
      <c r="KAX133" s="129"/>
      <c r="KAY133" s="537"/>
      <c r="KAZ133" s="553"/>
      <c r="KBA133" s="514"/>
      <c r="KBB133" s="290"/>
      <c r="KBC133" s="553"/>
      <c r="KBD133" s="553"/>
      <c r="KBE133" s="129"/>
      <c r="KBF133" s="129"/>
      <c r="KBG133" s="553"/>
      <c r="KBH133" s="129"/>
      <c r="KBI133" s="537"/>
      <c r="KBJ133" s="553"/>
      <c r="KBK133" s="514"/>
      <c r="KBL133" s="290"/>
      <c r="KBM133" s="553"/>
      <c r="KBN133" s="553"/>
      <c r="KBO133" s="129"/>
      <c r="KBP133" s="129"/>
      <c r="KBQ133" s="553"/>
      <c r="KBR133" s="129"/>
      <c r="KBS133" s="537"/>
      <c r="KBT133" s="553"/>
      <c r="KBU133" s="514"/>
      <c r="KBV133" s="290"/>
      <c r="KBW133" s="553"/>
      <c r="KBX133" s="553"/>
      <c r="KBY133" s="129"/>
      <c r="KBZ133" s="129"/>
      <c r="KCA133" s="553"/>
      <c r="KCB133" s="129"/>
      <c r="KCC133" s="537"/>
      <c r="KCD133" s="553"/>
      <c r="KCE133" s="514"/>
      <c r="KCF133" s="290"/>
      <c r="KCG133" s="553"/>
      <c r="KCH133" s="553"/>
      <c r="KCI133" s="129"/>
      <c r="KCJ133" s="129"/>
      <c r="KCK133" s="553"/>
      <c r="KCL133" s="129"/>
      <c r="KCM133" s="537"/>
      <c r="KCN133" s="553"/>
      <c r="KCO133" s="514"/>
      <c r="KCP133" s="290"/>
      <c r="KCQ133" s="553"/>
      <c r="KCR133" s="553"/>
      <c r="KCS133" s="129"/>
      <c r="KCT133" s="129"/>
      <c r="KCU133" s="553"/>
      <c r="KCV133" s="129"/>
      <c r="KCW133" s="537"/>
      <c r="KCX133" s="553"/>
      <c r="KCY133" s="514"/>
      <c r="KCZ133" s="290"/>
      <c r="KDA133" s="553"/>
      <c r="KDB133" s="553"/>
      <c r="KDC133" s="129"/>
      <c r="KDD133" s="129"/>
      <c r="KDE133" s="553"/>
      <c r="KDF133" s="129"/>
      <c r="KDG133" s="537"/>
      <c r="KDH133" s="553"/>
      <c r="KDI133" s="514"/>
      <c r="KDJ133" s="290"/>
      <c r="KDK133" s="553"/>
      <c r="KDL133" s="553"/>
      <c r="KDM133" s="129"/>
      <c r="KDN133" s="129"/>
      <c r="KDO133" s="553"/>
      <c r="KDP133" s="129"/>
      <c r="KDQ133" s="537"/>
      <c r="KDR133" s="553"/>
      <c r="KDS133" s="514"/>
      <c r="KDT133" s="290"/>
      <c r="KDU133" s="553"/>
      <c r="KDV133" s="553"/>
      <c r="KDW133" s="129"/>
      <c r="KDX133" s="129"/>
      <c r="KDY133" s="553"/>
      <c r="KDZ133" s="129"/>
      <c r="KEA133" s="537"/>
      <c r="KEB133" s="553"/>
      <c r="KEC133" s="514"/>
      <c r="KED133" s="290"/>
      <c r="KEE133" s="553"/>
      <c r="KEF133" s="553"/>
      <c r="KEG133" s="129"/>
      <c r="KEH133" s="129"/>
      <c r="KEI133" s="553"/>
      <c r="KEJ133" s="129"/>
      <c r="KEK133" s="537"/>
      <c r="KEL133" s="553"/>
      <c r="KEM133" s="514"/>
      <c r="KEN133" s="290"/>
      <c r="KEO133" s="553"/>
      <c r="KEP133" s="553"/>
      <c r="KEQ133" s="129"/>
      <c r="KER133" s="129"/>
      <c r="KES133" s="553"/>
      <c r="KET133" s="129"/>
      <c r="KEU133" s="537"/>
      <c r="KEV133" s="553"/>
      <c r="KEW133" s="514"/>
      <c r="KEX133" s="290"/>
      <c r="KEY133" s="553"/>
      <c r="KEZ133" s="553"/>
      <c r="KFA133" s="129"/>
      <c r="KFB133" s="129"/>
      <c r="KFC133" s="553"/>
      <c r="KFD133" s="129"/>
      <c r="KFE133" s="537"/>
      <c r="KFF133" s="553"/>
      <c r="KFG133" s="514"/>
      <c r="KFH133" s="290"/>
      <c r="KFI133" s="553"/>
      <c r="KFJ133" s="553"/>
      <c r="KFK133" s="129"/>
      <c r="KFL133" s="129"/>
      <c r="KFM133" s="553"/>
      <c r="KFN133" s="129"/>
      <c r="KFO133" s="537"/>
      <c r="KFP133" s="553"/>
      <c r="KFQ133" s="514"/>
      <c r="KFR133" s="290"/>
      <c r="KFS133" s="553"/>
      <c r="KFT133" s="553"/>
      <c r="KFU133" s="129"/>
      <c r="KFV133" s="129"/>
      <c r="KFW133" s="553"/>
      <c r="KFX133" s="129"/>
      <c r="KFY133" s="537"/>
      <c r="KFZ133" s="553"/>
      <c r="KGA133" s="514"/>
      <c r="KGB133" s="290"/>
      <c r="KGC133" s="553"/>
      <c r="KGD133" s="553"/>
      <c r="KGE133" s="129"/>
      <c r="KGF133" s="129"/>
      <c r="KGG133" s="553"/>
      <c r="KGH133" s="129"/>
      <c r="KGI133" s="537"/>
      <c r="KGJ133" s="553"/>
      <c r="KGK133" s="514"/>
      <c r="KGL133" s="290"/>
      <c r="KGM133" s="553"/>
      <c r="KGN133" s="553"/>
      <c r="KGO133" s="129"/>
      <c r="KGP133" s="129"/>
      <c r="KGQ133" s="553"/>
      <c r="KGR133" s="129"/>
      <c r="KGS133" s="537"/>
      <c r="KGT133" s="553"/>
      <c r="KGU133" s="514"/>
      <c r="KGV133" s="290"/>
      <c r="KGW133" s="553"/>
      <c r="KGX133" s="553"/>
      <c r="KGY133" s="129"/>
      <c r="KGZ133" s="129"/>
      <c r="KHA133" s="553"/>
      <c r="KHB133" s="129"/>
      <c r="KHC133" s="537"/>
      <c r="KHD133" s="553"/>
      <c r="KHE133" s="514"/>
      <c r="KHF133" s="290"/>
      <c r="KHG133" s="553"/>
      <c r="KHH133" s="553"/>
      <c r="KHI133" s="129"/>
      <c r="KHJ133" s="129"/>
      <c r="KHK133" s="553"/>
      <c r="KHL133" s="129"/>
      <c r="KHM133" s="537"/>
      <c r="KHN133" s="553"/>
      <c r="KHO133" s="514"/>
      <c r="KHP133" s="290"/>
      <c r="KHQ133" s="553"/>
      <c r="KHR133" s="553"/>
      <c r="KHS133" s="129"/>
      <c r="KHT133" s="129"/>
      <c r="KHU133" s="553"/>
      <c r="KHV133" s="129"/>
      <c r="KHW133" s="537"/>
      <c r="KHX133" s="553"/>
      <c r="KHY133" s="514"/>
      <c r="KHZ133" s="290"/>
      <c r="KIA133" s="553"/>
      <c r="KIB133" s="553"/>
      <c r="KIC133" s="129"/>
      <c r="KID133" s="129"/>
      <c r="KIE133" s="553"/>
      <c r="KIF133" s="129"/>
      <c r="KIG133" s="537"/>
      <c r="KIH133" s="553"/>
      <c r="KII133" s="514"/>
      <c r="KIJ133" s="290"/>
      <c r="KIK133" s="553"/>
      <c r="KIL133" s="553"/>
      <c r="KIM133" s="129"/>
      <c r="KIN133" s="129"/>
      <c r="KIO133" s="553"/>
      <c r="KIP133" s="129"/>
      <c r="KIQ133" s="537"/>
      <c r="KIR133" s="553"/>
      <c r="KIS133" s="514"/>
      <c r="KIT133" s="290"/>
      <c r="KIU133" s="553"/>
      <c r="KIV133" s="553"/>
      <c r="KIW133" s="129"/>
      <c r="KIX133" s="129"/>
      <c r="KIY133" s="553"/>
      <c r="KIZ133" s="129"/>
      <c r="KJA133" s="537"/>
      <c r="KJB133" s="553"/>
      <c r="KJC133" s="514"/>
      <c r="KJD133" s="290"/>
      <c r="KJE133" s="553"/>
      <c r="KJF133" s="553"/>
      <c r="KJG133" s="129"/>
      <c r="KJH133" s="129"/>
      <c r="KJI133" s="553"/>
      <c r="KJJ133" s="129"/>
      <c r="KJK133" s="537"/>
      <c r="KJL133" s="553"/>
      <c r="KJM133" s="514"/>
      <c r="KJN133" s="290"/>
      <c r="KJO133" s="553"/>
      <c r="KJP133" s="553"/>
      <c r="KJQ133" s="129"/>
      <c r="KJR133" s="129"/>
      <c r="KJS133" s="553"/>
      <c r="KJT133" s="129"/>
      <c r="KJU133" s="537"/>
      <c r="KJV133" s="553"/>
      <c r="KJW133" s="514"/>
      <c r="KJX133" s="290"/>
      <c r="KJY133" s="553"/>
      <c r="KJZ133" s="553"/>
      <c r="KKA133" s="129"/>
      <c r="KKB133" s="129"/>
      <c r="KKC133" s="553"/>
      <c r="KKD133" s="129"/>
      <c r="KKE133" s="537"/>
      <c r="KKF133" s="553"/>
      <c r="KKG133" s="514"/>
      <c r="KKH133" s="290"/>
      <c r="KKI133" s="553"/>
      <c r="KKJ133" s="553"/>
      <c r="KKK133" s="129"/>
      <c r="KKL133" s="129"/>
      <c r="KKM133" s="553"/>
      <c r="KKN133" s="129"/>
      <c r="KKO133" s="537"/>
      <c r="KKP133" s="553"/>
      <c r="KKQ133" s="514"/>
      <c r="KKR133" s="290"/>
      <c r="KKS133" s="553"/>
      <c r="KKT133" s="553"/>
      <c r="KKU133" s="129"/>
      <c r="KKV133" s="129"/>
      <c r="KKW133" s="553"/>
      <c r="KKX133" s="129"/>
      <c r="KKY133" s="537"/>
      <c r="KKZ133" s="553"/>
      <c r="KLA133" s="514"/>
      <c r="KLB133" s="290"/>
      <c r="KLC133" s="553"/>
      <c r="KLD133" s="553"/>
      <c r="KLE133" s="129"/>
      <c r="KLF133" s="129"/>
      <c r="KLG133" s="553"/>
      <c r="KLH133" s="129"/>
      <c r="KLI133" s="537"/>
      <c r="KLJ133" s="553"/>
      <c r="KLK133" s="514"/>
      <c r="KLL133" s="290"/>
      <c r="KLM133" s="553"/>
      <c r="KLN133" s="553"/>
      <c r="KLO133" s="129"/>
      <c r="KLP133" s="129"/>
      <c r="KLQ133" s="553"/>
      <c r="KLR133" s="129"/>
      <c r="KLS133" s="537"/>
      <c r="KLT133" s="553"/>
      <c r="KLU133" s="514"/>
      <c r="KLV133" s="290"/>
      <c r="KLW133" s="553"/>
      <c r="KLX133" s="553"/>
      <c r="KLY133" s="129"/>
      <c r="KLZ133" s="129"/>
      <c r="KMA133" s="553"/>
      <c r="KMB133" s="129"/>
      <c r="KMC133" s="537"/>
      <c r="KMD133" s="553"/>
      <c r="KME133" s="514"/>
      <c r="KMF133" s="290"/>
      <c r="KMG133" s="553"/>
      <c r="KMH133" s="553"/>
      <c r="KMI133" s="129"/>
      <c r="KMJ133" s="129"/>
      <c r="KMK133" s="553"/>
      <c r="KML133" s="129"/>
      <c r="KMM133" s="537"/>
      <c r="KMN133" s="553"/>
      <c r="KMO133" s="514"/>
      <c r="KMP133" s="290"/>
      <c r="KMQ133" s="553"/>
      <c r="KMR133" s="553"/>
      <c r="KMS133" s="129"/>
      <c r="KMT133" s="129"/>
      <c r="KMU133" s="553"/>
      <c r="KMV133" s="129"/>
      <c r="KMW133" s="537"/>
      <c r="KMX133" s="553"/>
      <c r="KMY133" s="514"/>
      <c r="KMZ133" s="290"/>
      <c r="KNA133" s="553"/>
      <c r="KNB133" s="553"/>
      <c r="KNC133" s="129"/>
      <c r="KND133" s="129"/>
      <c r="KNE133" s="553"/>
      <c r="KNF133" s="129"/>
      <c r="KNG133" s="537"/>
      <c r="KNH133" s="553"/>
      <c r="KNI133" s="514"/>
      <c r="KNJ133" s="290"/>
      <c r="KNK133" s="553"/>
      <c r="KNL133" s="553"/>
      <c r="KNM133" s="129"/>
      <c r="KNN133" s="129"/>
      <c r="KNO133" s="553"/>
      <c r="KNP133" s="129"/>
      <c r="KNQ133" s="537"/>
      <c r="KNR133" s="553"/>
      <c r="KNS133" s="514"/>
      <c r="KNT133" s="290"/>
      <c r="KNU133" s="553"/>
      <c r="KNV133" s="553"/>
      <c r="KNW133" s="129"/>
      <c r="KNX133" s="129"/>
      <c r="KNY133" s="553"/>
      <c r="KNZ133" s="129"/>
      <c r="KOA133" s="537"/>
      <c r="KOB133" s="553"/>
      <c r="KOC133" s="514"/>
      <c r="KOD133" s="290"/>
      <c r="KOE133" s="553"/>
      <c r="KOF133" s="553"/>
      <c r="KOG133" s="129"/>
      <c r="KOH133" s="129"/>
      <c r="KOI133" s="553"/>
      <c r="KOJ133" s="129"/>
      <c r="KOK133" s="537"/>
      <c r="KOL133" s="553"/>
      <c r="KOM133" s="514"/>
      <c r="KON133" s="290"/>
      <c r="KOO133" s="553"/>
      <c r="KOP133" s="553"/>
      <c r="KOQ133" s="129"/>
      <c r="KOR133" s="129"/>
      <c r="KOS133" s="553"/>
      <c r="KOT133" s="129"/>
      <c r="KOU133" s="537"/>
      <c r="KOV133" s="553"/>
      <c r="KOW133" s="514"/>
      <c r="KOX133" s="290"/>
      <c r="KOY133" s="553"/>
      <c r="KOZ133" s="553"/>
      <c r="KPA133" s="129"/>
      <c r="KPB133" s="129"/>
      <c r="KPC133" s="553"/>
      <c r="KPD133" s="129"/>
      <c r="KPE133" s="537"/>
      <c r="KPF133" s="553"/>
      <c r="KPG133" s="514"/>
      <c r="KPH133" s="290"/>
      <c r="KPI133" s="553"/>
      <c r="KPJ133" s="553"/>
      <c r="KPK133" s="129"/>
      <c r="KPL133" s="129"/>
      <c r="KPM133" s="553"/>
      <c r="KPN133" s="129"/>
      <c r="KPO133" s="537"/>
      <c r="KPP133" s="553"/>
      <c r="KPQ133" s="514"/>
      <c r="KPR133" s="290"/>
      <c r="KPS133" s="553"/>
      <c r="KPT133" s="553"/>
      <c r="KPU133" s="129"/>
      <c r="KPV133" s="129"/>
      <c r="KPW133" s="553"/>
      <c r="KPX133" s="129"/>
      <c r="KPY133" s="537"/>
      <c r="KPZ133" s="553"/>
      <c r="KQA133" s="514"/>
      <c r="KQB133" s="290"/>
      <c r="KQC133" s="553"/>
      <c r="KQD133" s="553"/>
      <c r="KQE133" s="129"/>
      <c r="KQF133" s="129"/>
      <c r="KQG133" s="553"/>
      <c r="KQH133" s="129"/>
      <c r="KQI133" s="537"/>
      <c r="KQJ133" s="553"/>
      <c r="KQK133" s="514"/>
      <c r="KQL133" s="290"/>
      <c r="KQM133" s="553"/>
      <c r="KQN133" s="553"/>
      <c r="KQO133" s="129"/>
      <c r="KQP133" s="129"/>
      <c r="KQQ133" s="553"/>
      <c r="KQR133" s="129"/>
      <c r="KQS133" s="537"/>
      <c r="KQT133" s="553"/>
      <c r="KQU133" s="514"/>
      <c r="KQV133" s="290"/>
      <c r="KQW133" s="553"/>
      <c r="KQX133" s="553"/>
      <c r="KQY133" s="129"/>
      <c r="KQZ133" s="129"/>
      <c r="KRA133" s="553"/>
      <c r="KRB133" s="129"/>
      <c r="KRC133" s="537"/>
      <c r="KRD133" s="553"/>
      <c r="KRE133" s="514"/>
      <c r="KRF133" s="290"/>
      <c r="KRG133" s="553"/>
      <c r="KRH133" s="553"/>
      <c r="KRI133" s="129"/>
      <c r="KRJ133" s="129"/>
      <c r="KRK133" s="553"/>
      <c r="KRL133" s="129"/>
      <c r="KRM133" s="537"/>
      <c r="KRN133" s="553"/>
      <c r="KRO133" s="514"/>
      <c r="KRP133" s="290"/>
      <c r="KRQ133" s="553"/>
      <c r="KRR133" s="553"/>
      <c r="KRS133" s="129"/>
      <c r="KRT133" s="129"/>
      <c r="KRU133" s="553"/>
      <c r="KRV133" s="129"/>
      <c r="KRW133" s="537"/>
      <c r="KRX133" s="553"/>
      <c r="KRY133" s="514"/>
      <c r="KRZ133" s="290"/>
      <c r="KSA133" s="553"/>
      <c r="KSB133" s="553"/>
      <c r="KSC133" s="129"/>
      <c r="KSD133" s="129"/>
      <c r="KSE133" s="553"/>
      <c r="KSF133" s="129"/>
      <c r="KSG133" s="537"/>
      <c r="KSH133" s="553"/>
      <c r="KSI133" s="514"/>
      <c r="KSJ133" s="290"/>
      <c r="KSK133" s="553"/>
      <c r="KSL133" s="553"/>
      <c r="KSM133" s="129"/>
      <c r="KSN133" s="129"/>
      <c r="KSO133" s="553"/>
      <c r="KSP133" s="129"/>
      <c r="KSQ133" s="537"/>
      <c r="KSR133" s="553"/>
      <c r="KSS133" s="514"/>
      <c r="KST133" s="290"/>
      <c r="KSU133" s="553"/>
      <c r="KSV133" s="553"/>
      <c r="KSW133" s="129"/>
      <c r="KSX133" s="129"/>
      <c r="KSY133" s="553"/>
      <c r="KSZ133" s="129"/>
      <c r="KTA133" s="537"/>
      <c r="KTB133" s="553"/>
      <c r="KTC133" s="514"/>
      <c r="KTD133" s="290"/>
      <c r="KTE133" s="553"/>
      <c r="KTF133" s="553"/>
      <c r="KTG133" s="129"/>
      <c r="KTH133" s="129"/>
      <c r="KTI133" s="553"/>
      <c r="KTJ133" s="129"/>
      <c r="KTK133" s="537"/>
      <c r="KTL133" s="553"/>
      <c r="KTM133" s="514"/>
      <c r="KTN133" s="290"/>
      <c r="KTO133" s="553"/>
      <c r="KTP133" s="553"/>
      <c r="KTQ133" s="129"/>
      <c r="KTR133" s="129"/>
      <c r="KTS133" s="553"/>
      <c r="KTT133" s="129"/>
      <c r="KTU133" s="537"/>
      <c r="KTV133" s="553"/>
      <c r="KTW133" s="514"/>
      <c r="KTX133" s="290"/>
      <c r="KTY133" s="553"/>
      <c r="KTZ133" s="553"/>
      <c r="KUA133" s="129"/>
      <c r="KUB133" s="129"/>
      <c r="KUC133" s="553"/>
      <c r="KUD133" s="129"/>
      <c r="KUE133" s="537"/>
      <c r="KUF133" s="553"/>
      <c r="KUG133" s="514"/>
      <c r="KUH133" s="290"/>
      <c r="KUI133" s="553"/>
      <c r="KUJ133" s="553"/>
      <c r="KUK133" s="129"/>
      <c r="KUL133" s="129"/>
      <c r="KUM133" s="553"/>
      <c r="KUN133" s="129"/>
      <c r="KUO133" s="537"/>
      <c r="KUP133" s="553"/>
      <c r="KUQ133" s="514"/>
      <c r="KUR133" s="290"/>
      <c r="KUS133" s="553"/>
      <c r="KUT133" s="553"/>
      <c r="KUU133" s="129"/>
      <c r="KUV133" s="129"/>
      <c r="KUW133" s="553"/>
      <c r="KUX133" s="129"/>
      <c r="KUY133" s="537"/>
      <c r="KUZ133" s="553"/>
      <c r="KVA133" s="514"/>
      <c r="KVB133" s="290"/>
      <c r="KVC133" s="553"/>
      <c r="KVD133" s="553"/>
      <c r="KVE133" s="129"/>
      <c r="KVF133" s="129"/>
      <c r="KVG133" s="553"/>
      <c r="KVH133" s="129"/>
      <c r="KVI133" s="537"/>
      <c r="KVJ133" s="553"/>
      <c r="KVK133" s="514"/>
      <c r="KVL133" s="290"/>
      <c r="KVM133" s="553"/>
      <c r="KVN133" s="553"/>
      <c r="KVO133" s="129"/>
      <c r="KVP133" s="129"/>
      <c r="KVQ133" s="553"/>
      <c r="KVR133" s="129"/>
      <c r="KVS133" s="537"/>
      <c r="KVT133" s="553"/>
      <c r="KVU133" s="514"/>
      <c r="KVV133" s="290"/>
      <c r="KVW133" s="553"/>
      <c r="KVX133" s="553"/>
      <c r="KVY133" s="129"/>
      <c r="KVZ133" s="129"/>
      <c r="KWA133" s="553"/>
      <c r="KWB133" s="129"/>
      <c r="KWC133" s="537"/>
      <c r="KWD133" s="553"/>
      <c r="KWE133" s="514"/>
      <c r="KWF133" s="290"/>
      <c r="KWG133" s="553"/>
      <c r="KWH133" s="553"/>
      <c r="KWI133" s="129"/>
      <c r="KWJ133" s="129"/>
      <c r="KWK133" s="553"/>
      <c r="KWL133" s="129"/>
      <c r="KWM133" s="537"/>
      <c r="KWN133" s="553"/>
      <c r="KWO133" s="514"/>
      <c r="KWP133" s="290"/>
      <c r="KWQ133" s="553"/>
      <c r="KWR133" s="553"/>
      <c r="KWS133" s="129"/>
      <c r="KWT133" s="129"/>
      <c r="KWU133" s="553"/>
      <c r="KWV133" s="129"/>
      <c r="KWW133" s="537"/>
      <c r="KWX133" s="553"/>
      <c r="KWY133" s="514"/>
      <c r="KWZ133" s="290"/>
      <c r="KXA133" s="553"/>
      <c r="KXB133" s="553"/>
      <c r="KXC133" s="129"/>
      <c r="KXD133" s="129"/>
      <c r="KXE133" s="553"/>
      <c r="KXF133" s="129"/>
      <c r="KXG133" s="537"/>
      <c r="KXH133" s="553"/>
      <c r="KXI133" s="514"/>
      <c r="KXJ133" s="290"/>
      <c r="KXK133" s="553"/>
      <c r="KXL133" s="553"/>
      <c r="KXM133" s="129"/>
      <c r="KXN133" s="129"/>
      <c r="KXO133" s="553"/>
      <c r="KXP133" s="129"/>
      <c r="KXQ133" s="537"/>
      <c r="KXR133" s="553"/>
      <c r="KXS133" s="514"/>
      <c r="KXT133" s="290"/>
      <c r="KXU133" s="553"/>
      <c r="KXV133" s="553"/>
      <c r="KXW133" s="129"/>
      <c r="KXX133" s="129"/>
      <c r="KXY133" s="553"/>
      <c r="KXZ133" s="129"/>
      <c r="KYA133" s="537"/>
      <c r="KYB133" s="553"/>
      <c r="KYC133" s="514"/>
      <c r="KYD133" s="290"/>
      <c r="KYE133" s="553"/>
      <c r="KYF133" s="553"/>
      <c r="KYG133" s="129"/>
      <c r="KYH133" s="129"/>
      <c r="KYI133" s="553"/>
      <c r="KYJ133" s="129"/>
      <c r="KYK133" s="537"/>
      <c r="KYL133" s="553"/>
      <c r="KYM133" s="514"/>
      <c r="KYN133" s="290"/>
      <c r="KYO133" s="553"/>
      <c r="KYP133" s="553"/>
      <c r="KYQ133" s="129"/>
      <c r="KYR133" s="129"/>
      <c r="KYS133" s="553"/>
      <c r="KYT133" s="129"/>
      <c r="KYU133" s="537"/>
      <c r="KYV133" s="553"/>
      <c r="KYW133" s="514"/>
      <c r="KYX133" s="290"/>
      <c r="KYY133" s="553"/>
      <c r="KYZ133" s="553"/>
      <c r="KZA133" s="129"/>
      <c r="KZB133" s="129"/>
      <c r="KZC133" s="553"/>
      <c r="KZD133" s="129"/>
      <c r="KZE133" s="537"/>
      <c r="KZF133" s="553"/>
      <c r="KZG133" s="514"/>
      <c r="KZH133" s="290"/>
      <c r="KZI133" s="553"/>
      <c r="KZJ133" s="553"/>
      <c r="KZK133" s="129"/>
      <c r="KZL133" s="129"/>
      <c r="KZM133" s="553"/>
      <c r="KZN133" s="129"/>
      <c r="KZO133" s="537"/>
      <c r="KZP133" s="553"/>
      <c r="KZQ133" s="514"/>
      <c r="KZR133" s="290"/>
      <c r="KZS133" s="553"/>
      <c r="KZT133" s="553"/>
      <c r="KZU133" s="129"/>
      <c r="KZV133" s="129"/>
      <c r="KZW133" s="553"/>
      <c r="KZX133" s="129"/>
      <c r="KZY133" s="537"/>
      <c r="KZZ133" s="553"/>
      <c r="LAA133" s="514"/>
      <c r="LAB133" s="290"/>
      <c r="LAC133" s="553"/>
      <c r="LAD133" s="553"/>
      <c r="LAE133" s="129"/>
      <c r="LAF133" s="129"/>
      <c r="LAG133" s="553"/>
      <c r="LAH133" s="129"/>
      <c r="LAI133" s="537"/>
      <c r="LAJ133" s="553"/>
      <c r="LAK133" s="514"/>
      <c r="LAL133" s="290"/>
      <c r="LAM133" s="553"/>
      <c r="LAN133" s="553"/>
      <c r="LAO133" s="129"/>
      <c r="LAP133" s="129"/>
      <c r="LAQ133" s="553"/>
      <c r="LAR133" s="129"/>
      <c r="LAS133" s="537"/>
      <c r="LAT133" s="553"/>
      <c r="LAU133" s="514"/>
      <c r="LAV133" s="290"/>
      <c r="LAW133" s="553"/>
      <c r="LAX133" s="553"/>
      <c r="LAY133" s="129"/>
      <c r="LAZ133" s="129"/>
      <c r="LBA133" s="553"/>
      <c r="LBB133" s="129"/>
      <c r="LBC133" s="537"/>
      <c r="LBD133" s="553"/>
      <c r="LBE133" s="514"/>
      <c r="LBF133" s="290"/>
      <c r="LBG133" s="553"/>
      <c r="LBH133" s="553"/>
      <c r="LBI133" s="129"/>
      <c r="LBJ133" s="129"/>
      <c r="LBK133" s="553"/>
      <c r="LBL133" s="129"/>
      <c r="LBM133" s="537"/>
      <c r="LBN133" s="553"/>
      <c r="LBO133" s="514"/>
      <c r="LBP133" s="290"/>
      <c r="LBQ133" s="553"/>
      <c r="LBR133" s="553"/>
      <c r="LBS133" s="129"/>
      <c r="LBT133" s="129"/>
      <c r="LBU133" s="553"/>
      <c r="LBV133" s="129"/>
      <c r="LBW133" s="537"/>
      <c r="LBX133" s="553"/>
      <c r="LBY133" s="514"/>
      <c r="LBZ133" s="290"/>
      <c r="LCA133" s="553"/>
      <c r="LCB133" s="553"/>
      <c r="LCC133" s="129"/>
      <c r="LCD133" s="129"/>
      <c r="LCE133" s="553"/>
      <c r="LCF133" s="129"/>
      <c r="LCG133" s="537"/>
      <c r="LCH133" s="553"/>
      <c r="LCI133" s="514"/>
      <c r="LCJ133" s="290"/>
      <c r="LCK133" s="553"/>
      <c r="LCL133" s="553"/>
      <c r="LCM133" s="129"/>
      <c r="LCN133" s="129"/>
      <c r="LCO133" s="553"/>
      <c r="LCP133" s="129"/>
      <c r="LCQ133" s="537"/>
      <c r="LCR133" s="553"/>
      <c r="LCS133" s="514"/>
      <c r="LCT133" s="290"/>
      <c r="LCU133" s="553"/>
      <c r="LCV133" s="553"/>
      <c r="LCW133" s="129"/>
      <c r="LCX133" s="129"/>
      <c r="LCY133" s="553"/>
      <c r="LCZ133" s="129"/>
      <c r="LDA133" s="537"/>
      <c r="LDB133" s="553"/>
      <c r="LDC133" s="514"/>
      <c r="LDD133" s="290"/>
      <c r="LDE133" s="553"/>
      <c r="LDF133" s="553"/>
      <c r="LDG133" s="129"/>
      <c r="LDH133" s="129"/>
      <c r="LDI133" s="553"/>
      <c r="LDJ133" s="129"/>
      <c r="LDK133" s="537"/>
      <c r="LDL133" s="553"/>
      <c r="LDM133" s="514"/>
      <c r="LDN133" s="290"/>
      <c r="LDO133" s="553"/>
      <c r="LDP133" s="553"/>
      <c r="LDQ133" s="129"/>
      <c r="LDR133" s="129"/>
      <c r="LDS133" s="553"/>
      <c r="LDT133" s="129"/>
      <c r="LDU133" s="537"/>
      <c r="LDV133" s="553"/>
      <c r="LDW133" s="514"/>
      <c r="LDX133" s="290"/>
      <c r="LDY133" s="553"/>
      <c r="LDZ133" s="553"/>
      <c r="LEA133" s="129"/>
      <c r="LEB133" s="129"/>
      <c r="LEC133" s="553"/>
      <c r="LED133" s="129"/>
      <c r="LEE133" s="537"/>
      <c r="LEF133" s="553"/>
      <c r="LEG133" s="514"/>
      <c r="LEH133" s="290"/>
      <c r="LEI133" s="553"/>
      <c r="LEJ133" s="553"/>
      <c r="LEK133" s="129"/>
      <c r="LEL133" s="129"/>
      <c r="LEM133" s="553"/>
      <c r="LEN133" s="129"/>
      <c r="LEO133" s="537"/>
      <c r="LEP133" s="553"/>
      <c r="LEQ133" s="514"/>
      <c r="LER133" s="290"/>
      <c r="LES133" s="553"/>
      <c r="LET133" s="553"/>
      <c r="LEU133" s="129"/>
      <c r="LEV133" s="129"/>
      <c r="LEW133" s="553"/>
      <c r="LEX133" s="129"/>
      <c r="LEY133" s="537"/>
      <c r="LEZ133" s="553"/>
      <c r="LFA133" s="514"/>
      <c r="LFB133" s="290"/>
      <c r="LFC133" s="553"/>
      <c r="LFD133" s="553"/>
      <c r="LFE133" s="129"/>
      <c r="LFF133" s="129"/>
      <c r="LFG133" s="553"/>
      <c r="LFH133" s="129"/>
      <c r="LFI133" s="537"/>
      <c r="LFJ133" s="553"/>
      <c r="LFK133" s="514"/>
      <c r="LFL133" s="290"/>
      <c r="LFM133" s="553"/>
      <c r="LFN133" s="553"/>
      <c r="LFO133" s="129"/>
      <c r="LFP133" s="129"/>
      <c r="LFQ133" s="553"/>
      <c r="LFR133" s="129"/>
      <c r="LFS133" s="537"/>
      <c r="LFT133" s="553"/>
      <c r="LFU133" s="514"/>
      <c r="LFV133" s="290"/>
      <c r="LFW133" s="553"/>
      <c r="LFX133" s="553"/>
      <c r="LFY133" s="129"/>
      <c r="LFZ133" s="129"/>
      <c r="LGA133" s="553"/>
      <c r="LGB133" s="129"/>
      <c r="LGC133" s="537"/>
      <c r="LGD133" s="553"/>
      <c r="LGE133" s="514"/>
      <c r="LGF133" s="290"/>
      <c r="LGG133" s="553"/>
      <c r="LGH133" s="553"/>
      <c r="LGI133" s="129"/>
      <c r="LGJ133" s="129"/>
      <c r="LGK133" s="553"/>
      <c r="LGL133" s="129"/>
      <c r="LGM133" s="537"/>
      <c r="LGN133" s="553"/>
      <c r="LGO133" s="514"/>
      <c r="LGP133" s="290"/>
      <c r="LGQ133" s="553"/>
      <c r="LGR133" s="553"/>
      <c r="LGS133" s="129"/>
      <c r="LGT133" s="129"/>
      <c r="LGU133" s="553"/>
      <c r="LGV133" s="129"/>
      <c r="LGW133" s="537"/>
      <c r="LGX133" s="553"/>
      <c r="LGY133" s="514"/>
      <c r="LGZ133" s="290"/>
      <c r="LHA133" s="553"/>
      <c r="LHB133" s="553"/>
      <c r="LHC133" s="129"/>
      <c r="LHD133" s="129"/>
      <c r="LHE133" s="553"/>
      <c r="LHF133" s="129"/>
      <c r="LHG133" s="537"/>
      <c r="LHH133" s="553"/>
      <c r="LHI133" s="514"/>
      <c r="LHJ133" s="290"/>
      <c r="LHK133" s="553"/>
      <c r="LHL133" s="553"/>
      <c r="LHM133" s="129"/>
      <c r="LHN133" s="129"/>
      <c r="LHO133" s="553"/>
      <c r="LHP133" s="129"/>
      <c r="LHQ133" s="537"/>
      <c r="LHR133" s="553"/>
      <c r="LHS133" s="514"/>
      <c r="LHT133" s="290"/>
      <c r="LHU133" s="553"/>
      <c r="LHV133" s="553"/>
      <c r="LHW133" s="129"/>
      <c r="LHX133" s="129"/>
      <c r="LHY133" s="553"/>
      <c r="LHZ133" s="129"/>
      <c r="LIA133" s="537"/>
      <c r="LIB133" s="553"/>
      <c r="LIC133" s="514"/>
      <c r="LID133" s="290"/>
      <c r="LIE133" s="553"/>
      <c r="LIF133" s="553"/>
      <c r="LIG133" s="129"/>
      <c r="LIH133" s="129"/>
      <c r="LII133" s="553"/>
      <c r="LIJ133" s="129"/>
      <c r="LIK133" s="537"/>
      <c r="LIL133" s="553"/>
      <c r="LIM133" s="514"/>
      <c r="LIN133" s="290"/>
      <c r="LIO133" s="553"/>
      <c r="LIP133" s="553"/>
      <c r="LIQ133" s="129"/>
      <c r="LIR133" s="129"/>
      <c r="LIS133" s="553"/>
      <c r="LIT133" s="129"/>
      <c r="LIU133" s="537"/>
      <c r="LIV133" s="553"/>
      <c r="LIW133" s="514"/>
      <c r="LIX133" s="290"/>
      <c r="LIY133" s="553"/>
      <c r="LIZ133" s="553"/>
      <c r="LJA133" s="129"/>
      <c r="LJB133" s="129"/>
      <c r="LJC133" s="553"/>
      <c r="LJD133" s="129"/>
      <c r="LJE133" s="537"/>
      <c r="LJF133" s="553"/>
      <c r="LJG133" s="514"/>
      <c r="LJH133" s="290"/>
      <c r="LJI133" s="553"/>
      <c r="LJJ133" s="553"/>
      <c r="LJK133" s="129"/>
      <c r="LJL133" s="129"/>
      <c r="LJM133" s="553"/>
      <c r="LJN133" s="129"/>
      <c r="LJO133" s="537"/>
      <c r="LJP133" s="553"/>
      <c r="LJQ133" s="514"/>
      <c r="LJR133" s="290"/>
      <c r="LJS133" s="553"/>
      <c r="LJT133" s="553"/>
      <c r="LJU133" s="129"/>
      <c r="LJV133" s="129"/>
      <c r="LJW133" s="553"/>
      <c r="LJX133" s="129"/>
      <c r="LJY133" s="537"/>
      <c r="LJZ133" s="553"/>
      <c r="LKA133" s="514"/>
      <c r="LKB133" s="290"/>
      <c r="LKC133" s="553"/>
      <c r="LKD133" s="553"/>
      <c r="LKE133" s="129"/>
      <c r="LKF133" s="129"/>
      <c r="LKG133" s="553"/>
      <c r="LKH133" s="129"/>
      <c r="LKI133" s="537"/>
      <c r="LKJ133" s="553"/>
      <c r="LKK133" s="514"/>
      <c r="LKL133" s="290"/>
      <c r="LKM133" s="553"/>
      <c r="LKN133" s="553"/>
      <c r="LKO133" s="129"/>
      <c r="LKP133" s="129"/>
      <c r="LKQ133" s="553"/>
      <c r="LKR133" s="129"/>
      <c r="LKS133" s="537"/>
      <c r="LKT133" s="553"/>
      <c r="LKU133" s="514"/>
      <c r="LKV133" s="290"/>
      <c r="LKW133" s="553"/>
      <c r="LKX133" s="553"/>
      <c r="LKY133" s="129"/>
      <c r="LKZ133" s="129"/>
      <c r="LLA133" s="553"/>
      <c r="LLB133" s="129"/>
      <c r="LLC133" s="537"/>
      <c r="LLD133" s="553"/>
      <c r="LLE133" s="514"/>
      <c r="LLF133" s="290"/>
      <c r="LLG133" s="553"/>
      <c r="LLH133" s="553"/>
      <c r="LLI133" s="129"/>
      <c r="LLJ133" s="129"/>
      <c r="LLK133" s="553"/>
      <c r="LLL133" s="129"/>
      <c r="LLM133" s="537"/>
      <c r="LLN133" s="553"/>
      <c r="LLO133" s="514"/>
      <c r="LLP133" s="290"/>
      <c r="LLQ133" s="553"/>
      <c r="LLR133" s="553"/>
      <c r="LLS133" s="129"/>
      <c r="LLT133" s="129"/>
      <c r="LLU133" s="553"/>
      <c r="LLV133" s="129"/>
      <c r="LLW133" s="537"/>
      <c r="LLX133" s="553"/>
      <c r="LLY133" s="514"/>
      <c r="LLZ133" s="290"/>
      <c r="LMA133" s="553"/>
      <c r="LMB133" s="553"/>
      <c r="LMC133" s="129"/>
      <c r="LMD133" s="129"/>
      <c r="LME133" s="553"/>
      <c r="LMF133" s="129"/>
      <c r="LMG133" s="537"/>
      <c r="LMH133" s="553"/>
      <c r="LMI133" s="514"/>
      <c r="LMJ133" s="290"/>
      <c r="LMK133" s="553"/>
      <c r="LML133" s="553"/>
      <c r="LMM133" s="129"/>
      <c r="LMN133" s="129"/>
      <c r="LMO133" s="553"/>
      <c r="LMP133" s="129"/>
      <c r="LMQ133" s="537"/>
      <c r="LMR133" s="553"/>
      <c r="LMS133" s="514"/>
      <c r="LMT133" s="290"/>
      <c r="LMU133" s="553"/>
      <c r="LMV133" s="553"/>
      <c r="LMW133" s="129"/>
      <c r="LMX133" s="129"/>
      <c r="LMY133" s="553"/>
      <c r="LMZ133" s="129"/>
      <c r="LNA133" s="537"/>
      <c r="LNB133" s="553"/>
      <c r="LNC133" s="514"/>
      <c r="LND133" s="290"/>
      <c r="LNE133" s="553"/>
      <c r="LNF133" s="553"/>
      <c r="LNG133" s="129"/>
      <c r="LNH133" s="129"/>
      <c r="LNI133" s="553"/>
      <c r="LNJ133" s="129"/>
      <c r="LNK133" s="537"/>
      <c r="LNL133" s="553"/>
      <c r="LNM133" s="514"/>
      <c r="LNN133" s="290"/>
      <c r="LNO133" s="553"/>
      <c r="LNP133" s="553"/>
      <c r="LNQ133" s="129"/>
      <c r="LNR133" s="129"/>
      <c r="LNS133" s="553"/>
      <c r="LNT133" s="129"/>
      <c r="LNU133" s="537"/>
      <c r="LNV133" s="553"/>
      <c r="LNW133" s="514"/>
      <c r="LNX133" s="290"/>
      <c r="LNY133" s="553"/>
      <c r="LNZ133" s="553"/>
      <c r="LOA133" s="129"/>
      <c r="LOB133" s="129"/>
      <c r="LOC133" s="553"/>
      <c r="LOD133" s="129"/>
      <c r="LOE133" s="537"/>
      <c r="LOF133" s="553"/>
      <c r="LOG133" s="514"/>
      <c r="LOH133" s="290"/>
      <c r="LOI133" s="553"/>
      <c r="LOJ133" s="553"/>
      <c r="LOK133" s="129"/>
      <c r="LOL133" s="129"/>
      <c r="LOM133" s="553"/>
      <c r="LON133" s="129"/>
      <c r="LOO133" s="537"/>
      <c r="LOP133" s="553"/>
      <c r="LOQ133" s="514"/>
      <c r="LOR133" s="290"/>
      <c r="LOS133" s="553"/>
      <c r="LOT133" s="553"/>
      <c r="LOU133" s="129"/>
      <c r="LOV133" s="129"/>
      <c r="LOW133" s="553"/>
      <c r="LOX133" s="129"/>
      <c r="LOY133" s="537"/>
      <c r="LOZ133" s="553"/>
      <c r="LPA133" s="514"/>
      <c r="LPB133" s="290"/>
      <c r="LPC133" s="553"/>
      <c r="LPD133" s="553"/>
      <c r="LPE133" s="129"/>
      <c r="LPF133" s="129"/>
      <c r="LPG133" s="553"/>
      <c r="LPH133" s="129"/>
      <c r="LPI133" s="537"/>
      <c r="LPJ133" s="553"/>
      <c r="LPK133" s="514"/>
      <c r="LPL133" s="290"/>
      <c r="LPM133" s="553"/>
      <c r="LPN133" s="553"/>
      <c r="LPO133" s="129"/>
      <c r="LPP133" s="129"/>
      <c r="LPQ133" s="553"/>
      <c r="LPR133" s="129"/>
      <c r="LPS133" s="537"/>
      <c r="LPT133" s="553"/>
      <c r="LPU133" s="514"/>
      <c r="LPV133" s="290"/>
      <c r="LPW133" s="553"/>
      <c r="LPX133" s="553"/>
      <c r="LPY133" s="129"/>
      <c r="LPZ133" s="129"/>
      <c r="LQA133" s="553"/>
      <c r="LQB133" s="129"/>
      <c r="LQC133" s="537"/>
      <c r="LQD133" s="553"/>
      <c r="LQE133" s="514"/>
      <c r="LQF133" s="290"/>
      <c r="LQG133" s="553"/>
      <c r="LQH133" s="553"/>
      <c r="LQI133" s="129"/>
      <c r="LQJ133" s="129"/>
      <c r="LQK133" s="553"/>
      <c r="LQL133" s="129"/>
      <c r="LQM133" s="537"/>
      <c r="LQN133" s="553"/>
      <c r="LQO133" s="514"/>
      <c r="LQP133" s="290"/>
      <c r="LQQ133" s="553"/>
      <c r="LQR133" s="553"/>
      <c r="LQS133" s="129"/>
      <c r="LQT133" s="129"/>
      <c r="LQU133" s="553"/>
      <c r="LQV133" s="129"/>
      <c r="LQW133" s="537"/>
      <c r="LQX133" s="553"/>
      <c r="LQY133" s="514"/>
      <c r="LQZ133" s="290"/>
      <c r="LRA133" s="553"/>
      <c r="LRB133" s="553"/>
      <c r="LRC133" s="129"/>
      <c r="LRD133" s="129"/>
      <c r="LRE133" s="553"/>
      <c r="LRF133" s="129"/>
      <c r="LRG133" s="537"/>
      <c r="LRH133" s="553"/>
      <c r="LRI133" s="514"/>
      <c r="LRJ133" s="290"/>
      <c r="LRK133" s="553"/>
      <c r="LRL133" s="553"/>
      <c r="LRM133" s="129"/>
      <c r="LRN133" s="129"/>
      <c r="LRO133" s="553"/>
      <c r="LRP133" s="129"/>
      <c r="LRQ133" s="537"/>
      <c r="LRR133" s="553"/>
      <c r="LRS133" s="514"/>
      <c r="LRT133" s="290"/>
      <c r="LRU133" s="553"/>
      <c r="LRV133" s="553"/>
      <c r="LRW133" s="129"/>
      <c r="LRX133" s="129"/>
      <c r="LRY133" s="553"/>
      <c r="LRZ133" s="129"/>
      <c r="LSA133" s="537"/>
      <c r="LSB133" s="553"/>
      <c r="LSC133" s="514"/>
      <c r="LSD133" s="290"/>
      <c r="LSE133" s="553"/>
      <c r="LSF133" s="553"/>
      <c r="LSG133" s="129"/>
      <c r="LSH133" s="129"/>
      <c r="LSI133" s="553"/>
      <c r="LSJ133" s="129"/>
      <c r="LSK133" s="537"/>
      <c r="LSL133" s="553"/>
      <c r="LSM133" s="514"/>
      <c r="LSN133" s="290"/>
      <c r="LSO133" s="553"/>
      <c r="LSP133" s="553"/>
      <c r="LSQ133" s="129"/>
      <c r="LSR133" s="129"/>
      <c r="LSS133" s="553"/>
      <c r="LST133" s="129"/>
      <c r="LSU133" s="537"/>
      <c r="LSV133" s="553"/>
      <c r="LSW133" s="514"/>
      <c r="LSX133" s="290"/>
      <c r="LSY133" s="553"/>
      <c r="LSZ133" s="553"/>
      <c r="LTA133" s="129"/>
      <c r="LTB133" s="129"/>
      <c r="LTC133" s="553"/>
      <c r="LTD133" s="129"/>
      <c r="LTE133" s="537"/>
      <c r="LTF133" s="553"/>
      <c r="LTG133" s="514"/>
      <c r="LTH133" s="290"/>
      <c r="LTI133" s="553"/>
      <c r="LTJ133" s="553"/>
      <c r="LTK133" s="129"/>
      <c r="LTL133" s="129"/>
      <c r="LTM133" s="553"/>
      <c r="LTN133" s="129"/>
      <c r="LTO133" s="537"/>
      <c r="LTP133" s="553"/>
      <c r="LTQ133" s="514"/>
      <c r="LTR133" s="290"/>
      <c r="LTS133" s="553"/>
      <c r="LTT133" s="553"/>
      <c r="LTU133" s="129"/>
      <c r="LTV133" s="129"/>
      <c r="LTW133" s="553"/>
      <c r="LTX133" s="129"/>
      <c r="LTY133" s="537"/>
      <c r="LTZ133" s="553"/>
      <c r="LUA133" s="514"/>
      <c r="LUB133" s="290"/>
      <c r="LUC133" s="553"/>
      <c r="LUD133" s="553"/>
      <c r="LUE133" s="129"/>
      <c r="LUF133" s="129"/>
      <c r="LUG133" s="553"/>
      <c r="LUH133" s="129"/>
      <c r="LUI133" s="537"/>
      <c r="LUJ133" s="553"/>
      <c r="LUK133" s="514"/>
      <c r="LUL133" s="290"/>
      <c r="LUM133" s="553"/>
      <c r="LUN133" s="553"/>
      <c r="LUO133" s="129"/>
      <c r="LUP133" s="129"/>
      <c r="LUQ133" s="553"/>
      <c r="LUR133" s="129"/>
      <c r="LUS133" s="537"/>
      <c r="LUT133" s="553"/>
      <c r="LUU133" s="514"/>
      <c r="LUV133" s="290"/>
      <c r="LUW133" s="553"/>
      <c r="LUX133" s="553"/>
      <c r="LUY133" s="129"/>
      <c r="LUZ133" s="129"/>
      <c r="LVA133" s="553"/>
      <c r="LVB133" s="129"/>
      <c r="LVC133" s="537"/>
      <c r="LVD133" s="553"/>
      <c r="LVE133" s="514"/>
      <c r="LVF133" s="290"/>
      <c r="LVG133" s="553"/>
      <c r="LVH133" s="553"/>
      <c r="LVI133" s="129"/>
      <c r="LVJ133" s="129"/>
      <c r="LVK133" s="553"/>
      <c r="LVL133" s="129"/>
      <c r="LVM133" s="537"/>
      <c r="LVN133" s="553"/>
      <c r="LVO133" s="514"/>
      <c r="LVP133" s="290"/>
      <c r="LVQ133" s="553"/>
      <c r="LVR133" s="553"/>
      <c r="LVS133" s="129"/>
      <c r="LVT133" s="129"/>
      <c r="LVU133" s="553"/>
      <c r="LVV133" s="129"/>
      <c r="LVW133" s="537"/>
      <c r="LVX133" s="553"/>
      <c r="LVY133" s="514"/>
      <c r="LVZ133" s="290"/>
      <c r="LWA133" s="553"/>
      <c r="LWB133" s="553"/>
      <c r="LWC133" s="129"/>
      <c r="LWD133" s="129"/>
      <c r="LWE133" s="553"/>
      <c r="LWF133" s="129"/>
      <c r="LWG133" s="537"/>
      <c r="LWH133" s="553"/>
      <c r="LWI133" s="514"/>
      <c r="LWJ133" s="290"/>
      <c r="LWK133" s="553"/>
      <c r="LWL133" s="553"/>
      <c r="LWM133" s="129"/>
      <c r="LWN133" s="129"/>
      <c r="LWO133" s="553"/>
      <c r="LWP133" s="129"/>
      <c r="LWQ133" s="537"/>
      <c r="LWR133" s="553"/>
      <c r="LWS133" s="514"/>
      <c r="LWT133" s="290"/>
      <c r="LWU133" s="553"/>
      <c r="LWV133" s="553"/>
      <c r="LWW133" s="129"/>
      <c r="LWX133" s="129"/>
      <c r="LWY133" s="553"/>
      <c r="LWZ133" s="129"/>
      <c r="LXA133" s="537"/>
      <c r="LXB133" s="553"/>
      <c r="LXC133" s="514"/>
      <c r="LXD133" s="290"/>
      <c r="LXE133" s="553"/>
      <c r="LXF133" s="553"/>
      <c r="LXG133" s="129"/>
      <c r="LXH133" s="129"/>
      <c r="LXI133" s="553"/>
      <c r="LXJ133" s="129"/>
      <c r="LXK133" s="537"/>
      <c r="LXL133" s="553"/>
      <c r="LXM133" s="514"/>
      <c r="LXN133" s="290"/>
      <c r="LXO133" s="553"/>
      <c r="LXP133" s="553"/>
      <c r="LXQ133" s="129"/>
      <c r="LXR133" s="129"/>
      <c r="LXS133" s="553"/>
      <c r="LXT133" s="129"/>
      <c r="LXU133" s="537"/>
      <c r="LXV133" s="553"/>
      <c r="LXW133" s="514"/>
      <c r="LXX133" s="290"/>
      <c r="LXY133" s="553"/>
      <c r="LXZ133" s="553"/>
      <c r="LYA133" s="129"/>
      <c r="LYB133" s="129"/>
      <c r="LYC133" s="553"/>
      <c r="LYD133" s="129"/>
      <c r="LYE133" s="537"/>
      <c r="LYF133" s="553"/>
      <c r="LYG133" s="514"/>
      <c r="LYH133" s="290"/>
      <c r="LYI133" s="553"/>
      <c r="LYJ133" s="553"/>
      <c r="LYK133" s="129"/>
      <c r="LYL133" s="129"/>
      <c r="LYM133" s="553"/>
      <c r="LYN133" s="129"/>
      <c r="LYO133" s="537"/>
      <c r="LYP133" s="553"/>
      <c r="LYQ133" s="514"/>
      <c r="LYR133" s="290"/>
      <c r="LYS133" s="553"/>
      <c r="LYT133" s="553"/>
      <c r="LYU133" s="129"/>
      <c r="LYV133" s="129"/>
      <c r="LYW133" s="553"/>
      <c r="LYX133" s="129"/>
      <c r="LYY133" s="537"/>
      <c r="LYZ133" s="553"/>
      <c r="LZA133" s="514"/>
      <c r="LZB133" s="290"/>
      <c r="LZC133" s="553"/>
      <c r="LZD133" s="553"/>
      <c r="LZE133" s="129"/>
      <c r="LZF133" s="129"/>
      <c r="LZG133" s="553"/>
      <c r="LZH133" s="129"/>
      <c r="LZI133" s="537"/>
      <c r="LZJ133" s="553"/>
      <c r="LZK133" s="514"/>
      <c r="LZL133" s="290"/>
      <c r="LZM133" s="553"/>
      <c r="LZN133" s="553"/>
      <c r="LZO133" s="129"/>
      <c r="LZP133" s="129"/>
      <c r="LZQ133" s="553"/>
      <c r="LZR133" s="129"/>
      <c r="LZS133" s="537"/>
      <c r="LZT133" s="553"/>
      <c r="LZU133" s="514"/>
      <c r="LZV133" s="290"/>
      <c r="LZW133" s="553"/>
      <c r="LZX133" s="553"/>
      <c r="LZY133" s="129"/>
      <c r="LZZ133" s="129"/>
      <c r="MAA133" s="553"/>
      <c r="MAB133" s="129"/>
      <c r="MAC133" s="537"/>
      <c r="MAD133" s="553"/>
      <c r="MAE133" s="514"/>
      <c r="MAF133" s="290"/>
      <c r="MAG133" s="553"/>
      <c r="MAH133" s="553"/>
      <c r="MAI133" s="129"/>
      <c r="MAJ133" s="129"/>
      <c r="MAK133" s="553"/>
      <c r="MAL133" s="129"/>
      <c r="MAM133" s="537"/>
      <c r="MAN133" s="553"/>
      <c r="MAO133" s="514"/>
      <c r="MAP133" s="290"/>
      <c r="MAQ133" s="553"/>
      <c r="MAR133" s="553"/>
      <c r="MAS133" s="129"/>
      <c r="MAT133" s="129"/>
      <c r="MAU133" s="553"/>
      <c r="MAV133" s="129"/>
      <c r="MAW133" s="537"/>
      <c r="MAX133" s="553"/>
      <c r="MAY133" s="514"/>
      <c r="MAZ133" s="290"/>
      <c r="MBA133" s="553"/>
      <c r="MBB133" s="553"/>
      <c r="MBC133" s="129"/>
      <c r="MBD133" s="129"/>
      <c r="MBE133" s="553"/>
      <c r="MBF133" s="129"/>
      <c r="MBG133" s="537"/>
      <c r="MBH133" s="553"/>
      <c r="MBI133" s="514"/>
      <c r="MBJ133" s="290"/>
      <c r="MBK133" s="553"/>
      <c r="MBL133" s="553"/>
      <c r="MBM133" s="129"/>
      <c r="MBN133" s="129"/>
      <c r="MBO133" s="553"/>
      <c r="MBP133" s="129"/>
      <c r="MBQ133" s="537"/>
      <c r="MBR133" s="553"/>
      <c r="MBS133" s="514"/>
      <c r="MBT133" s="290"/>
      <c r="MBU133" s="553"/>
      <c r="MBV133" s="553"/>
      <c r="MBW133" s="129"/>
      <c r="MBX133" s="129"/>
      <c r="MBY133" s="553"/>
      <c r="MBZ133" s="129"/>
      <c r="MCA133" s="537"/>
      <c r="MCB133" s="553"/>
      <c r="MCC133" s="514"/>
      <c r="MCD133" s="290"/>
      <c r="MCE133" s="553"/>
      <c r="MCF133" s="553"/>
      <c r="MCG133" s="129"/>
      <c r="MCH133" s="129"/>
      <c r="MCI133" s="553"/>
      <c r="MCJ133" s="129"/>
      <c r="MCK133" s="537"/>
      <c r="MCL133" s="553"/>
      <c r="MCM133" s="514"/>
      <c r="MCN133" s="290"/>
      <c r="MCO133" s="553"/>
      <c r="MCP133" s="553"/>
      <c r="MCQ133" s="129"/>
      <c r="MCR133" s="129"/>
      <c r="MCS133" s="553"/>
      <c r="MCT133" s="129"/>
      <c r="MCU133" s="537"/>
      <c r="MCV133" s="553"/>
      <c r="MCW133" s="514"/>
      <c r="MCX133" s="290"/>
      <c r="MCY133" s="553"/>
      <c r="MCZ133" s="553"/>
      <c r="MDA133" s="129"/>
      <c r="MDB133" s="129"/>
      <c r="MDC133" s="553"/>
      <c r="MDD133" s="129"/>
      <c r="MDE133" s="537"/>
      <c r="MDF133" s="553"/>
      <c r="MDG133" s="514"/>
      <c r="MDH133" s="290"/>
      <c r="MDI133" s="553"/>
      <c r="MDJ133" s="553"/>
      <c r="MDK133" s="129"/>
      <c r="MDL133" s="129"/>
      <c r="MDM133" s="553"/>
      <c r="MDN133" s="129"/>
      <c r="MDO133" s="537"/>
      <c r="MDP133" s="553"/>
      <c r="MDQ133" s="514"/>
      <c r="MDR133" s="290"/>
      <c r="MDS133" s="553"/>
      <c r="MDT133" s="553"/>
      <c r="MDU133" s="129"/>
      <c r="MDV133" s="129"/>
      <c r="MDW133" s="553"/>
      <c r="MDX133" s="129"/>
      <c r="MDY133" s="537"/>
      <c r="MDZ133" s="553"/>
      <c r="MEA133" s="514"/>
      <c r="MEB133" s="290"/>
      <c r="MEC133" s="553"/>
      <c r="MED133" s="553"/>
      <c r="MEE133" s="129"/>
      <c r="MEF133" s="129"/>
      <c r="MEG133" s="553"/>
      <c r="MEH133" s="129"/>
      <c r="MEI133" s="537"/>
      <c r="MEJ133" s="553"/>
      <c r="MEK133" s="514"/>
      <c r="MEL133" s="290"/>
      <c r="MEM133" s="553"/>
      <c r="MEN133" s="553"/>
      <c r="MEO133" s="129"/>
      <c r="MEP133" s="129"/>
      <c r="MEQ133" s="553"/>
      <c r="MER133" s="129"/>
      <c r="MES133" s="537"/>
      <c r="MET133" s="553"/>
      <c r="MEU133" s="514"/>
      <c r="MEV133" s="290"/>
      <c r="MEW133" s="553"/>
      <c r="MEX133" s="553"/>
      <c r="MEY133" s="129"/>
      <c r="MEZ133" s="129"/>
      <c r="MFA133" s="553"/>
      <c r="MFB133" s="129"/>
      <c r="MFC133" s="537"/>
      <c r="MFD133" s="553"/>
      <c r="MFE133" s="514"/>
      <c r="MFF133" s="290"/>
      <c r="MFG133" s="553"/>
      <c r="MFH133" s="553"/>
      <c r="MFI133" s="129"/>
      <c r="MFJ133" s="129"/>
      <c r="MFK133" s="553"/>
      <c r="MFL133" s="129"/>
      <c r="MFM133" s="537"/>
      <c r="MFN133" s="553"/>
      <c r="MFO133" s="514"/>
      <c r="MFP133" s="290"/>
      <c r="MFQ133" s="553"/>
      <c r="MFR133" s="553"/>
      <c r="MFS133" s="129"/>
      <c r="MFT133" s="129"/>
      <c r="MFU133" s="553"/>
      <c r="MFV133" s="129"/>
      <c r="MFW133" s="537"/>
      <c r="MFX133" s="553"/>
      <c r="MFY133" s="514"/>
      <c r="MFZ133" s="290"/>
      <c r="MGA133" s="553"/>
      <c r="MGB133" s="553"/>
      <c r="MGC133" s="129"/>
      <c r="MGD133" s="129"/>
      <c r="MGE133" s="553"/>
      <c r="MGF133" s="129"/>
      <c r="MGG133" s="537"/>
      <c r="MGH133" s="553"/>
      <c r="MGI133" s="514"/>
      <c r="MGJ133" s="290"/>
      <c r="MGK133" s="553"/>
      <c r="MGL133" s="553"/>
      <c r="MGM133" s="129"/>
      <c r="MGN133" s="129"/>
      <c r="MGO133" s="553"/>
      <c r="MGP133" s="129"/>
      <c r="MGQ133" s="537"/>
      <c r="MGR133" s="553"/>
      <c r="MGS133" s="514"/>
      <c r="MGT133" s="290"/>
      <c r="MGU133" s="553"/>
      <c r="MGV133" s="553"/>
      <c r="MGW133" s="129"/>
      <c r="MGX133" s="129"/>
      <c r="MGY133" s="553"/>
      <c r="MGZ133" s="129"/>
      <c r="MHA133" s="537"/>
      <c r="MHB133" s="553"/>
      <c r="MHC133" s="514"/>
      <c r="MHD133" s="290"/>
      <c r="MHE133" s="553"/>
      <c r="MHF133" s="553"/>
      <c r="MHG133" s="129"/>
      <c r="MHH133" s="129"/>
      <c r="MHI133" s="553"/>
      <c r="MHJ133" s="129"/>
      <c r="MHK133" s="537"/>
      <c r="MHL133" s="553"/>
      <c r="MHM133" s="514"/>
      <c r="MHN133" s="290"/>
      <c r="MHO133" s="553"/>
      <c r="MHP133" s="553"/>
      <c r="MHQ133" s="129"/>
      <c r="MHR133" s="129"/>
      <c r="MHS133" s="553"/>
      <c r="MHT133" s="129"/>
      <c r="MHU133" s="537"/>
      <c r="MHV133" s="553"/>
      <c r="MHW133" s="514"/>
      <c r="MHX133" s="290"/>
      <c r="MHY133" s="553"/>
      <c r="MHZ133" s="553"/>
      <c r="MIA133" s="129"/>
      <c r="MIB133" s="129"/>
      <c r="MIC133" s="553"/>
      <c r="MID133" s="129"/>
      <c r="MIE133" s="537"/>
      <c r="MIF133" s="553"/>
      <c r="MIG133" s="514"/>
      <c r="MIH133" s="290"/>
      <c r="MII133" s="553"/>
      <c r="MIJ133" s="553"/>
      <c r="MIK133" s="129"/>
      <c r="MIL133" s="129"/>
      <c r="MIM133" s="553"/>
      <c r="MIN133" s="129"/>
      <c r="MIO133" s="537"/>
      <c r="MIP133" s="553"/>
      <c r="MIQ133" s="514"/>
      <c r="MIR133" s="290"/>
      <c r="MIS133" s="553"/>
      <c r="MIT133" s="553"/>
      <c r="MIU133" s="129"/>
      <c r="MIV133" s="129"/>
      <c r="MIW133" s="553"/>
      <c r="MIX133" s="129"/>
      <c r="MIY133" s="537"/>
      <c r="MIZ133" s="553"/>
      <c r="MJA133" s="514"/>
      <c r="MJB133" s="290"/>
      <c r="MJC133" s="553"/>
      <c r="MJD133" s="553"/>
      <c r="MJE133" s="129"/>
      <c r="MJF133" s="129"/>
      <c r="MJG133" s="553"/>
      <c r="MJH133" s="129"/>
      <c r="MJI133" s="537"/>
      <c r="MJJ133" s="553"/>
      <c r="MJK133" s="514"/>
      <c r="MJL133" s="290"/>
      <c r="MJM133" s="553"/>
      <c r="MJN133" s="553"/>
      <c r="MJO133" s="129"/>
      <c r="MJP133" s="129"/>
      <c r="MJQ133" s="553"/>
      <c r="MJR133" s="129"/>
      <c r="MJS133" s="537"/>
      <c r="MJT133" s="553"/>
      <c r="MJU133" s="514"/>
      <c r="MJV133" s="290"/>
      <c r="MJW133" s="553"/>
      <c r="MJX133" s="553"/>
      <c r="MJY133" s="129"/>
      <c r="MJZ133" s="129"/>
      <c r="MKA133" s="553"/>
      <c r="MKB133" s="129"/>
      <c r="MKC133" s="537"/>
      <c r="MKD133" s="553"/>
      <c r="MKE133" s="514"/>
      <c r="MKF133" s="290"/>
      <c r="MKG133" s="553"/>
      <c r="MKH133" s="553"/>
      <c r="MKI133" s="129"/>
      <c r="MKJ133" s="129"/>
      <c r="MKK133" s="553"/>
      <c r="MKL133" s="129"/>
      <c r="MKM133" s="537"/>
      <c r="MKN133" s="553"/>
      <c r="MKO133" s="514"/>
      <c r="MKP133" s="290"/>
      <c r="MKQ133" s="553"/>
      <c r="MKR133" s="553"/>
      <c r="MKS133" s="129"/>
      <c r="MKT133" s="129"/>
      <c r="MKU133" s="553"/>
      <c r="MKV133" s="129"/>
      <c r="MKW133" s="537"/>
      <c r="MKX133" s="553"/>
      <c r="MKY133" s="514"/>
      <c r="MKZ133" s="290"/>
      <c r="MLA133" s="553"/>
      <c r="MLB133" s="553"/>
      <c r="MLC133" s="129"/>
      <c r="MLD133" s="129"/>
      <c r="MLE133" s="553"/>
      <c r="MLF133" s="129"/>
      <c r="MLG133" s="537"/>
      <c r="MLH133" s="553"/>
      <c r="MLI133" s="514"/>
      <c r="MLJ133" s="290"/>
      <c r="MLK133" s="553"/>
      <c r="MLL133" s="553"/>
      <c r="MLM133" s="129"/>
      <c r="MLN133" s="129"/>
      <c r="MLO133" s="553"/>
      <c r="MLP133" s="129"/>
      <c r="MLQ133" s="537"/>
      <c r="MLR133" s="553"/>
      <c r="MLS133" s="514"/>
      <c r="MLT133" s="290"/>
      <c r="MLU133" s="553"/>
      <c r="MLV133" s="553"/>
      <c r="MLW133" s="129"/>
      <c r="MLX133" s="129"/>
      <c r="MLY133" s="553"/>
      <c r="MLZ133" s="129"/>
      <c r="MMA133" s="537"/>
      <c r="MMB133" s="553"/>
      <c r="MMC133" s="514"/>
      <c r="MMD133" s="290"/>
      <c r="MME133" s="553"/>
      <c r="MMF133" s="553"/>
      <c r="MMG133" s="129"/>
      <c r="MMH133" s="129"/>
      <c r="MMI133" s="553"/>
      <c r="MMJ133" s="129"/>
      <c r="MMK133" s="537"/>
      <c r="MML133" s="553"/>
      <c r="MMM133" s="514"/>
      <c r="MMN133" s="290"/>
      <c r="MMO133" s="553"/>
      <c r="MMP133" s="553"/>
      <c r="MMQ133" s="129"/>
      <c r="MMR133" s="129"/>
      <c r="MMS133" s="553"/>
      <c r="MMT133" s="129"/>
      <c r="MMU133" s="537"/>
      <c r="MMV133" s="553"/>
      <c r="MMW133" s="514"/>
      <c r="MMX133" s="290"/>
      <c r="MMY133" s="553"/>
      <c r="MMZ133" s="553"/>
      <c r="MNA133" s="129"/>
      <c r="MNB133" s="129"/>
      <c r="MNC133" s="553"/>
      <c r="MND133" s="129"/>
      <c r="MNE133" s="537"/>
      <c r="MNF133" s="553"/>
      <c r="MNG133" s="514"/>
      <c r="MNH133" s="290"/>
      <c r="MNI133" s="553"/>
      <c r="MNJ133" s="553"/>
      <c r="MNK133" s="129"/>
      <c r="MNL133" s="129"/>
      <c r="MNM133" s="553"/>
      <c r="MNN133" s="129"/>
      <c r="MNO133" s="537"/>
      <c r="MNP133" s="553"/>
      <c r="MNQ133" s="514"/>
      <c r="MNR133" s="290"/>
      <c r="MNS133" s="553"/>
      <c r="MNT133" s="553"/>
      <c r="MNU133" s="129"/>
      <c r="MNV133" s="129"/>
      <c r="MNW133" s="553"/>
      <c r="MNX133" s="129"/>
      <c r="MNY133" s="537"/>
      <c r="MNZ133" s="553"/>
      <c r="MOA133" s="514"/>
      <c r="MOB133" s="290"/>
      <c r="MOC133" s="553"/>
      <c r="MOD133" s="553"/>
      <c r="MOE133" s="129"/>
      <c r="MOF133" s="129"/>
      <c r="MOG133" s="553"/>
      <c r="MOH133" s="129"/>
      <c r="MOI133" s="537"/>
      <c r="MOJ133" s="553"/>
      <c r="MOK133" s="514"/>
      <c r="MOL133" s="290"/>
      <c r="MOM133" s="553"/>
      <c r="MON133" s="553"/>
      <c r="MOO133" s="129"/>
      <c r="MOP133" s="129"/>
      <c r="MOQ133" s="553"/>
      <c r="MOR133" s="129"/>
      <c r="MOS133" s="537"/>
      <c r="MOT133" s="553"/>
      <c r="MOU133" s="514"/>
      <c r="MOV133" s="290"/>
      <c r="MOW133" s="553"/>
      <c r="MOX133" s="553"/>
      <c r="MOY133" s="129"/>
      <c r="MOZ133" s="129"/>
      <c r="MPA133" s="553"/>
      <c r="MPB133" s="129"/>
      <c r="MPC133" s="537"/>
      <c r="MPD133" s="553"/>
      <c r="MPE133" s="514"/>
      <c r="MPF133" s="290"/>
      <c r="MPG133" s="553"/>
      <c r="MPH133" s="553"/>
      <c r="MPI133" s="129"/>
      <c r="MPJ133" s="129"/>
      <c r="MPK133" s="553"/>
      <c r="MPL133" s="129"/>
      <c r="MPM133" s="537"/>
      <c r="MPN133" s="553"/>
      <c r="MPO133" s="514"/>
      <c r="MPP133" s="290"/>
      <c r="MPQ133" s="553"/>
      <c r="MPR133" s="553"/>
      <c r="MPS133" s="129"/>
      <c r="MPT133" s="129"/>
      <c r="MPU133" s="553"/>
      <c r="MPV133" s="129"/>
      <c r="MPW133" s="537"/>
      <c r="MPX133" s="553"/>
      <c r="MPY133" s="514"/>
      <c r="MPZ133" s="290"/>
      <c r="MQA133" s="553"/>
      <c r="MQB133" s="553"/>
      <c r="MQC133" s="129"/>
      <c r="MQD133" s="129"/>
      <c r="MQE133" s="553"/>
      <c r="MQF133" s="129"/>
      <c r="MQG133" s="537"/>
      <c r="MQH133" s="553"/>
      <c r="MQI133" s="514"/>
      <c r="MQJ133" s="290"/>
      <c r="MQK133" s="553"/>
      <c r="MQL133" s="553"/>
      <c r="MQM133" s="129"/>
      <c r="MQN133" s="129"/>
      <c r="MQO133" s="553"/>
      <c r="MQP133" s="129"/>
      <c r="MQQ133" s="537"/>
      <c r="MQR133" s="553"/>
      <c r="MQS133" s="514"/>
      <c r="MQT133" s="290"/>
      <c r="MQU133" s="553"/>
      <c r="MQV133" s="553"/>
      <c r="MQW133" s="129"/>
      <c r="MQX133" s="129"/>
      <c r="MQY133" s="553"/>
      <c r="MQZ133" s="129"/>
      <c r="MRA133" s="537"/>
      <c r="MRB133" s="553"/>
      <c r="MRC133" s="514"/>
      <c r="MRD133" s="290"/>
      <c r="MRE133" s="553"/>
      <c r="MRF133" s="553"/>
      <c r="MRG133" s="129"/>
      <c r="MRH133" s="129"/>
      <c r="MRI133" s="553"/>
      <c r="MRJ133" s="129"/>
      <c r="MRK133" s="537"/>
      <c r="MRL133" s="553"/>
      <c r="MRM133" s="514"/>
      <c r="MRN133" s="290"/>
      <c r="MRO133" s="553"/>
      <c r="MRP133" s="553"/>
      <c r="MRQ133" s="129"/>
      <c r="MRR133" s="129"/>
      <c r="MRS133" s="553"/>
      <c r="MRT133" s="129"/>
      <c r="MRU133" s="537"/>
      <c r="MRV133" s="553"/>
      <c r="MRW133" s="514"/>
      <c r="MRX133" s="290"/>
      <c r="MRY133" s="553"/>
      <c r="MRZ133" s="553"/>
      <c r="MSA133" s="129"/>
      <c r="MSB133" s="129"/>
      <c r="MSC133" s="553"/>
      <c r="MSD133" s="129"/>
      <c r="MSE133" s="537"/>
      <c r="MSF133" s="553"/>
      <c r="MSG133" s="514"/>
      <c r="MSH133" s="290"/>
      <c r="MSI133" s="553"/>
      <c r="MSJ133" s="553"/>
      <c r="MSK133" s="129"/>
      <c r="MSL133" s="129"/>
      <c r="MSM133" s="553"/>
      <c r="MSN133" s="129"/>
      <c r="MSO133" s="537"/>
      <c r="MSP133" s="553"/>
      <c r="MSQ133" s="514"/>
      <c r="MSR133" s="290"/>
      <c r="MSS133" s="553"/>
      <c r="MST133" s="553"/>
      <c r="MSU133" s="129"/>
      <c r="MSV133" s="129"/>
      <c r="MSW133" s="553"/>
      <c r="MSX133" s="129"/>
      <c r="MSY133" s="537"/>
      <c r="MSZ133" s="553"/>
      <c r="MTA133" s="514"/>
      <c r="MTB133" s="290"/>
      <c r="MTC133" s="553"/>
      <c r="MTD133" s="553"/>
      <c r="MTE133" s="129"/>
      <c r="MTF133" s="129"/>
      <c r="MTG133" s="553"/>
      <c r="MTH133" s="129"/>
      <c r="MTI133" s="537"/>
      <c r="MTJ133" s="553"/>
      <c r="MTK133" s="514"/>
      <c r="MTL133" s="290"/>
      <c r="MTM133" s="553"/>
      <c r="MTN133" s="553"/>
      <c r="MTO133" s="129"/>
      <c r="MTP133" s="129"/>
      <c r="MTQ133" s="553"/>
      <c r="MTR133" s="129"/>
      <c r="MTS133" s="537"/>
      <c r="MTT133" s="553"/>
      <c r="MTU133" s="514"/>
      <c r="MTV133" s="290"/>
      <c r="MTW133" s="553"/>
      <c r="MTX133" s="553"/>
      <c r="MTY133" s="129"/>
      <c r="MTZ133" s="129"/>
      <c r="MUA133" s="553"/>
      <c r="MUB133" s="129"/>
      <c r="MUC133" s="537"/>
      <c r="MUD133" s="553"/>
      <c r="MUE133" s="514"/>
      <c r="MUF133" s="290"/>
      <c r="MUG133" s="553"/>
      <c r="MUH133" s="553"/>
      <c r="MUI133" s="129"/>
      <c r="MUJ133" s="129"/>
      <c r="MUK133" s="553"/>
      <c r="MUL133" s="129"/>
      <c r="MUM133" s="537"/>
      <c r="MUN133" s="553"/>
      <c r="MUO133" s="514"/>
      <c r="MUP133" s="290"/>
      <c r="MUQ133" s="553"/>
      <c r="MUR133" s="553"/>
      <c r="MUS133" s="129"/>
      <c r="MUT133" s="129"/>
      <c r="MUU133" s="553"/>
      <c r="MUV133" s="129"/>
      <c r="MUW133" s="537"/>
      <c r="MUX133" s="553"/>
      <c r="MUY133" s="514"/>
      <c r="MUZ133" s="290"/>
      <c r="MVA133" s="553"/>
      <c r="MVB133" s="553"/>
      <c r="MVC133" s="129"/>
      <c r="MVD133" s="129"/>
      <c r="MVE133" s="553"/>
      <c r="MVF133" s="129"/>
      <c r="MVG133" s="537"/>
      <c r="MVH133" s="553"/>
      <c r="MVI133" s="514"/>
      <c r="MVJ133" s="290"/>
      <c r="MVK133" s="553"/>
      <c r="MVL133" s="553"/>
      <c r="MVM133" s="129"/>
      <c r="MVN133" s="129"/>
      <c r="MVO133" s="553"/>
      <c r="MVP133" s="129"/>
      <c r="MVQ133" s="537"/>
      <c r="MVR133" s="553"/>
      <c r="MVS133" s="514"/>
      <c r="MVT133" s="290"/>
      <c r="MVU133" s="553"/>
      <c r="MVV133" s="553"/>
      <c r="MVW133" s="129"/>
      <c r="MVX133" s="129"/>
      <c r="MVY133" s="553"/>
      <c r="MVZ133" s="129"/>
      <c r="MWA133" s="537"/>
      <c r="MWB133" s="553"/>
      <c r="MWC133" s="514"/>
      <c r="MWD133" s="290"/>
      <c r="MWE133" s="553"/>
      <c r="MWF133" s="553"/>
      <c r="MWG133" s="129"/>
      <c r="MWH133" s="129"/>
      <c r="MWI133" s="553"/>
      <c r="MWJ133" s="129"/>
      <c r="MWK133" s="537"/>
      <c r="MWL133" s="553"/>
      <c r="MWM133" s="514"/>
      <c r="MWN133" s="290"/>
      <c r="MWO133" s="553"/>
      <c r="MWP133" s="553"/>
      <c r="MWQ133" s="129"/>
      <c r="MWR133" s="129"/>
      <c r="MWS133" s="553"/>
      <c r="MWT133" s="129"/>
      <c r="MWU133" s="537"/>
      <c r="MWV133" s="553"/>
      <c r="MWW133" s="514"/>
      <c r="MWX133" s="290"/>
      <c r="MWY133" s="553"/>
      <c r="MWZ133" s="553"/>
      <c r="MXA133" s="129"/>
      <c r="MXB133" s="129"/>
      <c r="MXC133" s="553"/>
      <c r="MXD133" s="129"/>
      <c r="MXE133" s="537"/>
      <c r="MXF133" s="553"/>
      <c r="MXG133" s="514"/>
      <c r="MXH133" s="290"/>
      <c r="MXI133" s="553"/>
      <c r="MXJ133" s="553"/>
      <c r="MXK133" s="129"/>
      <c r="MXL133" s="129"/>
      <c r="MXM133" s="553"/>
      <c r="MXN133" s="129"/>
      <c r="MXO133" s="537"/>
      <c r="MXP133" s="553"/>
      <c r="MXQ133" s="514"/>
      <c r="MXR133" s="290"/>
      <c r="MXS133" s="553"/>
      <c r="MXT133" s="553"/>
      <c r="MXU133" s="129"/>
      <c r="MXV133" s="129"/>
      <c r="MXW133" s="553"/>
      <c r="MXX133" s="129"/>
      <c r="MXY133" s="537"/>
      <c r="MXZ133" s="553"/>
      <c r="MYA133" s="514"/>
      <c r="MYB133" s="290"/>
      <c r="MYC133" s="553"/>
      <c r="MYD133" s="553"/>
      <c r="MYE133" s="129"/>
      <c r="MYF133" s="129"/>
      <c r="MYG133" s="553"/>
      <c r="MYH133" s="129"/>
      <c r="MYI133" s="537"/>
      <c r="MYJ133" s="553"/>
      <c r="MYK133" s="514"/>
      <c r="MYL133" s="290"/>
      <c r="MYM133" s="553"/>
      <c r="MYN133" s="553"/>
      <c r="MYO133" s="129"/>
      <c r="MYP133" s="129"/>
      <c r="MYQ133" s="553"/>
      <c r="MYR133" s="129"/>
      <c r="MYS133" s="537"/>
      <c r="MYT133" s="553"/>
      <c r="MYU133" s="514"/>
      <c r="MYV133" s="290"/>
      <c r="MYW133" s="553"/>
      <c r="MYX133" s="553"/>
      <c r="MYY133" s="129"/>
      <c r="MYZ133" s="129"/>
      <c r="MZA133" s="553"/>
      <c r="MZB133" s="129"/>
      <c r="MZC133" s="537"/>
      <c r="MZD133" s="553"/>
      <c r="MZE133" s="514"/>
      <c r="MZF133" s="290"/>
      <c r="MZG133" s="553"/>
      <c r="MZH133" s="553"/>
      <c r="MZI133" s="129"/>
      <c r="MZJ133" s="129"/>
      <c r="MZK133" s="553"/>
      <c r="MZL133" s="129"/>
      <c r="MZM133" s="537"/>
      <c r="MZN133" s="553"/>
      <c r="MZO133" s="514"/>
      <c r="MZP133" s="290"/>
      <c r="MZQ133" s="553"/>
      <c r="MZR133" s="553"/>
      <c r="MZS133" s="129"/>
      <c r="MZT133" s="129"/>
      <c r="MZU133" s="553"/>
      <c r="MZV133" s="129"/>
      <c r="MZW133" s="537"/>
      <c r="MZX133" s="553"/>
      <c r="MZY133" s="514"/>
      <c r="MZZ133" s="290"/>
      <c r="NAA133" s="553"/>
      <c r="NAB133" s="553"/>
      <c r="NAC133" s="129"/>
      <c r="NAD133" s="129"/>
      <c r="NAE133" s="553"/>
      <c r="NAF133" s="129"/>
      <c r="NAG133" s="537"/>
      <c r="NAH133" s="553"/>
      <c r="NAI133" s="514"/>
      <c r="NAJ133" s="290"/>
      <c r="NAK133" s="553"/>
      <c r="NAL133" s="553"/>
      <c r="NAM133" s="129"/>
      <c r="NAN133" s="129"/>
      <c r="NAO133" s="553"/>
      <c r="NAP133" s="129"/>
      <c r="NAQ133" s="537"/>
      <c r="NAR133" s="553"/>
      <c r="NAS133" s="514"/>
      <c r="NAT133" s="290"/>
      <c r="NAU133" s="553"/>
      <c r="NAV133" s="553"/>
      <c r="NAW133" s="129"/>
      <c r="NAX133" s="129"/>
      <c r="NAY133" s="553"/>
      <c r="NAZ133" s="129"/>
      <c r="NBA133" s="537"/>
      <c r="NBB133" s="553"/>
      <c r="NBC133" s="514"/>
      <c r="NBD133" s="290"/>
      <c r="NBE133" s="553"/>
      <c r="NBF133" s="553"/>
      <c r="NBG133" s="129"/>
      <c r="NBH133" s="129"/>
      <c r="NBI133" s="553"/>
      <c r="NBJ133" s="129"/>
      <c r="NBK133" s="537"/>
      <c r="NBL133" s="553"/>
      <c r="NBM133" s="514"/>
      <c r="NBN133" s="290"/>
      <c r="NBO133" s="553"/>
      <c r="NBP133" s="553"/>
      <c r="NBQ133" s="129"/>
      <c r="NBR133" s="129"/>
      <c r="NBS133" s="553"/>
      <c r="NBT133" s="129"/>
      <c r="NBU133" s="537"/>
      <c r="NBV133" s="553"/>
      <c r="NBW133" s="514"/>
      <c r="NBX133" s="290"/>
      <c r="NBY133" s="553"/>
      <c r="NBZ133" s="553"/>
      <c r="NCA133" s="129"/>
      <c r="NCB133" s="129"/>
      <c r="NCC133" s="553"/>
      <c r="NCD133" s="129"/>
      <c r="NCE133" s="537"/>
      <c r="NCF133" s="553"/>
      <c r="NCG133" s="514"/>
      <c r="NCH133" s="290"/>
      <c r="NCI133" s="553"/>
      <c r="NCJ133" s="553"/>
      <c r="NCK133" s="129"/>
      <c r="NCL133" s="129"/>
      <c r="NCM133" s="553"/>
      <c r="NCN133" s="129"/>
      <c r="NCO133" s="537"/>
      <c r="NCP133" s="553"/>
      <c r="NCQ133" s="514"/>
      <c r="NCR133" s="290"/>
      <c r="NCS133" s="553"/>
      <c r="NCT133" s="553"/>
      <c r="NCU133" s="129"/>
      <c r="NCV133" s="129"/>
      <c r="NCW133" s="553"/>
      <c r="NCX133" s="129"/>
      <c r="NCY133" s="537"/>
      <c r="NCZ133" s="553"/>
      <c r="NDA133" s="514"/>
      <c r="NDB133" s="290"/>
      <c r="NDC133" s="553"/>
      <c r="NDD133" s="553"/>
      <c r="NDE133" s="129"/>
      <c r="NDF133" s="129"/>
      <c r="NDG133" s="553"/>
      <c r="NDH133" s="129"/>
      <c r="NDI133" s="537"/>
      <c r="NDJ133" s="553"/>
      <c r="NDK133" s="514"/>
      <c r="NDL133" s="290"/>
      <c r="NDM133" s="553"/>
      <c r="NDN133" s="553"/>
      <c r="NDO133" s="129"/>
      <c r="NDP133" s="129"/>
      <c r="NDQ133" s="553"/>
      <c r="NDR133" s="129"/>
      <c r="NDS133" s="537"/>
      <c r="NDT133" s="553"/>
      <c r="NDU133" s="514"/>
      <c r="NDV133" s="290"/>
      <c r="NDW133" s="553"/>
      <c r="NDX133" s="553"/>
      <c r="NDY133" s="129"/>
      <c r="NDZ133" s="129"/>
      <c r="NEA133" s="553"/>
      <c r="NEB133" s="129"/>
      <c r="NEC133" s="537"/>
      <c r="NED133" s="553"/>
      <c r="NEE133" s="514"/>
      <c r="NEF133" s="290"/>
      <c r="NEG133" s="553"/>
      <c r="NEH133" s="553"/>
      <c r="NEI133" s="129"/>
      <c r="NEJ133" s="129"/>
      <c r="NEK133" s="553"/>
      <c r="NEL133" s="129"/>
      <c r="NEM133" s="537"/>
      <c r="NEN133" s="553"/>
      <c r="NEO133" s="514"/>
      <c r="NEP133" s="290"/>
      <c r="NEQ133" s="553"/>
      <c r="NER133" s="553"/>
      <c r="NES133" s="129"/>
      <c r="NET133" s="129"/>
      <c r="NEU133" s="553"/>
      <c r="NEV133" s="129"/>
      <c r="NEW133" s="537"/>
      <c r="NEX133" s="553"/>
      <c r="NEY133" s="514"/>
      <c r="NEZ133" s="290"/>
      <c r="NFA133" s="553"/>
      <c r="NFB133" s="553"/>
      <c r="NFC133" s="129"/>
      <c r="NFD133" s="129"/>
      <c r="NFE133" s="553"/>
      <c r="NFF133" s="129"/>
      <c r="NFG133" s="537"/>
      <c r="NFH133" s="553"/>
      <c r="NFI133" s="514"/>
      <c r="NFJ133" s="290"/>
      <c r="NFK133" s="553"/>
      <c r="NFL133" s="553"/>
      <c r="NFM133" s="129"/>
      <c r="NFN133" s="129"/>
      <c r="NFO133" s="553"/>
      <c r="NFP133" s="129"/>
      <c r="NFQ133" s="537"/>
      <c r="NFR133" s="553"/>
      <c r="NFS133" s="514"/>
      <c r="NFT133" s="290"/>
      <c r="NFU133" s="553"/>
      <c r="NFV133" s="553"/>
      <c r="NFW133" s="129"/>
      <c r="NFX133" s="129"/>
      <c r="NFY133" s="553"/>
      <c r="NFZ133" s="129"/>
      <c r="NGA133" s="537"/>
      <c r="NGB133" s="553"/>
      <c r="NGC133" s="514"/>
      <c r="NGD133" s="290"/>
      <c r="NGE133" s="553"/>
      <c r="NGF133" s="553"/>
      <c r="NGG133" s="129"/>
      <c r="NGH133" s="129"/>
      <c r="NGI133" s="553"/>
      <c r="NGJ133" s="129"/>
      <c r="NGK133" s="537"/>
      <c r="NGL133" s="553"/>
      <c r="NGM133" s="514"/>
      <c r="NGN133" s="290"/>
      <c r="NGO133" s="553"/>
      <c r="NGP133" s="553"/>
      <c r="NGQ133" s="129"/>
      <c r="NGR133" s="129"/>
      <c r="NGS133" s="553"/>
      <c r="NGT133" s="129"/>
      <c r="NGU133" s="537"/>
      <c r="NGV133" s="553"/>
      <c r="NGW133" s="514"/>
      <c r="NGX133" s="290"/>
      <c r="NGY133" s="553"/>
      <c r="NGZ133" s="553"/>
      <c r="NHA133" s="129"/>
      <c r="NHB133" s="129"/>
      <c r="NHC133" s="553"/>
      <c r="NHD133" s="129"/>
      <c r="NHE133" s="537"/>
      <c r="NHF133" s="553"/>
      <c r="NHG133" s="514"/>
      <c r="NHH133" s="290"/>
      <c r="NHI133" s="553"/>
      <c r="NHJ133" s="553"/>
      <c r="NHK133" s="129"/>
      <c r="NHL133" s="129"/>
      <c r="NHM133" s="553"/>
      <c r="NHN133" s="129"/>
      <c r="NHO133" s="537"/>
      <c r="NHP133" s="553"/>
      <c r="NHQ133" s="514"/>
      <c r="NHR133" s="290"/>
      <c r="NHS133" s="553"/>
      <c r="NHT133" s="553"/>
      <c r="NHU133" s="129"/>
      <c r="NHV133" s="129"/>
      <c r="NHW133" s="553"/>
      <c r="NHX133" s="129"/>
      <c r="NHY133" s="537"/>
      <c r="NHZ133" s="553"/>
      <c r="NIA133" s="514"/>
      <c r="NIB133" s="290"/>
      <c r="NIC133" s="553"/>
      <c r="NID133" s="553"/>
      <c r="NIE133" s="129"/>
      <c r="NIF133" s="129"/>
      <c r="NIG133" s="553"/>
      <c r="NIH133" s="129"/>
      <c r="NII133" s="537"/>
      <c r="NIJ133" s="553"/>
      <c r="NIK133" s="514"/>
      <c r="NIL133" s="290"/>
      <c r="NIM133" s="553"/>
      <c r="NIN133" s="553"/>
      <c r="NIO133" s="129"/>
      <c r="NIP133" s="129"/>
      <c r="NIQ133" s="553"/>
      <c r="NIR133" s="129"/>
      <c r="NIS133" s="537"/>
      <c r="NIT133" s="553"/>
      <c r="NIU133" s="514"/>
      <c r="NIV133" s="290"/>
      <c r="NIW133" s="553"/>
      <c r="NIX133" s="553"/>
      <c r="NIY133" s="129"/>
      <c r="NIZ133" s="129"/>
      <c r="NJA133" s="553"/>
      <c r="NJB133" s="129"/>
      <c r="NJC133" s="537"/>
      <c r="NJD133" s="553"/>
      <c r="NJE133" s="514"/>
      <c r="NJF133" s="290"/>
      <c r="NJG133" s="553"/>
      <c r="NJH133" s="553"/>
      <c r="NJI133" s="129"/>
      <c r="NJJ133" s="129"/>
      <c r="NJK133" s="553"/>
      <c r="NJL133" s="129"/>
      <c r="NJM133" s="537"/>
      <c r="NJN133" s="553"/>
      <c r="NJO133" s="514"/>
      <c r="NJP133" s="290"/>
      <c r="NJQ133" s="553"/>
      <c r="NJR133" s="553"/>
      <c r="NJS133" s="129"/>
      <c r="NJT133" s="129"/>
      <c r="NJU133" s="553"/>
      <c r="NJV133" s="129"/>
      <c r="NJW133" s="537"/>
      <c r="NJX133" s="553"/>
      <c r="NJY133" s="514"/>
      <c r="NJZ133" s="290"/>
      <c r="NKA133" s="553"/>
      <c r="NKB133" s="553"/>
      <c r="NKC133" s="129"/>
      <c r="NKD133" s="129"/>
      <c r="NKE133" s="553"/>
      <c r="NKF133" s="129"/>
      <c r="NKG133" s="537"/>
      <c r="NKH133" s="553"/>
      <c r="NKI133" s="514"/>
      <c r="NKJ133" s="290"/>
      <c r="NKK133" s="553"/>
      <c r="NKL133" s="553"/>
      <c r="NKM133" s="129"/>
      <c r="NKN133" s="129"/>
      <c r="NKO133" s="553"/>
      <c r="NKP133" s="129"/>
      <c r="NKQ133" s="537"/>
      <c r="NKR133" s="553"/>
      <c r="NKS133" s="514"/>
      <c r="NKT133" s="290"/>
      <c r="NKU133" s="553"/>
      <c r="NKV133" s="553"/>
      <c r="NKW133" s="129"/>
      <c r="NKX133" s="129"/>
      <c r="NKY133" s="553"/>
      <c r="NKZ133" s="129"/>
      <c r="NLA133" s="537"/>
      <c r="NLB133" s="553"/>
      <c r="NLC133" s="514"/>
      <c r="NLD133" s="290"/>
      <c r="NLE133" s="553"/>
      <c r="NLF133" s="553"/>
      <c r="NLG133" s="129"/>
      <c r="NLH133" s="129"/>
      <c r="NLI133" s="553"/>
      <c r="NLJ133" s="129"/>
      <c r="NLK133" s="537"/>
      <c r="NLL133" s="553"/>
      <c r="NLM133" s="514"/>
      <c r="NLN133" s="290"/>
      <c r="NLO133" s="553"/>
      <c r="NLP133" s="553"/>
      <c r="NLQ133" s="129"/>
      <c r="NLR133" s="129"/>
      <c r="NLS133" s="553"/>
      <c r="NLT133" s="129"/>
      <c r="NLU133" s="537"/>
      <c r="NLV133" s="553"/>
      <c r="NLW133" s="514"/>
      <c r="NLX133" s="290"/>
      <c r="NLY133" s="553"/>
      <c r="NLZ133" s="553"/>
      <c r="NMA133" s="129"/>
      <c r="NMB133" s="129"/>
      <c r="NMC133" s="553"/>
      <c r="NMD133" s="129"/>
      <c r="NME133" s="537"/>
      <c r="NMF133" s="553"/>
      <c r="NMG133" s="514"/>
      <c r="NMH133" s="290"/>
      <c r="NMI133" s="553"/>
      <c r="NMJ133" s="553"/>
      <c r="NMK133" s="129"/>
      <c r="NML133" s="129"/>
      <c r="NMM133" s="553"/>
      <c r="NMN133" s="129"/>
      <c r="NMO133" s="537"/>
      <c r="NMP133" s="553"/>
      <c r="NMQ133" s="514"/>
      <c r="NMR133" s="290"/>
      <c r="NMS133" s="553"/>
      <c r="NMT133" s="553"/>
      <c r="NMU133" s="129"/>
      <c r="NMV133" s="129"/>
      <c r="NMW133" s="553"/>
      <c r="NMX133" s="129"/>
      <c r="NMY133" s="537"/>
      <c r="NMZ133" s="553"/>
      <c r="NNA133" s="514"/>
      <c r="NNB133" s="290"/>
      <c r="NNC133" s="553"/>
      <c r="NND133" s="553"/>
      <c r="NNE133" s="129"/>
      <c r="NNF133" s="129"/>
      <c r="NNG133" s="553"/>
      <c r="NNH133" s="129"/>
      <c r="NNI133" s="537"/>
      <c r="NNJ133" s="553"/>
      <c r="NNK133" s="514"/>
      <c r="NNL133" s="290"/>
      <c r="NNM133" s="553"/>
      <c r="NNN133" s="553"/>
      <c r="NNO133" s="129"/>
      <c r="NNP133" s="129"/>
      <c r="NNQ133" s="553"/>
      <c r="NNR133" s="129"/>
      <c r="NNS133" s="537"/>
      <c r="NNT133" s="553"/>
      <c r="NNU133" s="514"/>
      <c r="NNV133" s="290"/>
      <c r="NNW133" s="553"/>
      <c r="NNX133" s="553"/>
      <c r="NNY133" s="129"/>
      <c r="NNZ133" s="129"/>
      <c r="NOA133" s="553"/>
      <c r="NOB133" s="129"/>
      <c r="NOC133" s="537"/>
      <c r="NOD133" s="553"/>
      <c r="NOE133" s="514"/>
      <c r="NOF133" s="290"/>
      <c r="NOG133" s="553"/>
      <c r="NOH133" s="553"/>
      <c r="NOI133" s="129"/>
      <c r="NOJ133" s="129"/>
      <c r="NOK133" s="553"/>
      <c r="NOL133" s="129"/>
      <c r="NOM133" s="537"/>
      <c r="NON133" s="553"/>
      <c r="NOO133" s="514"/>
      <c r="NOP133" s="290"/>
      <c r="NOQ133" s="553"/>
      <c r="NOR133" s="553"/>
      <c r="NOS133" s="129"/>
      <c r="NOT133" s="129"/>
      <c r="NOU133" s="553"/>
      <c r="NOV133" s="129"/>
      <c r="NOW133" s="537"/>
      <c r="NOX133" s="553"/>
      <c r="NOY133" s="514"/>
      <c r="NOZ133" s="290"/>
      <c r="NPA133" s="553"/>
      <c r="NPB133" s="553"/>
      <c r="NPC133" s="129"/>
      <c r="NPD133" s="129"/>
      <c r="NPE133" s="553"/>
      <c r="NPF133" s="129"/>
      <c r="NPG133" s="537"/>
      <c r="NPH133" s="553"/>
      <c r="NPI133" s="514"/>
      <c r="NPJ133" s="290"/>
      <c r="NPK133" s="553"/>
      <c r="NPL133" s="553"/>
      <c r="NPM133" s="129"/>
      <c r="NPN133" s="129"/>
      <c r="NPO133" s="553"/>
      <c r="NPP133" s="129"/>
      <c r="NPQ133" s="537"/>
      <c r="NPR133" s="553"/>
      <c r="NPS133" s="514"/>
      <c r="NPT133" s="290"/>
      <c r="NPU133" s="553"/>
      <c r="NPV133" s="553"/>
      <c r="NPW133" s="129"/>
      <c r="NPX133" s="129"/>
      <c r="NPY133" s="553"/>
      <c r="NPZ133" s="129"/>
      <c r="NQA133" s="537"/>
      <c r="NQB133" s="553"/>
      <c r="NQC133" s="514"/>
      <c r="NQD133" s="290"/>
      <c r="NQE133" s="553"/>
      <c r="NQF133" s="553"/>
      <c r="NQG133" s="129"/>
      <c r="NQH133" s="129"/>
      <c r="NQI133" s="553"/>
      <c r="NQJ133" s="129"/>
      <c r="NQK133" s="537"/>
      <c r="NQL133" s="553"/>
      <c r="NQM133" s="514"/>
      <c r="NQN133" s="290"/>
      <c r="NQO133" s="553"/>
      <c r="NQP133" s="553"/>
      <c r="NQQ133" s="129"/>
      <c r="NQR133" s="129"/>
      <c r="NQS133" s="553"/>
      <c r="NQT133" s="129"/>
      <c r="NQU133" s="537"/>
      <c r="NQV133" s="553"/>
      <c r="NQW133" s="514"/>
      <c r="NQX133" s="290"/>
      <c r="NQY133" s="553"/>
      <c r="NQZ133" s="553"/>
      <c r="NRA133" s="129"/>
      <c r="NRB133" s="129"/>
      <c r="NRC133" s="553"/>
      <c r="NRD133" s="129"/>
      <c r="NRE133" s="537"/>
      <c r="NRF133" s="553"/>
      <c r="NRG133" s="514"/>
      <c r="NRH133" s="290"/>
      <c r="NRI133" s="553"/>
      <c r="NRJ133" s="553"/>
      <c r="NRK133" s="129"/>
      <c r="NRL133" s="129"/>
      <c r="NRM133" s="553"/>
      <c r="NRN133" s="129"/>
      <c r="NRO133" s="537"/>
      <c r="NRP133" s="553"/>
      <c r="NRQ133" s="514"/>
      <c r="NRR133" s="290"/>
      <c r="NRS133" s="553"/>
      <c r="NRT133" s="553"/>
      <c r="NRU133" s="129"/>
      <c r="NRV133" s="129"/>
      <c r="NRW133" s="553"/>
      <c r="NRX133" s="129"/>
      <c r="NRY133" s="537"/>
      <c r="NRZ133" s="553"/>
      <c r="NSA133" s="514"/>
      <c r="NSB133" s="290"/>
      <c r="NSC133" s="553"/>
      <c r="NSD133" s="553"/>
      <c r="NSE133" s="129"/>
      <c r="NSF133" s="129"/>
      <c r="NSG133" s="553"/>
      <c r="NSH133" s="129"/>
      <c r="NSI133" s="537"/>
      <c r="NSJ133" s="553"/>
      <c r="NSK133" s="514"/>
      <c r="NSL133" s="290"/>
      <c r="NSM133" s="553"/>
      <c r="NSN133" s="553"/>
      <c r="NSO133" s="129"/>
      <c r="NSP133" s="129"/>
      <c r="NSQ133" s="553"/>
      <c r="NSR133" s="129"/>
      <c r="NSS133" s="537"/>
      <c r="NST133" s="553"/>
      <c r="NSU133" s="514"/>
      <c r="NSV133" s="290"/>
      <c r="NSW133" s="553"/>
      <c r="NSX133" s="553"/>
      <c r="NSY133" s="129"/>
      <c r="NSZ133" s="129"/>
      <c r="NTA133" s="553"/>
      <c r="NTB133" s="129"/>
      <c r="NTC133" s="537"/>
      <c r="NTD133" s="553"/>
      <c r="NTE133" s="514"/>
      <c r="NTF133" s="290"/>
      <c r="NTG133" s="553"/>
      <c r="NTH133" s="553"/>
      <c r="NTI133" s="129"/>
      <c r="NTJ133" s="129"/>
      <c r="NTK133" s="553"/>
      <c r="NTL133" s="129"/>
      <c r="NTM133" s="537"/>
      <c r="NTN133" s="553"/>
      <c r="NTO133" s="514"/>
      <c r="NTP133" s="290"/>
      <c r="NTQ133" s="553"/>
      <c r="NTR133" s="553"/>
      <c r="NTS133" s="129"/>
      <c r="NTT133" s="129"/>
      <c r="NTU133" s="553"/>
      <c r="NTV133" s="129"/>
      <c r="NTW133" s="537"/>
      <c r="NTX133" s="553"/>
      <c r="NTY133" s="514"/>
      <c r="NTZ133" s="290"/>
      <c r="NUA133" s="553"/>
      <c r="NUB133" s="553"/>
      <c r="NUC133" s="129"/>
      <c r="NUD133" s="129"/>
      <c r="NUE133" s="553"/>
      <c r="NUF133" s="129"/>
      <c r="NUG133" s="537"/>
      <c r="NUH133" s="553"/>
      <c r="NUI133" s="514"/>
      <c r="NUJ133" s="290"/>
      <c r="NUK133" s="553"/>
      <c r="NUL133" s="553"/>
      <c r="NUM133" s="129"/>
      <c r="NUN133" s="129"/>
      <c r="NUO133" s="553"/>
      <c r="NUP133" s="129"/>
      <c r="NUQ133" s="537"/>
      <c r="NUR133" s="553"/>
      <c r="NUS133" s="514"/>
      <c r="NUT133" s="290"/>
      <c r="NUU133" s="553"/>
      <c r="NUV133" s="553"/>
      <c r="NUW133" s="129"/>
      <c r="NUX133" s="129"/>
      <c r="NUY133" s="553"/>
      <c r="NUZ133" s="129"/>
      <c r="NVA133" s="537"/>
      <c r="NVB133" s="553"/>
      <c r="NVC133" s="514"/>
      <c r="NVD133" s="290"/>
      <c r="NVE133" s="553"/>
      <c r="NVF133" s="553"/>
      <c r="NVG133" s="129"/>
      <c r="NVH133" s="129"/>
      <c r="NVI133" s="553"/>
      <c r="NVJ133" s="129"/>
      <c r="NVK133" s="537"/>
      <c r="NVL133" s="553"/>
      <c r="NVM133" s="514"/>
      <c r="NVN133" s="290"/>
      <c r="NVO133" s="553"/>
      <c r="NVP133" s="553"/>
      <c r="NVQ133" s="129"/>
      <c r="NVR133" s="129"/>
      <c r="NVS133" s="553"/>
      <c r="NVT133" s="129"/>
      <c r="NVU133" s="537"/>
      <c r="NVV133" s="553"/>
      <c r="NVW133" s="514"/>
      <c r="NVX133" s="290"/>
      <c r="NVY133" s="553"/>
      <c r="NVZ133" s="553"/>
      <c r="NWA133" s="129"/>
      <c r="NWB133" s="129"/>
      <c r="NWC133" s="553"/>
      <c r="NWD133" s="129"/>
      <c r="NWE133" s="537"/>
      <c r="NWF133" s="553"/>
      <c r="NWG133" s="514"/>
      <c r="NWH133" s="290"/>
      <c r="NWI133" s="553"/>
      <c r="NWJ133" s="553"/>
      <c r="NWK133" s="129"/>
      <c r="NWL133" s="129"/>
      <c r="NWM133" s="553"/>
      <c r="NWN133" s="129"/>
      <c r="NWO133" s="537"/>
      <c r="NWP133" s="553"/>
      <c r="NWQ133" s="514"/>
      <c r="NWR133" s="290"/>
      <c r="NWS133" s="553"/>
      <c r="NWT133" s="553"/>
      <c r="NWU133" s="129"/>
      <c r="NWV133" s="129"/>
      <c r="NWW133" s="553"/>
      <c r="NWX133" s="129"/>
      <c r="NWY133" s="537"/>
      <c r="NWZ133" s="553"/>
      <c r="NXA133" s="514"/>
      <c r="NXB133" s="290"/>
      <c r="NXC133" s="553"/>
      <c r="NXD133" s="553"/>
      <c r="NXE133" s="129"/>
      <c r="NXF133" s="129"/>
      <c r="NXG133" s="553"/>
      <c r="NXH133" s="129"/>
      <c r="NXI133" s="537"/>
      <c r="NXJ133" s="553"/>
      <c r="NXK133" s="514"/>
      <c r="NXL133" s="290"/>
      <c r="NXM133" s="553"/>
      <c r="NXN133" s="553"/>
      <c r="NXO133" s="129"/>
      <c r="NXP133" s="129"/>
      <c r="NXQ133" s="553"/>
      <c r="NXR133" s="129"/>
      <c r="NXS133" s="537"/>
      <c r="NXT133" s="553"/>
      <c r="NXU133" s="514"/>
      <c r="NXV133" s="290"/>
      <c r="NXW133" s="553"/>
      <c r="NXX133" s="553"/>
      <c r="NXY133" s="129"/>
      <c r="NXZ133" s="129"/>
      <c r="NYA133" s="553"/>
      <c r="NYB133" s="129"/>
      <c r="NYC133" s="537"/>
      <c r="NYD133" s="553"/>
      <c r="NYE133" s="514"/>
      <c r="NYF133" s="290"/>
      <c r="NYG133" s="553"/>
      <c r="NYH133" s="553"/>
      <c r="NYI133" s="129"/>
      <c r="NYJ133" s="129"/>
      <c r="NYK133" s="553"/>
      <c r="NYL133" s="129"/>
      <c r="NYM133" s="537"/>
      <c r="NYN133" s="553"/>
      <c r="NYO133" s="514"/>
      <c r="NYP133" s="290"/>
      <c r="NYQ133" s="553"/>
      <c r="NYR133" s="553"/>
      <c r="NYS133" s="129"/>
      <c r="NYT133" s="129"/>
      <c r="NYU133" s="553"/>
      <c r="NYV133" s="129"/>
      <c r="NYW133" s="537"/>
      <c r="NYX133" s="553"/>
      <c r="NYY133" s="514"/>
      <c r="NYZ133" s="290"/>
      <c r="NZA133" s="553"/>
      <c r="NZB133" s="553"/>
      <c r="NZC133" s="129"/>
      <c r="NZD133" s="129"/>
      <c r="NZE133" s="553"/>
      <c r="NZF133" s="129"/>
      <c r="NZG133" s="537"/>
      <c r="NZH133" s="553"/>
      <c r="NZI133" s="514"/>
      <c r="NZJ133" s="290"/>
      <c r="NZK133" s="553"/>
      <c r="NZL133" s="553"/>
      <c r="NZM133" s="129"/>
      <c r="NZN133" s="129"/>
      <c r="NZO133" s="553"/>
      <c r="NZP133" s="129"/>
      <c r="NZQ133" s="537"/>
      <c r="NZR133" s="553"/>
      <c r="NZS133" s="514"/>
      <c r="NZT133" s="290"/>
      <c r="NZU133" s="553"/>
      <c r="NZV133" s="553"/>
      <c r="NZW133" s="129"/>
      <c r="NZX133" s="129"/>
      <c r="NZY133" s="553"/>
      <c r="NZZ133" s="129"/>
      <c r="OAA133" s="537"/>
      <c r="OAB133" s="553"/>
      <c r="OAC133" s="514"/>
      <c r="OAD133" s="290"/>
      <c r="OAE133" s="553"/>
      <c r="OAF133" s="553"/>
      <c r="OAG133" s="129"/>
      <c r="OAH133" s="129"/>
      <c r="OAI133" s="553"/>
      <c r="OAJ133" s="129"/>
      <c r="OAK133" s="537"/>
      <c r="OAL133" s="553"/>
      <c r="OAM133" s="514"/>
      <c r="OAN133" s="290"/>
      <c r="OAO133" s="553"/>
      <c r="OAP133" s="553"/>
      <c r="OAQ133" s="129"/>
      <c r="OAR133" s="129"/>
      <c r="OAS133" s="553"/>
      <c r="OAT133" s="129"/>
      <c r="OAU133" s="537"/>
      <c r="OAV133" s="553"/>
      <c r="OAW133" s="514"/>
      <c r="OAX133" s="290"/>
      <c r="OAY133" s="553"/>
      <c r="OAZ133" s="553"/>
      <c r="OBA133" s="129"/>
      <c r="OBB133" s="129"/>
      <c r="OBC133" s="553"/>
      <c r="OBD133" s="129"/>
      <c r="OBE133" s="537"/>
      <c r="OBF133" s="553"/>
      <c r="OBG133" s="514"/>
      <c r="OBH133" s="290"/>
      <c r="OBI133" s="553"/>
      <c r="OBJ133" s="553"/>
      <c r="OBK133" s="129"/>
      <c r="OBL133" s="129"/>
      <c r="OBM133" s="553"/>
      <c r="OBN133" s="129"/>
      <c r="OBO133" s="537"/>
      <c r="OBP133" s="553"/>
      <c r="OBQ133" s="514"/>
      <c r="OBR133" s="290"/>
      <c r="OBS133" s="553"/>
      <c r="OBT133" s="553"/>
      <c r="OBU133" s="129"/>
      <c r="OBV133" s="129"/>
      <c r="OBW133" s="553"/>
      <c r="OBX133" s="129"/>
      <c r="OBY133" s="537"/>
      <c r="OBZ133" s="553"/>
      <c r="OCA133" s="514"/>
      <c r="OCB133" s="290"/>
      <c r="OCC133" s="553"/>
      <c r="OCD133" s="553"/>
      <c r="OCE133" s="129"/>
      <c r="OCF133" s="129"/>
      <c r="OCG133" s="553"/>
      <c r="OCH133" s="129"/>
      <c r="OCI133" s="537"/>
      <c r="OCJ133" s="553"/>
      <c r="OCK133" s="514"/>
      <c r="OCL133" s="290"/>
      <c r="OCM133" s="553"/>
      <c r="OCN133" s="553"/>
      <c r="OCO133" s="129"/>
      <c r="OCP133" s="129"/>
      <c r="OCQ133" s="553"/>
      <c r="OCR133" s="129"/>
      <c r="OCS133" s="537"/>
      <c r="OCT133" s="553"/>
      <c r="OCU133" s="514"/>
      <c r="OCV133" s="290"/>
      <c r="OCW133" s="553"/>
      <c r="OCX133" s="553"/>
      <c r="OCY133" s="129"/>
      <c r="OCZ133" s="129"/>
      <c r="ODA133" s="553"/>
      <c r="ODB133" s="129"/>
      <c r="ODC133" s="537"/>
      <c r="ODD133" s="553"/>
      <c r="ODE133" s="514"/>
      <c r="ODF133" s="290"/>
      <c r="ODG133" s="553"/>
      <c r="ODH133" s="553"/>
      <c r="ODI133" s="129"/>
      <c r="ODJ133" s="129"/>
      <c r="ODK133" s="553"/>
      <c r="ODL133" s="129"/>
      <c r="ODM133" s="537"/>
      <c r="ODN133" s="553"/>
      <c r="ODO133" s="514"/>
      <c r="ODP133" s="290"/>
      <c r="ODQ133" s="553"/>
      <c r="ODR133" s="553"/>
      <c r="ODS133" s="129"/>
      <c r="ODT133" s="129"/>
      <c r="ODU133" s="553"/>
      <c r="ODV133" s="129"/>
      <c r="ODW133" s="537"/>
      <c r="ODX133" s="553"/>
      <c r="ODY133" s="514"/>
      <c r="ODZ133" s="290"/>
      <c r="OEA133" s="553"/>
      <c r="OEB133" s="553"/>
      <c r="OEC133" s="129"/>
      <c r="OED133" s="129"/>
      <c r="OEE133" s="553"/>
      <c r="OEF133" s="129"/>
      <c r="OEG133" s="537"/>
      <c r="OEH133" s="553"/>
      <c r="OEI133" s="514"/>
      <c r="OEJ133" s="290"/>
      <c r="OEK133" s="553"/>
      <c r="OEL133" s="553"/>
      <c r="OEM133" s="129"/>
      <c r="OEN133" s="129"/>
      <c r="OEO133" s="553"/>
      <c r="OEP133" s="129"/>
      <c r="OEQ133" s="537"/>
      <c r="OER133" s="553"/>
      <c r="OES133" s="514"/>
      <c r="OET133" s="290"/>
      <c r="OEU133" s="553"/>
      <c r="OEV133" s="553"/>
      <c r="OEW133" s="129"/>
      <c r="OEX133" s="129"/>
      <c r="OEY133" s="553"/>
      <c r="OEZ133" s="129"/>
      <c r="OFA133" s="537"/>
      <c r="OFB133" s="553"/>
      <c r="OFC133" s="514"/>
      <c r="OFD133" s="290"/>
      <c r="OFE133" s="553"/>
      <c r="OFF133" s="553"/>
      <c r="OFG133" s="129"/>
      <c r="OFH133" s="129"/>
      <c r="OFI133" s="553"/>
      <c r="OFJ133" s="129"/>
      <c r="OFK133" s="537"/>
      <c r="OFL133" s="553"/>
      <c r="OFM133" s="514"/>
      <c r="OFN133" s="290"/>
      <c r="OFO133" s="553"/>
      <c r="OFP133" s="553"/>
      <c r="OFQ133" s="129"/>
      <c r="OFR133" s="129"/>
      <c r="OFS133" s="553"/>
      <c r="OFT133" s="129"/>
      <c r="OFU133" s="537"/>
      <c r="OFV133" s="553"/>
      <c r="OFW133" s="514"/>
      <c r="OFX133" s="290"/>
      <c r="OFY133" s="553"/>
      <c r="OFZ133" s="553"/>
      <c r="OGA133" s="129"/>
      <c r="OGB133" s="129"/>
      <c r="OGC133" s="553"/>
      <c r="OGD133" s="129"/>
      <c r="OGE133" s="537"/>
      <c r="OGF133" s="553"/>
      <c r="OGG133" s="514"/>
      <c r="OGH133" s="290"/>
      <c r="OGI133" s="553"/>
      <c r="OGJ133" s="553"/>
      <c r="OGK133" s="129"/>
      <c r="OGL133" s="129"/>
      <c r="OGM133" s="553"/>
      <c r="OGN133" s="129"/>
      <c r="OGO133" s="537"/>
      <c r="OGP133" s="553"/>
      <c r="OGQ133" s="514"/>
      <c r="OGR133" s="290"/>
      <c r="OGS133" s="553"/>
      <c r="OGT133" s="553"/>
      <c r="OGU133" s="129"/>
      <c r="OGV133" s="129"/>
      <c r="OGW133" s="553"/>
      <c r="OGX133" s="129"/>
      <c r="OGY133" s="537"/>
      <c r="OGZ133" s="553"/>
      <c r="OHA133" s="514"/>
      <c r="OHB133" s="290"/>
      <c r="OHC133" s="553"/>
      <c r="OHD133" s="553"/>
      <c r="OHE133" s="129"/>
      <c r="OHF133" s="129"/>
      <c r="OHG133" s="553"/>
      <c r="OHH133" s="129"/>
      <c r="OHI133" s="537"/>
      <c r="OHJ133" s="553"/>
      <c r="OHK133" s="514"/>
      <c r="OHL133" s="290"/>
      <c r="OHM133" s="553"/>
      <c r="OHN133" s="553"/>
      <c r="OHO133" s="129"/>
      <c r="OHP133" s="129"/>
      <c r="OHQ133" s="553"/>
      <c r="OHR133" s="129"/>
      <c r="OHS133" s="537"/>
      <c r="OHT133" s="553"/>
      <c r="OHU133" s="514"/>
      <c r="OHV133" s="290"/>
      <c r="OHW133" s="553"/>
      <c r="OHX133" s="553"/>
      <c r="OHY133" s="129"/>
      <c r="OHZ133" s="129"/>
      <c r="OIA133" s="553"/>
      <c r="OIB133" s="129"/>
      <c r="OIC133" s="537"/>
      <c r="OID133" s="553"/>
      <c r="OIE133" s="514"/>
      <c r="OIF133" s="290"/>
      <c r="OIG133" s="553"/>
      <c r="OIH133" s="553"/>
      <c r="OII133" s="129"/>
      <c r="OIJ133" s="129"/>
      <c r="OIK133" s="553"/>
      <c r="OIL133" s="129"/>
      <c r="OIM133" s="537"/>
      <c r="OIN133" s="553"/>
      <c r="OIO133" s="514"/>
      <c r="OIP133" s="290"/>
      <c r="OIQ133" s="553"/>
      <c r="OIR133" s="553"/>
      <c r="OIS133" s="129"/>
      <c r="OIT133" s="129"/>
      <c r="OIU133" s="553"/>
      <c r="OIV133" s="129"/>
      <c r="OIW133" s="537"/>
      <c r="OIX133" s="553"/>
      <c r="OIY133" s="514"/>
      <c r="OIZ133" s="290"/>
      <c r="OJA133" s="553"/>
      <c r="OJB133" s="553"/>
      <c r="OJC133" s="129"/>
      <c r="OJD133" s="129"/>
      <c r="OJE133" s="553"/>
      <c r="OJF133" s="129"/>
      <c r="OJG133" s="537"/>
      <c r="OJH133" s="553"/>
      <c r="OJI133" s="514"/>
      <c r="OJJ133" s="290"/>
      <c r="OJK133" s="553"/>
      <c r="OJL133" s="553"/>
      <c r="OJM133" s="129"/>
      <c r="OJN133" s="129"/>
      <c r="OJO133" s="553"/>
      <c r="OJP133" s="129"/>
      <c r="OJQ133" s="537"/>
      <c r="OJR133" s="553"/>
      <c r="OJS133" s="514"/>
      <c r="OJT133" s="290"/>
      <c r="OJU133" s="553"/>
      <c r="OJV133" s="553"/>
      <c r="OJW133" s="129"/>
      <c r="OJX133" s="129"/>
      <c r="OJY133" s="553"/>
      <c r="OJZ133" s="129"/>
      <c r="OKA133" s="537"/>
      <c r="OKB133" s="553"/>
      <c r="OKC133" s="514"/>
      <c r="OKD133" s="290"/>
      <c r="OKE133" s="553"/>
      <c r="OKF133" s="553"/>
      <c r="OKG133" s="129"/>
      <c r="OKH133" s="129"/>
      <c r="OKI133" s="553"/>
      <c r="OKJ133" s="129"/>
      <c r="OKK133" s="537"/>
      <c r="OKL133" s="553"/>
      <c r="OKM133" s="514"/>
      <c r="OKN133" s="290"/>
      <c r="OKO133" s="553"/>
      <c r="OKP133" s="553"/>
      <c r="OKQ133" s="129"/>
      <c r="OKR133" s="129"/>
      <c r="OKS133" s="553"/>
      <c r="OKT133" s="129"/>
      <c r="OKU133" s="537"/>
      <c r="OKV133" s="553"/>
      <c r="OKW133" s="514"/>
      <c r="OKX133" s="290"/>
      <c r="OKY133" s="553"/>
      <c r="OKZ133" s="553"/>
      <c r="OLA133" s="129"/>
      <c r="OLB133" s="129"/>
      <c r="OLC133" s="553"/>
      <c r="OLD133" s="129"/>
      <c r="OLE133" s="537"/>
      <c r="OLF133" s="553"/>
      <c r="OLG133" s="514"/>
      <c r="OLH133" s="290"/>
      <c r="OLI133" s="553"/>
      <c r="OLJ133" s="553"/>
      <c r="OLK133" s="129"/>
      <c r="OLL133" s="129"/>
      <c r="OLM133" s="553"/>
      <c r="OLN133" s="129"/>
      <c r="OLO133" s="537"/>
      <c r="OLP133" s="553"/>
      <c r="OLQ133" s="514"/>
      <c r="OLR133" s="290"/>
      <c r="OLS133" s="553"/>
      <c r="OLT133" s="553"/>
      <c r="OLU133" s="129"/>
      <c r="OLV133" s="129"/>
      <c r="OLW133" s="553"/>
      <c r="OLX133" s="129"/>
      <c r="OLY133" s="537"/>
      <c r="OLZ133" s="553"/>
      <c r="OMA133" s="514"/>
      <c r="OMB133" s="290"/>
      <c r="OMC133" s="553"/>
      <c r="OMD133" s="553"/>
      <c r="OME133" s="129"/>
      <c r="OMF133" s="129"/>
      <c r="OMG133" s="553"/>
      <c r="OMH133" s="129"/>
      <c r="OMI133" s="537"/>
      <c r="OMJ133" s="553"/>
      <c r="OMK133" s="514"/>
      <c r="OML133" s="290"/>
      <c r="OMM133" s="553"/>
      <c r="OMN133" s="553"/>
      <c r="OMO133" s="129"/>
      <c r="OMP133" s="129"/>
      <c r="OMQ133" s="553"/>
      <c r="OMR133" s="129"/>
      <c r="OMS133" s="537"/>
      <c r="OMT133" s="553"/>
      <c r="OMU133" s="514"/>
      <c r="OMV133" s="290"/>
      <c r="OMW133" s="553"/>
      <c r="OMX133" s="553"/>
      <c r="OMY133" s="129"/>
      <c r="OMZ133" s="129"/>
      <c r="ONA133" s="553"/>
      <c r="ONB133" s="129"/>
      <c r="ONC133" s="537"/>
      <c r="OND133" s="553"/>
      <c r="ONE133" s="514"/>
      <c r="ONF133" s="290"/>
      <c r="ONG133" s="553"/>
      <c r="ONH133" s="553"/>
      <c r="ONI133" s="129"/>
      <c r="ONJ133" s="129"/>
      <c r="ONK133" s="553"/>
      <c r="ONL133" s="129"/>
      <c r="ONM133" s="537"/>
      <c r="ONN133" s="553"/>
      <c r="ONO133" s="514"/>
      <c r="ONP133" s="290"/>
      <c r="ONQ133" s="553"/>
      <c r="ONR133" s="553"/>
      <c r="ONS133" s="129"/>
      <c r="ONT133" s="129"/>
      <c r="ONU133" s="553"/>
      <c r="ONV133" s="129"/>
      <c r="ONW133" s="537"/>
      <c r="ONX133" s="553"/>
      <c r="ONY133" s="514"/>
      <c r="ONZ133" s="290"/>
      <c r="OOA133" s="553"/>
      <c r="OOB133" s="553"/>
      <c r="OOC133" s="129"/>
      <c r="OOD133" s="129"/>
      <c r="OOE133" s="553"/>
      <c r="OOF133" s="129"/>
      <c r="OOG133" s="537"/>
      <c r="OOH133" s="553"/>
      <c r="OOI133" s="514"/>
      <c r="OOJ133" s="290"/>
      <c r="OOK133" s="553"/>
      <c r="OOL133" s="553"/>
      <c r="OOM133" s="129"/>
      <c r="OON133" s="129"/>
      <c r="OOO133" s="553"/>
      <c r="OOP133" s="129"/>
      <c r="OOQ133" s="537"/>
      <c r="OOR133" s="553"/>
      <c r="OOS133" s="514"/>
      <c r="OOT133" s="290"/>
      <c r="OOU133" s="553"/>
      <c r="OOV133" s="553"/>
      <c r="OOW133" s="129"/>
      <c r="OOX133" s="129"/>
      <c r="OOY133" s="553"/>
      <c r="OOZ133" s="129"/>
      <c r="OPA133" s="537"/>
      <c r="OPB133" s="553"/>
      <c r="OPC133" s="514"/>
      <c r="OPD133" s="290"/>
      <c r="OPE133" s="553"/>
      <c r="OPF133" s="553"/>
      <c r="OPG133" s="129"/>
      <c r="OPH133" s="129"/>
      <c r="OPI133" s="553"/>
      <c r="OPJ133" s="129"/>
      <c r="OPK133" s="537"/>
      <c r="OPL133" s="553"/>
      <c r="OPM133" s="514"/>
      <c r="OPN133" s="290"/>
      <c r="OPO133" s="553"/>
      <c r="OPP133" s="553"/>
      <c r="OPQ133" s="129"/>
      <c r="OPR133" s="129"/>
      <c r="OPS133" s="553"/>
      <c r="OPT133" s="129"/>
      <c r="OPU133" s="537"/>
      <c r="OPV133" s="553"/>
      <c r="OPW133" s="514"/>
      <c r="OPX133" s="290"/>
      <c r="OPY133" s="553"/>
      <c r="OPZ133" s="553"/>
      <c r="OQA133" s="129"/>
      <c r="OQB133" s="129"/>
      <c r="OQC133" s="553"/>
      <c r="OQD133" s="129"/>
      <c r="OQE133" s="537"/>
      <c r="OQF133" s="553"/>
      <c r="OQG133" s="514"/>
      <c r="OQH133" s="290"/>
      <c r="OQI133" s="553"/>
      <c r="OQJ133" s="553"/>
      <c r="OQK133" s="129"/>
      <c r="OQL133" s="129"/>
      <c r="OQM133" s="553"/>
      <c r="OQN133" s="129"/>
      <c r="OQO133" s="537"/>
      <c r="OQP133" s="553"/>
      <c r="OQQ133" s="514"/>
      <c r="OQR133" s="290"/>
      <c r="OQS133" s="553"/>
      <c r="OQT133" s="553"/>
      <c r="OQU133" s="129"/>
      <c r="OQV133" s="129"/>
      <c r="OQW133" s="553"/>
      <c r="OQX133" s="129"/>
      <c r="OQY133" s="537"/>
      <c r="OQZ133" s="553"/>
      <c r="ORA133" s="514"/>
      <c r="ORB133" s="290"/>
      <c r="ORC133" s="553"/>
      <c r="ORD133" s="553"/>
      <c r="ORE133" s="129"/>
      <c r="ORF133" s="129"/>
      <c r="ORG133" s="553"/>
      <c r="ORH133" s="129"/>
      <c r="ORI133" s="537"/>
      <c r="ORJ133" s="553"/>
      <c r="ORK133" s="514"/>
      <c r="ORL133" s="290"/>
      <c r="ORM133" s="553"/>
      <c r="ORN133" s="553"/>
      <c r="ORO133" s="129"/>
      <c r="ORP133" s="129"/>
      <c r="ORQ133" s="553"/>
      <c r="ORR133" s="129"/>
      <c r="ORS133" s="537"/>
      <c r="ORT133" s="553"/>
      <c r="ORU133" s="514"/>
      <c r="ORV133" s="290"/>
      <c r="ORW133" s="553"/>
      <c r="ORX133" s="553"/>
      <c r="ORY133" s="129"/>
      <c r="ORZ133" s="129"/>
      <c r="OSA133" s="553"/>
      <c r="OSB133" s="129"/>
      <c r="OSC133" s="537"/>
      <c r="OSD133" s="553"/>
      <c r="OSE133" s="514"/>
      <c r="OSF133" s="290"/>
      <c r="OSG133" s="553"/>
      <c r="OSH133" s="553"/>
      <c r="OSI133" s="129"/>
      <c r="OSJ133" s="129"/>
      <c r="OSK133" s="553"/>
      <c r="OSL133" s="129"/>
      <c r="OSM133" s="537"/>
      <c r="OSN133" s="553"/>
      <c r="OSO133" s="514"/>
      <c r="OSP133" s="290"/>
      <c r="OSQ133" s="553"/>
      <c r="OSR133" s="553"/>
      <c r="OSS133" s="129"/>
      <c r="OST133" s="129"/>
      <c r="OSU133" s="553"/>
      <c r="OSV133" s="129"/>
      <c r="OSW133" s="537"/>
      <c r="OSX133" s="553"/>
      <c r="OSY133" s="514"/>
      <c r="OSZ133" s="290"/>
      <c r="OTA133" s="553"/>
      <c r="OTB133" s="553"/>
      <c r="OTC133" s="129"/>
      <c r="OTD133" s="129"/>
      <c r="OTE133" s="553"/>
      <c r="OTF133" s="129"/>
      <c r="OTG133" s="537"/>
      <c r="OTH133" s="553"/>
      <c r="OTI133" s="514"/>
      <c r="OTJ133" s="290"/>
      <c r="OTK133" s="553"/>
      <c r="OTL133" s="553"/>
      <c r="OTM133" s="129"/>
      <c r="OTN133" s="129"/>
      <c r="OTO133" s="553"/>
      <c r="OTP133" s="129"/>
      <c r="OTQ133" s="537"/>
      <c r="OTR133" s="553"/>
      <c r="OTS133" s="514"/>
      <c r="OTT133" s="290"/>
      <c r="OTU133" s="553"/>
      <c r="OTV133" s="553"/>
      <c r="OTW133" s="129"/>
      <c r="OTX133" s="129"/>
      <c r="OTY133" s="553"/>
      <c r="OTZ133" s="129"/>
      <c r="OUA133" s="537"/>
      <c r="OUB133" s="553"/>
      <c r="OUC133" s="514"/>
      <c r="OUD133" s="290"/>
      <c r="OUE133" s="553"/>
      <c r="OUF133" s="553"/>
      <c r="OUG133" s="129"/>
      <c r="OUH133" s="129"/>
      <c r="OUI133" s="553"/>
      <c r="OUJ133" s="129"/>
      <c r="OUK133" s="537"/>
      <c r="OUL133" s="553"/>
      <c r="OUM133" s="514"/>
      <c r="OUN133" s="290"/>
      <c r="OUO133" s="553"/>
      <c r="OUP133" s="553"/>
      <c r="OUQ133" s="129"/>
      <c r="OUR133" s="129"/>
      <c r="OUS133" s="553"/>
      <c r="OUT133" s="129"/>
      <c r="OUU133" s="537"/>
      <c r="OUV133" s="553"/>
      <c r="OUW133" s="514"/>
      <c r="OUX133" s="290"/>
      <c r="OUY133" s="553"/>
      <c r="OUZ133" s="553"/>
      <c r="OVA133" s="129"/>
      <c r="OVB133" s="129"/>
      <c r="OVC133" s="553"/>
      <c r="OVD133" s="129"/>
      <c r="OVE133" s="537"/>
      <c r="OVF133" s="553"/>
      <c r="OVG133" s="514"/>
      <c r="OVH133" s="290"/>
      <c r="OVI133" s="553"/>
      <c r="OVJ133" s="553"/>
      <c r="OVK133" s="129"/>
      <c r="OVL133" s="129"/>
      <c r="OVM133" s="553"/>
      <c r="OVN133" s="129"/>
      <c r="OVO133" s="537"/>
      <c r="OVP133" s="553"/>
      <c r="OVQ133" s="514"/>
      <c r="OVR133" s="290"/>
      <c r="OVS133" s="553"/>
      <c r="OVT133" s="553"/>
      <c r="OVU133" s="129"/>
      <c r="OVV133" s="129"/>
      <c r="OVW133" s="553"/>
      <c r="OVX133" s="129"/>
      <c r="OVY133" s="537"/>
      <c r="OVZ133" s="553"/>
      <c r="OWA133" s="514"/>
      <c r="OWB133" s="290"/>
      <c r="OWC133" s="553"/>
      <c r="OWD133" s="553"/>
      <c r="OWE133" s="129"/>
      <c r="OWF133" s="129"/>
      <c r="OWG133" s="553"/>
      <c r="OWH133" s="129"/>
      <c r="OWI133" s="537"/>
      <c r="OWJ133" s="553"/>
      <c r="OWK133" s="514"/>
      <c r="OWL133" s="290"/>
      <c r="OWM133" s="553"/>
      <c r="OWN133" s="553"/>
      <c r="OWO133" s="129"/>
      <c r="OWP133" s="129"/>
      <c r="OWQ133" s="553"/>
      <c r="OWR133" s="129"/>
      <c r="OWS133" s="537"/>
      <c r="OWT133" s="553"/>
      <c r="OWU133" s="514"/>
      <c r="OWV133" s="290"/>
      <c r="OWW133" s="553"/>
      <c r="OWX133" s="553"/>
      <c r="OWY133" s="129"/>
      <c r="OWZ133" s="129"/>
      <c r="OXA133" s="553"/>
      <c r="OXB133" s="129"/>
      <c r="OXC133" s="537"/>
      <c r="OXD133" s="553"/>
      <c r="OXE133" s="514"/>
      <c r="OXF133" s="290"/>
      <c r="OXG133" s="553"/>
      <c r="OXH133" s="553"/>
      <c r="OXI133" s="129"/>
      <c r="OXJ133" s="129"/>
      <c r="OXK133" s="553"/>
      <c r="OXL133" s="129"/>
      <c r="OXM133" s="537"/>
      <c r="OXN133" s="553"/>
      <c r="OXO133" s="514"/>
      <c r="OXP133" s="290"/>
      <c r="OXQ133" s="553"/>
      <c r="OXR133" s="553"/>
      <c r="OXS133" s="129"/>
      <c r="OXT133" s="129"/>
      <c r="OXU133" s="553"/>
      <c r="OXV133" s="129"/>
      <c r="OXW133" s="537"/>
      <c r="OXX133" s="553"/>
      <c r="OXY133" s="514"/>
      <c r="OXZ133" s="290"/>
      <c r="OYA133" s="553"/>
      <c r="OYB133" s="553"/>
      <c r="OYC133" s="129"/>
      <c r="OYD133" s="129"/>
      <c r="OYE133" s="553"/>
      <c r="OYF133" s="129"/>
      <c r="OYG133" s="537"/>
      <c r="OYH133" s="553"/>
      <c r="OYI133" s="514"/>
      <c r="OYJ133" s="290"/>
      <c r="OYK133" s="553"/>
      <c r="OYL133" s="553"/>
      <c r="OYM133" s="129"/>
      <c r="OYN133" s="129"/>
      <c r="OYO133" s="553"/>
      <c r="OYP133" s="129"/>
      <c r="OYQ133" s="537"/>
      <c r="OYR133" s="553"/>
      <c r="OYS133" s="514"/>
      <c r="OYT133" s="290"/>
      <c r="OYU133" s="553"/>
      <c r="OYV133" s="553"/>
      <c r="OYW133" s="129"/>
      <c r="OYX133" s="129"/>
      <c r="OYY133" s="553"/>
      <c r="OYZ133" s="129"/>
      <c r="OZA133" s="537"/>
      <c r="OZB133" s="553"/>
      <c r="OZC133" s="514"/>
      <c r="OZD133" s="290"/>
      <c r="OZE133" s="553"/>
      <c r="OZF133" s="553"/>
      <c r="OZG133" s="129"/>
      <c r="OZH133" s="129"/>
      <c r="OZI133" s="553"/>
      <c r="OZJ133" s="129"/>
      <c r="OZK133" s="537"/>
      <c r="OZL133" s="553"/>
      <c r="OZM133" s="514"/>
      <c r="OZN133" s="290"/>
      <c r="OZO133" s="553"/>
      <c r="OZP133" s="553"/>
      <c r="OZQ133" s="129"/>
      <c r="OZR133" s="129"/>
      <c r="OZS133" s="553"/>
      <c r="OZT133" s="129"/>
      <c r="OZU133" s="537"/>
      <c r="OZV133" s="553"/>
      <c r="OZW133" s="514"/>
      <c r="OZX133" s="290"/>
      <c r="OZY133" s="553"/>
      <c r="OZZ133" s="553"/>
      <c r="PAA133" s="129"/>
      <c r="PAB133" s="129"/>
      <c r="PAC133" s="553"/>
      <c r="PAD133" s="129"/>
      <c r="PAE133" s="537"/>
      <c r="PAF133" s="553"/>
      <c r="PAG133" s="514"/>
      <c r="PAH133" s="290"/>
      <c r="PAI133" s="553"/>
      <c r="PAJ133" s="553"/>
      <c r="PAK133" s="129"/>
      <c r="PAL133" s="129"/>
      <c r="PAM133" s="553"/>
      <c r="PAN133" s="129"/>
      <c r="PAO133" s="537"/>
      <c r="PAP133" s="553"/>
      <c r="PAQ133" s="514"/>
      <c r="PAR133" s="290"/>
      <c r="PAS133" s="553"/>
      <c r="PAT133" s="553"/>
      <c r="PAU133" s="129"/>
      <c r="PAV133" s="129"/>
      <c r="PAW133" s="553"/>
      <c r="PAX133" s="129"/>
      <c r="PAY133" s="537"/>
      <c r="PAZ133" s="553"/>
      <c r="PBA133" s="514"/>
      <c r="PBB133" s="290"/>
      <c r="PBC133" s="553"/>
      <c r="PBD133" s="553"/>
      <c r="PBE133" s="129"/>
      <c r="PBF133" s="129"/>
      <c r="PBG133" s="553"/>
      <c r="PBH133" s="129"/>
      <c r="PBI133" s="537"/>
      <c r="PBJ133" s="553"/>
      <c r="PBK133" s="514"/>
      <c r="PBL133" s="290"/>
      <c r="PBM133" s="553"/>
      <c r="PBN133" s="553"/>
      <c r="PBO133" s="129"/>
      <c r="PBP133" s="129"/>
      <c r="PBQ133" s="553"/>
      <c r="PBR133" s="129"/>
      <c r="PBS133" s="537"/>
      <c r="PBT133" s="553"/>
      <c r="PBU133" s="514"/>
      <c r="PBV133" s="290"/>
      <c r="PBW133" s="553"/>
      <c r="PBX133" s="553"/>
      <c r="PBY133" s="129"/>
      <c r="PBZ133" s="129"/>
      <c r="PCA133" s="553"/>
      <c r="PCB133" s="129"/>
      <c r="PCC133" s="537"/>
      <c r="PCD133" s="553"/>
      <c r="PCE133" s="514"/>
      <c r="PCF133" s="290"/>
      <c r="PCG133" s="553"/>
      <c r="PCH133" s="553"/>
      <c r="PCI133" s="129"/>
      <c r="PCJ133" s="129"/>
      <c r="PCK133" s="553"/>
      <c r="PCL133" s="129"/>
      <c r="PCM133" s="537"/>
      <c r="PCN133" s="553"/>
      <c r="PCO133" s="514"/>
      <c r="PCP133" s="290"/>
      <c r="PCQ133" s="553"/>
      <c r="PCR133" s="553"/>
      <c r="PCS133" s="129"/>
      <c r="PCT133" s="129"/>
      <c r="PCU133" s="553"/>
      <c r="PCV133" s="129"/>
      <c r="PCW133" s="537"/>
      <c r="PCX133" s="553"/>
      <c r="PCY133" s="514"/>
      <c r="PCZ133" s="290"/>
      <c r="PDA133" s="553"/>
      <c r="PDB133" s="553"/>
      <c r="PDC133" s="129"/>
      <c r="PDD133" s="129"/>
      <c r="PDE133" s="553"/>
      <c r="PDF133" s="129"/>
      <c r="PDG133" s="537"/>
      <c r="PDH133" s="553"/>
      <c r="PDI133" s="514"/>
      <c r="PDJ133" s="290"/>
      <c r="PDK133" s="553"/>
      <c r="PDL133" s="553"/>
      <c r="PDM133" s="129"/>
      <c r="PDN133" s="129"/>
      <c r="PDO133" s="553"/>
      <c r="PDP133" s="129"/>
      <c r="PDQ133" s="537"/>
      <c r="PDR133" s="553"/>
      <c r="PDS133" s="514"/>
      <c r="PDT133" s="290"/>
      <c r="PDU133" s="553"/>
      <c r="PDV133" s="553"/>
      <c r="PDW133" s="129"/>
      <c r="PDX133" s="129"/>
      <c r="PDY133" s="553"/>
      <c r="PDZ133" s="129"/>
      <c r="PEA133" s="537"/>
      <c r="PEB133" s="553"/>
      <c r="PEC133" s="514"/>
      <c r="PED133" s="290"/>
      <c r="PEE133" s="553"/>
      <c r="PEF133" s="553"/>
      <c r="PEG133" s="129"/>
      <c r="PEH133" s="129"/>
      <c r="PEI133" s="553"/>
      <c r="PEJ133" s="129"/>
      <c r="PEK133" s="537"/>
      <c r="PEL133" s="553"/>
      <c r="PEM133" s="514"/>
      <c r="PEN133" s="290"/>
      <c r="PEO133" s="553"/>
      <c r="PEP133" s="553"/>
      <c r="PEQ133" s="129"/>
      <c r="PER133" s="129"/>
      <c r="PES133" s="553"/>
      <c r="PET133" s="129"/>
      <c r="PEU133" s="537"/>
      <c r="PEV133" s="553"/>
      <c r="PEW133" s="514"/>
      <c r="PEX133" s="290"/>
      <c r="PEY133" s="553"/>
      <c r="PEZ133" s="553"/>
      <c r="PFA133" s="129"/>
      <c r="PFB133" s="129"/>
      <c r="PFC133" s="553"/>
      <c r="PFD133" s="129"/>
      <c r="PFE133" s="537"/>
      <c r="PFF133" s="553"/>
      <c r="PFG133" s="514"/>
      <c r="PFH133" s="290"/>
      <c r="PFI133" s="553"/>
      <c r="PFJ133" s="553"/>
      <c r="PFK133" s="129"/>
      <c r="PFL133" s="129"/>
      <c r="PFM133" s="553"/>
      <c r="PFN133" s="129"/>
      <c r="PFO133" s="537"/>
      <c r="PFP133" s="553"/>
      <c r="PFQ133" s="514"/>
      <c r="PFR133" s="290"/>
      <c r="PFS133" s="553"/>
      <c r="PFT133" s="553"/>
      <c r="PFU133" s="129"/>
      <c r="PFV133" s="129"/>
      <c r="PFW133" s="553"/>
      <c r="PFX133" s="129"/>
      <c r="PFY133" s="537"/>
      <c r="PFZ133" s="553"/>
      <c r="PGA133" s="514"/>
      <c r="PGB133" s="290"/>
      <c r="PGC133" s="553"/>
      <c r="PGD133" s="553"/>
      <c r="PGE133" s="129"/>
      <c r="PGF133" s="129"/>
      <c r="PGG133" s="553"/>
      <c r="PGH133" s="129"/>
      <c r="PGI133" s="537"/>
      <c r="PGJ133" s="553"/>
      <c r="PGK133" s="514"/>
      <c r="PGL133" s="290"/>
      <c r="PGM133" s="553"/>
      <c r="PGN133" s="553"/>
      <c r="PGO133" s="129"/>
      <c r="PGP133" s="129"/>
      <c r="PGQ133" s="553"/>
      <c r="PGR133" s="129"/>
      <c r="PGS133" s="537"/>
      <c r="PGT133" s="553"/>
      <c r="PGU133" s="514"/>
      <c r="PGV133" s="290"/>
      <c r="PGW133" s="553"/>
      <c r="PGX133" s="553"/>
      <c r="PGY133" s="129"/>
      <c r="PGZ133" s="129"/>
      <c r="PHA133" s="553"/>
      <c r="PHB133" s="129"/>
      <c r="PHC133" s="537"/>
      <c r="PHD133" s="553"/>
      <c r="PHE133" s="514"/>
      <c r="PHF133" s="290"/>
      <c r="PHG133" s="553"/>
      <c r="PHH133" s="553"/>
      <c r="PHI133" s="129"/>
      <c r="PHJ133" s="129"/>
      <c r="PHK133" s="553"/>
      <c r="PHL133" s="129"/>
      <c r="PHM133" s="537"/>
      <c r="PHN133" s="553"/>
      <c r="PHO133" s="514"/>
      <c r="PHP133" s="290"/>
      <c r="PHQ133" s="553"/>
      <c r="PHR133" s="553"/>
      <c r="PHS133" s="129"/>
      <c r="PHT133" s="129"/>
      <c r="PHU133" s="553"/>
      <c r="PHV133" s="129"/>
      <c r="PHW133" s="537"/>
      <c r="PHX133" s="553"/>
      <c r="PHY133" s="514"/>
      <c r="PHZ133" s="290"/>
      <c r="PIA133" s="553"/>
      <c r="PIB133" s="553"/>
      <c r="PIC133" s="129"/>
      <c r="PID133" s="129"/>
      <c r="PIE133" s="553"/>
      <c r="PIF133" s="129"/>
      <c r="PIG133" s="537"/>
      <c r="PIH133" s="553"/>
      <c r="PII133" s="514"/>
      <c r="PIJ133" s="290"/>
      <c r="PIK133" s="553"/>
      <c r="PIL133" s="553"/>
      <c r="PIM133" s="129"/>
      <c r="PIN133" s="129"/>
      <c r="PIO133" s="553"/>
      <c r="PIP133" s="129"/>
      <c r="PIQ133" s="537"/>
      <c r="PIR133" s="553"/>
      <c r="PIS133" s="514"/>
      <c r="PIT133" s="290"/>
      <c r="PIU133" s="553"/>
      <c r="PIV133" s="553"/>
      <c r="PIW133" s="129"/>
      <c r="PIX133" s="129"/>
      <c r="PIY133" s="553"/>
      <c r="PIZ133" s="129"/>
      <c r="PJA133" s="537"/>
      <c r="PJB133" s="553"/>
      <c r="PJC133" s="514"/>
      <c r="PJD133" s="290"/>
      <c r="PJE133" s="553"/>
      <c r="PJF133" s="553"/>
      <c r="PJG133" s="129"/>
      <c r="PJH133" s="129"/>
      <c r="PJI133" s="553"/>
      <c r="PJJ133" s="129"/>
      <c r="PJK133" s="537"/>
      <c r="PJL133" s="553"/>
      <c r="PJM133" s="514"/>
      <c r="PJN133" s="290"/>
      <c r="PJO133" s="553"/>
      <c r="PJP133" s="553"/>
      <c r="PJQ133" s="129"/>
      <c r="PJR133" s="129"/>
      <c r="PJS133" s="553"/>
      <c r="PJT133" s="129"/>
      <c r="PJU133" s="537"/>
      <c r="PJV133" s="553"/>
      <c r="PJW133" s="514"/>
      <c r="PJX133" s="290"/>
      <c r="PJY133" s="553"/>
      <c r="PJZ133" s="553"/>
      <c r="PKA133" s="129"/>
      <c r="PKB133" s="129"/>
      <c r="PKC133" s="553"/>
      <c r="PKD133" s="129"/>
      <c r="PKE133" s="537"/>
      <c r="PKF133" s="553"/>
      <c r="PKG133" s="514"/>
      <c r="PKH133" s="290"/>
      <c r="PKI133" s="553"/>
      <c r="PKJ133" s="553"/>
      <c r="PKK133" s="129"/>
      <c r="PKL133" s="129"/>
      <c r="PKM133" s="553"/>
      <c r="PKN133" s="129"/>
      <c r="PKO133" s="537"/>
      <c r="PKP133" s="553"/>
      <c r="PKQ133" s="514"/>
      <c r="PKR133" s="290"/>
      <c r="PKS133" s="553"/>
      <c r="PKT133" s="553"/>
      <c r="PKU133" s="129"/>
      <c r="PKV133" s="129"/>
      <c r="PKW133" s="553"/>
      <c r="PKX133" s="129"/>
      <c r="PKY133" s="537"/>
      <c r="PKZ133" s="553"/>
      <c r="PLA133" s="514"/>
      <c r="PLB133" s="290"/>
      <c r="PLC133" s="553"/>
      <c r="PLD133" s="553"/>
      <c r="PLE133" s="129"/>
      <c r="PLF133" s="129"/>
      <c r="PLG133" s="553"/>
      <c r="PLH133" s="129"/>
      <c r="PLI133" s="537"/>
      <c r="PLJ133" s="553"/>
      <c r="PLK133" s="514"/>
      <c r="PLL133" s="290"/>
      <c r="PLM133" s="553"/>
      <c r="PLN133" s="553"/>
      <c r="PLO133" s="129"/>
      <c r="PLP133" s="129"/>
      <c r="PLQ133" s="553"/>
      <c r="PLR133" s="129"/>
      <c r="PLS133" s="537"/>
      <c r="PLT133" s="553"/>
      <c r="PLU133" s="514"/>
      <c r="PLV133" s="290"/>
      <c r="PLW133" s="553"/>
      <c r="PLX133" s="553"/>
      <c r="PLY133" s="129"/>
      <c r="PLZ133" s="129"/>
      <c r="PMA133" s="553"/>
      <c r="PMB133" s="129"/>
      <c r="PMC133" s="537"/>
      <c r="PMD133" s="553"/>
      <c r="PME133" s="514"/>
      <c r="PMF133" s="290"/>
      <c r="PMG133" s="553"/>
      <c r="PMH133" s="553"/>
      <c r="PMI133" s="129"/>
      <c r="PMJ133" s="129"/>
      <c r="PMK133" s="553"/>
      <c r="PML133" s="129"/>
      <c r="PMM133" s="537"/>
      <c r="PMN133" s="553"/>
      <c r="PMO133" s="514"/>
      <c r="PMP133" s="290"/>
      <c r="PMQ133" s="553"/>
      <c r="PMR133" s="553"/>
      <c r="PMS133" s="129"/>
      <c r="PMT133" s="129"/>
      <c r="PMU133" s="553"/>
      <c r="PMV133" s="129"/>
      <c r="PMW133" s="537"/>
      <c r="PMX133" s="553"/>
      <c r="PMY133" s="514"/>
      <c r="PMZ133" s="290"/>
      <c r="PNA133" s="553"/>
      <c r="PNB133" s="553"/>
      <c r="PNC133" s="129"/>
      <c r="PND133" s="129"/>
      <c r="PNE133" s="553"/>
      <c r="PNF133" s="129"/>
      <c r="PNG133" s="537"/>
      <c r="PNH133" s="553"/>
      <c r="PNI133" s="514"/>
      <c r="PNJ133" s="290"/>
      <c r="PNK133" s="553"/>
      <c r="PNL133" s="553"/>
      <c r="PNM133" s="129"/>
      <c r="PNN133" s="129"/>
      <c r="PNO133" s="553"/>
      <c r="PNP133" s="129"/>
      <c r="PNQ133" s="537"/>
      <c r="PNR133" s="553"/>
      <c r="PNS133" s="514"/>
      <c r="PNT133" s="290"/>
      <c r="PNU133" s="553"/>
      <c r="PNV133" s="553"/>
      <c r="PNW133" s="129"/>
      <c r="PNX133" s="129"/>
      <c r="PNY133" s="553"/>
      <c r="PNZ133" s="129"/>
      <c r="POA133" s="537"/>
      <c r="POB133" s="553"/>
      <c r="POC133" s="514"/>
      <c r="POD133" s="290"/>
      <c r="POE133" s="553"/>
      <c r="POF133" s="553"/>
      <c r="POG133" s="129"/>
      <c r="POH133" s="129"/>
      <c r="POI133" s="553"/>
      <c r="POJ133" s="129"/>
      <c r="POK133" s="537"/>
      <c r="POL133" s="553"/>
      <c r="POM133" s="514"/>
      <c r="PON133" s="290"/>
      <c r="POO133" s="553"/>
      <c r="POP133" s="553"/>
      <c r="POQ133" s="129"/>
      <c r="POR133" s="129"/>
      <c r="POS133" s="553"/>
      <c r="POT133" s="129"/>
      <c r="POU133" s="537"/>
      <c r="POV133" s="553"/>
      <c r="POW133" s="514"/>
      <c r="POX133" s="290"/>
      <c r="POY133" s="553"/>
      <c r="POZ133" s="553"/>
      <c r="PPA133" s="129"/>
      <c r="PPB133" s="129"/>
      <c r="PPC133" s="553"/>
      <c r="PPD133" s="129"/>
      <c r="PPE133" s="537"/>
      <c r="PPF133" s="553"/>
      <c r="PPG133" s="514"/>
      <c r="PPH133" s="290"/>
      <c r="PPI133" s="553"/>
      <c r="PPJ133" s="553"/>
      <c r="PPK133" s="129"/>
      <c r="PPL133" s="129"/>
      <c r="PPM133" s="553"/>
      <c r="PPN133" s="129"/>
      <c r="PPO133" s="537"/>
      <c r="PPP133" s="553"/>
      <c r="PPQ133" s="514"/>
      <c r="PPR133" s="290"/>
      <c r="PPS133" s="553"/>
      <c r="PPT133" s="553"/>
      <c r="PPU133" s="129"/>
      <c r="PPV133" s="129"/>
      <c r="PPW133" s="553"/>
      <c r="PPX133" s="129"/>
      <c r="PPY133" s="537"/>
      <c r="PPZ133" s="553"/>
      <c r="PQA133" s="514"/>
      <c r="PQB133" s="290"/>
      <c r="PQC133" s="553"/>
      <c r="PQD133" s="553"/>
      <c r="PQE133" s="129"/>
      <c r="PQF133" s="129"/>
      <c r="PQG133" s="553"/>
      <c r="PQH133" s="129"/>
      <c r="PQI133" s="537"/>
      <c r="PQJ133" s="553"/>
      <c r="PQK133" s="514"/>
      <c r="PQL133" s="290"/>
      <c r="PQM133" s="553"/>
      <c r="PQN133" s="553"/>
      <c r="PQO133" s="129"/>
      <c r="PQP133" s="129"/>
      <c r="PQQ133" s="553"/>
      <c r="PQR133" s="129"/>
      <c r="PQS133" s="537"/>
      <c r="PQT133" s="553"/>
      <c r="PQU133" s="514"/>
      <c r="PQV133" s="290"/>
      <c r="PQW133" s="553"/>
      <c r="PQX133" s="553"/>
      <c r="PQY133" s="129"/>
      <c r="PQZ133" s="129"/>
      <c r="PRA133" s="553"/>
      <c r="PRB133" s="129"/>
      <c r="PRC133" s="537"/>
      <c r="PRD133" s="553"/>
      <c r="PRE133" s="514"/>
      <c r="PRF133" s="290"/>
      <c r="PRG133" s="553"/>
      <c r="PRH133" s="553"/>
      <c r="PRI133" s="129"/>
      <c r="PRJ133" s="129"/>
      <c r="PRK133" s="553"/>
      <c r="PRL133" s="129"/>
      <c r="PRM133" s="537"/>
      <c r="PRN133" s="553"/>
      <c r="PRO133" s="514"/>
      <c r="PRP133" s="290"/>
      <c r="PRQ133" s="553"/>
      <c r="PRR133" s="553"/>
      <c r="PRS133" s="129"/>
      <c r="PRT133" s="129"/>
      <c r="PRU133" s="553"/>
      <c r="PRV133" s="129"/>
      <c r="PRW133" s="537"/>
      <c r="PRX133" s="553"/>
      <c r="PRY133" s="514"/>
      <c r="PRZ133" s="290"/>
      <c r="PSA133" s="553"/>
      <c r="PSB133" s="553"/>
      <c r="PSC133" s="129"/>
      <c r="PSD133" s="129"/>
      <c r="PSE133" s="553"/>
      <c r="PSF133" s="129"/>
      <c r="PSG133" s="537"/>
      <c r="PSH133" s="553"/>
      <c r="PSI133" s="514"/>
      <c r="PSJ133" s="290"/>
      <c r="PSK133" s="553"/>
      <c r="PSL133" s="553"/>
      <c r="PSM133" s="129"/>
      <c r="PSN133" s="129"/>
      <c r="PSO133" s="553"/>
      <c r="PSP133" s="129"/>
      <c r="PSQ133" s="537"/>
      <c r="PSR133" s="553"/>
      <c r="PSS133" s="514"/>
      <c r="PST133" s="290"/>
      <c r="PSU133" s="553"/>
      <c r="PSV133" s="553"/>
      <c r="PSW133" s="129"/>
      <c r="PSX133" s="129"/>
      <c r="PSY133" s="553"/>
      <c r="PSZ133" s="129"/>
      <c r="PTA133" s="537"/>
      <c r="PTB133" s="553"/>
      <c r="PTC133" s="514"/>
      <c r="PTD133" s="290"/>
      <c r="PTE133" s="553"/>
      <c r="PTF133" s="553"/>
      <c r="PTG133" s="129"/>
      <c r="PTH133" s="129"/>
      <c r="PTI133" s="553"/>
      <c r="PTJ133" s="129"/>
      <c r="PTK133" s="537"/>
      <c r="PTL133" s="553"/>
      <c r="PTM133" s="514"/>
      <c r="PTN133" s="290"/>
      <c r="PTO133" s="553"/>
      <c r="PTP133" s="553"/>
      <c r="PTQ133" s="129"/>
      <c r="PTR133" s="129"/>
      <c r="PTS133" s="553"/>
      <c r="PTT133" s="129"/>
      <c r="PTU133" s="537"/>
      <c r="PTV133" s="553"/>
      <c r="PTW133" s="514"/>
      <c r="PTX133" s="290"/>
      <c r="PTY133" s="553"/>
      <c r="PTZ133" s="553"/>
      <c r="PUA133" s="129"/>
      <c r="PUB133" s="129"/>
      <c r="PUC133" s="553"/>
      <c r="PUD133" s="129"/>
      <c r="PUE133" s="537"/>
      <c r="PUF133" s="553"/>
      <c r="PUG133" s="514"/>
      <c r="PUH133" s="290"/>
      <c r="PUI133" s="553"/>
      <c r="PUJ133" s="553"/>
      <c r="PUK133" s="129"/>
      <c r="PUL133" s="129"/>
      <c r="PUM133" s="553"/>
      <c r="PUN133" s="129"/>
      <c r="PUO133" s="537"/>
      <c r="PUP133" s="553"/>
      <c r="PUQ133" s="514"/>
      <c r="PUR133" s="290"/>
      <c r="PUS133" s="553"/>
      <c r="PUT133" s="553"/>
      <c r="PUU133" s="129"/>
      <c r="PUV133" s="129"/>
      <c r="PUW133" s="553"/>
      <c r="PUX133" s="129"/>
      <c r="PUY133" s="537"/>
      <c r="PUZ133" s="553"/>
      <c r="PVA133" s="514"/>
      <c r="PVB133" s="290"/>
      <c r="PVC133" s="553"/>
      <c r="PVD133" s="553"/>
      <c r="PVE133" s="129"/>
      <c r="PVF133" s="129"/>
      <c r="PVG133" s="553"/>
      <c r="PVH133" s="129"/>
      <c r="PVI133" s="537"/>
      <c r="PVJ133" s="553"/>
      <c r="PVK133" s="514"/>
      <c r="PVL133" s="290"/>
      <c r="PVM133" s="553"/>
      <c r="PVN133" s="553"/>
      <c r="PVO133" s="129"/>
      <c r="PVP133" s="129"/>
      <c r="PVQ133" s="553"/>
      <c r="PVR133" s="129"/>
      <c r="PVS133" s="537"/>
      <c r="PVT133" s="553"/>
      <c r="PVU133" s="514"/>
      <c r="PVV133" s="290"/>
      <c r="PVW133" s="553"/>
      <c r="PVX133" s="553"/>
      <c r="PVY133" s="129"/>
      <c r="PVZ133" s="129"/>
      <c r="PWA133" s="553"/>
      <c r="PWB133" s="129"/>
      <c r="PWC133" s="537"/>
      <c r="PWD133" s="553"/>
      <c r="PWE133" s="514"/>
      <c r="PWF133" s="290"/>
      <c r="PWG133" s="553"/>
      <c r="PWH133" s="553"/>
      <c r="PWI133" s="129"/>
      <c r="PWJ133" s="129"/>
      <c r="PWK133" s="553"/>
      <c r="PWL133" s="129"/>
      <c r="PWM133" s="537"/>
      <c r="PWN133" s="553"/>
      <c r="PWO133" s="514"/>
      <c r="PWP133" s="290"/>
      <c r="PWQ133" s="553"/>
      <c r="PWR133" s="553"/>
      <c r="PWS133" s="129"/>
      <c r="PWT133" s="129"/>
      <c r="PWU133" s="553"/>
      <c r="PWV133" s="129"/>
      <c r="PWW133" s="537"/>
      <c r="PWX133" s="553"/>
      <c r="PWY133" s="514"/>
      <c r="PWZ133" s="290"/>
      <c r="PXA133" s="553"/>
      <c r="PXB133" s="553"/>
      <c r="PXC133" s="129"/>
      <c r="PXD133" s="129"/>
      <c r="PXE133" s="553"/>
      <c r="PXF133" s="129"/>
      <c r="PXG133" s="537"/>
      <c r="PXH133" s="553"/>
      <c r="PXI133" s="514"/>
      <c r="PXJ133" s="290"/>
      <c r="PXK133" s="553"/>
      <c r="PXL133" s="553"/>
      <c r="PXM133" s="129"/>
      <c r="PXN133" s="129"/>
      <c r="PXO133" s="553"/>
      <c r="PXP133" s="129"/>
      <c r="PXQ133" s="537"/>
      <c r="PXR133" s="553"/>
      <c r="PXS133" s="514"/>
      <c r="PXT133" s="290"/>
      <c r="PXU133" s="553"/>
      <c r="PXV133" s="553"/>
      <c r="PXW133" s="129"/>
      <c r="PXX133" s="129"/>
      <c r="PXY133" s="553"/>
      <c r="PXZ133" s="129"/>
      <c r="PYA133" s="537"/>
      <c r="PYB133" s="553"/>
      <c r="PYC133" s="514"/>
      <c r="PYD133" s="290"/>
      <c r="PYE133" s="553"/>
      <c r="PYF133" s="553"/>
      <c r="PYG133" s="129"/>
      <c r="PYH133" s="129"/>
      <c r="PYI133" s="553"/>
      <c r="PYJ133" s="129"/>
      <c r="PYK133" s="537"/>
      <c r="PYL133" s="553"/>
      <c r="PYM133" s="514"/>
      <c r="PYN133" s="290"/>
      <c r="PYO133" s="553"/>
      <c r="PYP133" s="553"/>
      <c r="PYQ133" s="129"/>
      <c r="PYR133" s="129"/>
      <c r="PYS133" s="553"/>
      <c r="PYT133" s="129"/>
      <c r="PYU133" s="537"/>
      <c r="PYV133" s="553"/>
      <c r="PYW133" s="514"/>
      <c r="PYX133" s="290"/>
      <c r="PYY133" s="553"/>
      <c r="PYZ133" s="553"/>
      <c r="PZA133" s="129"/>
      <c r="PZB133" s="129"/>
      <c r="PZC133" s="553"/>
      <c r="PZD133" s="129"/>
      <c r="PZE133" s="537"/>
      <c r="PZF133" s="553"/>
      <c r="PZG133" s="514"/>
      <c r="PZH133" s="290"/>
      <c r="PZI133" s="553"/>
      <c r="PZJ133" s="553"/>
      <c r="PZK133" s="129"/>
      <c r="PZL133" s="129"/>
      <c r="PZM133" s="553"/>
      <c r="PZN133" s="129"/>
      <c r="PZO133" s="537"/>
      <c r="PZP133" s="553"/>
      <c r="PZQ133" s="514"/>
      <c r="PZR133" s="290"/>
      <c r="PZS133" s="553"/>
      <c r="PZT133" s="553"/>
      <c r="PZU133" s="129"/>
      <c r="PZV133" s="129"/>
      <c r="PZW133" s="553"/>
      <c r="PZX133" s="129"/>
      <c r="PZY133" s="537"/>
      <c r="PZZ133" s="553"/>
      <c r="QAA133" s="514"/>
      <c r="QAB133" s="290"/>
      <c r="QAC133" s="553"/>
      <c r="QAD133" s="553"/>
      <c r="QAE133" s="129"/>
      <c r="QAF133" s="129"/>
      <c r="QAG133" s="553"/>
      <c r="QAH133" s="129"/>
      <c r="QAI133" s="537"/>
      <c r="QAJ133" s="553"/>
      <c r="QAK133" s="514"/>
      <c r="QAL133" s="290"/>
      <c r="QAM133" s="553"/>
      <c r="QAN133" s="553"/>
      <c r="QAO133" s="129"/>
      <c r="QAP133" s="129"/>
      <c r="QAQ133" s="553"/>
      <c r="QAR133" s="129"/>
      <c r="QAS133" s="537"/>
      <c r="QAT133" s="553"/>
      <c r="QAU133" s="514"/>
      <c r="QAV133" s="290"/>
      <c r="QAW133" s="553"/>
      <c r="QAX133" s="553"/>
      <c r="QAY133" s="129"/>
      <c r="QAZ133" s="129"/>
      <c r="QBA133" s="553"/>
      <c r="QBB133" s="129"/>
      <c r="QBC133" s="537"/>
      <c r="QBD133" s="553"/>
      <c r="QBE133" s="514"/>
      <c r="QBF133" s="290"/>
      <c r="QBG133" s="553"/>
      <c r="QBH133" s="553"/>
      <c r="QBI133" s="129"/>
      <c r="QBJ133" s="129"/>
      <c r="QBK133" s="553"/>
      <c r="QBL133" s="129"/>
      <c r="QBM133" s="537"/>
      <c r="QBN133" s="553"/>
      <c r="QBO133" s="514"/>
      <c r="QBP133" s="290"/>
      <c r="QBQ133" s="553"/>
      <c r="QBR133" s="553"/>
      <c r="QBS133" s="129"/>
      <c r="QBT133" s="129"/>
      <c r="QBU133" s="553"/>
      <c r="QBV133" s="129"/>
      <c r="QBW133" s="537"/>
      <c r="QBX133" s="553"/>
      <c r="QBY133" s="514"/>
      <c r="QBZ133" s="290"/>
      <c r="QCA133" s="553"/>
      <c r="QCB133" s="553"/>
      <c r="QCC133" s="129"/>
      <c r="QCD133" s="129"/>
      <c r="QCE133" s="553"/>
      <c r="QCF133" s="129"/>
      <c r="QCG133" s="537"/>
      <c r="QCH133" s="553"/>
      <c r="QCI133" s="514"/>
      <c r="QCJ133" s="290"/>
      <c r="QCK133" s="553"/>
      <c r="QCL133" s="553"/>
      <c r="QCM133" s="129"/>
      <c r="QCN133" s="129"/>
      <c r="QCO133" s="553"/>
      <c r="QCP133" s="129"/>
      <c r="QCQ133" s="537"/>
      <c r="QCR133" s="553"/>
      <c r="QCS133" s="514"/>
      <c r="QCT133" s="290"/>
      <c r="QCU133" s="553"/>
      <c r="QCV133" s="553"/>
      <c r="QCW133" s="129"/>
      <c r="QCX133" s="129"/>
      <c r="QCY133" s="553"/>
      <c r="QCZ133" s="129"/>
      <c r="QDA133" s="537"/>
      <c r="QDB133" s="553"/>
      <c r="QDC133" s="514"/>
      <c r="QDD133" s="290"/>
      <c r="QDE133" s="553"/>
      <c r="QDF133" s="553"/>
      <c r="QDG133" s="129"/>
      <c r="QDH133" s="129"/>
      <c r="QDI133" s="553"/>
      <c r="QDJ133" s="129"/>
      <c r="QDK133" s="537"/>
      <c r="QDL133" s="553"/>
      <c r="QDM133" s="514"/>
      <c r="QDN133" s="290"/>
      <c r="QDO133" s="553"/>
      <c r="QDP133" s="553"/>
      <c r="QDQ133" s="129"/>
      <c r="QDR133" s="129"/>
      <c r="QDS133" s="553"/>
      <c r="QDT133" s="129"/>
      <c r="QDU133" s="537"/>
      <c r="QDV133" s="553"/>
      <c r="QDW133" s="514"/>
      <c r="QDX133" s="290"/>
      <c r="QDY133" s="553"/>
      <c r="QDZ133" s="553"/>
      <c r="QEA133" s="129"/>
      <c r="QEB133" s="129"/>
      <c r="QEC133" s="553"/>
      <c r="QED133" s="129"/>
      <c r="QEE133" s="537"/>
      <c r="QEF133" s="553"/>
      <c r="QEG133" s="514"/>
      <c r="QEH133" s="290"/>
      <c r="QEI133" s="553"/>
      <c r="QEJ133" s="553"/>
      <c r="QEK133" s="129"/>
      <c r="QEL133" s="129"/>
      <c r="QEM133" s="553"/>
      <c r="QEN133" s="129"/>
      <c r="QEO133" s="537"/>
      <c r="QEP133" s="553"/>
      <c r="QEQ133" s="514"/>
      <c r="QER133" s="290"/>
      <c r="QES133" s="553"/>
      <c r="QET133" s="553"/>
      <c r="QEU133" s="129"/>
      <c r="QEV133" s="129"/>
      <c r="QEW133" s="553"/>
      <c r="QEX133" s="129"/>
      <c r="QEY133" s="537"/>
      <c r="QEZ133" s="553"/>
      <c r="QFA133" s="514"/>
      <c r="QFB133" s="290"/>
      <c r="QFC133" s="553"/>
      <c r="QFD133" s="553"/>
      <c r="QFE133" s="129"/>
      <c r="QFF133" s="129"/>
      <c r="QFG133" s="553"/>
      <c r="QFH133" s="129"/>
      <c r="QFI133" s="537"/>
      <c r="QFJ133" s="553"/>
      <c r="QFK133" s="514"/>
      <c r="QFL133" s="290"/>
      <c r="QFM133" s="553"/>
      <c r="QFN133" s="553"/>
      <c r="QFO133" s="129"/>
      <c r="QFP133" s="129"/>
      <c r="QFQ133" s="553"/>
      <c r="QFR133" s="129"/>
      <c r="QFS133" s="537"/>
      <c r="QFT133" s="553"/>
      <c r="QFU133" s="514"/>
      <c r="QFV133" s="290"/>
      <c r="QFW133" s="553"/>
      <c r="QFX133" s="553"/>
      <c r="QFY133" s="129"/>
      <c r="QFZ133" s="129"/>
      <c r="QGA133" s="553"/>
      <c r="QGB133" s="129"/>
      <c r="QGC133" s="537"/>
      <c r="QGD133" s="553"/>
      <c r="QGE133" s="514"/>
      <c r="QGF133" s="290"/>
      <c r="QGG133" s="553"/>
      <c r="QGH133" s="553"/>
      <c r="QGI133" s="129"/>
      <c r="QGJ133" s="129"/>
      <c r="QGK133" s="553"/>
      <c r="QGL133" s="129"/>
      <c r="QGM133" s="537"/>
      <c r="QGN133" s="553"/>
      <c r="QGO133" s="514"/>
      <c r="QGP133" s="290"/>
      <c r="QGQ133" s="553"/>
      <c r="QGR133" s="553"/>
      <c r="QGS133" s="129"/>
      <c r="QGT133" s="129"/>
      <c r="QGU133" s="553"/>
      <c r="QGV133" s="129"/>
      <c r="QGW133" s="537"/>
      <c r="QGX133" s="553"/>
      <c r="QGY133" s="514"/>
      <c r="QGZ133" s="290"/>
      <c r="QHA133" s="553"/>
      <c r="QHB133" s="553"/>
      <c r="QHC133" s="129"/>
      <c r="QHD133" s="129"/>
      <c r="QHE133" s="553"/>
      <c r="QHF133" s="129"/>
      <c r="QHG133" s="537"/>
      <c r="QHH133" s="553"/>
      <c r="QHI133" s="514"/>
      <c r="QHJ133" s="290"/>
      <c r="QHK133" s="553"/>
      <c r="QHL133" s="553"/>
      <c r="QHM133" s="129"/>
      <c r="QHN133" s="129"/>
      <c r="QHO133" s="553"/>
      <c r="QHP133" s="129"/>
      <c r="QHQ133" s="537"/>
      <c r="QHR133" s="553"/>
      <c r="QHS133" s="514"/>
      <c r="QHT133" s="290"/>
      <c r="QHU133" s="553"/>
      <c r="QHV133" s="553"/>
      <c r="QHW133" s="129"/>
      <c r="QHX133" s="129"/>
      <c r="QHY133" s="553"/>
      <c r="QHZ133" s="129"/>
      <c r="QIA133" s="537"/>
      <c r="QIB133" s="553"/>
      <c r="QIC133" s="514"/>
      <c r="QID133" s="290"/>
      <c r="QIE133" s="553"/>
      <c r="QIF133" s="553"/>
      <c r="QIG133" s="129"/>
      <c r="QIH133" s="129"/>
      <c r="QII133" s="553"/>
      <c r="QIJ133" s="129"/>
      <c r="QIK133" s="537"/>
      <c r="QIL133" s="553"/>
      <c r="QIM133" s="514"/>
      <c r="QIN133" s="290"/>
      <c r="QIO133" s="553"/>
      <c r="QIP133" s="553"/>
      <c r="QIQ133" s="129"/>
      <c r="QIR133" s="129"/>
      <c r="QIS133" s="553"/>
      <c r="QIT133" s="129"/>
      <c r="QIU133" s="537"/>
      <c r="QIV133" s="553"/>
      <c r="QIW133" s="514"/>
      <c r="QIX133" s="290"/>
      <c r="QIY133" s="553"/>
      <c r="QIZ133" s="553"/>
      <c r="QJA133" s="129"/>
      <c r="QJB133" s="129"/>
      <c r="QJC133" s="553"/>
      <c r="QJD133" s="129"/>
      <c r="QJE133" s="537"/>
      <c r="QJF133" s="553"/>
      <c r="QJG133" s="514"/>
      <c r="QJH133" s="290"/>
      <c r="QJI133" s="553"/>
      <c r="QJJ133" s="553"/>
      <c r="QJK133" s="129"/>
      <c r="QJL133" s="129"/>
      <c r="QJM133" s="553"/>
      <c r="QJN133" s="129"/>
      <c r="QJO133" s="537"/>
      <c r="QJP133" s="553"/>
      <c r="QJQ133" s="514"/>
      <c r="QJR133" s="290"/>
      <c r="QJS133" s="553"/>
      <c r="QJT133" s="553"/>
      <c r="QJU133" s="129"/>
      <c r="QJV133" s="129"/>
      <c r="QJW133" s="553"/>
      <c r="QJX133" s="129"/>
      <c r="QJY133" s="537"/>
      <c r="QJZ133" s="553"/>
      <c r="QKA133" s="514"/>
      <c r="QKB133" s="290"/>
      <c r="QKC133" s="553"/>
      <c r="QKD133" s="553"/>
      <c r="QKE133" s="129"/>
      <c r="QKF133" s="129"/>
      <c r="QKG133" s="553"/>
      <c r="QKH133" s="129"/>
      <c r="QKI133" s="537"/>
      <c r="QKJ133" s="553"/>
      <c r="QKK133" s="514"/>
      <c r="QKL133" s="290"/>
      <c r="QKM133" s="553"/>
      <c r="QKN133" s="553"/>
      <c r="QKO133" s="129"/>
      <c r="QKP133" s="129"/>
      <c r="QKQ133" s="553"/>
      <c r="QKR133" s="129"/>
      <c r="QKS133" s="537"/>
      <c r="QKT133" s="553"/>
      <c r="QKU133" s="514"/>
      <c r="QKV133" s="290"/>
      <c r="QKW133" s="553"/>
      <c r="QKX133" s="553"/>
      <c r="QKY133" s="129"/>
      <c r="QKZ133" s="129"/>
      <c r="QLA133" s="553"/>
      <c r="QLB133" s="129"/>
      <c r="QLC133" s="537"/>
      <c r="QLD133" s="553"/>
      <c r="QLE133" s="514"/>
      <c r="QLF133" s="290"/>
      <c r="QLG133" s="553"/>
      <c r="QLH133" s="553"/>
      <c r="QLI133" s="129"/>
      <c r="QLJ133" s="129"/>
      <c r="QLK133" s="553"/>
      <c r="QLL133" s="129"/>
      <c r="QLM133" s="537"/>
      <c r="QLN133" s="553"/>
      <c r="QLO133" s="514"/>
      <c r="QLP133" s="290"/>
      <c r="QLQ133" s="553"/>
      <c r="QLR133" s="553"/>
      <c r="QLS133" s="129"/>
      <c r="QLT133" s="129"/>
      <c r="QLU133" s="553"/>
      <c r="QLV133" s="129"/>
      <c r="QLW133" s="537"/>
      <c r="QLX133" s="553"/>
      <c r="QLY133" s="514"/>
      <c r="QLZ133" s="290"/>
      <c r="QMA133" s="553"/>
      <c r="QMB133" s="553"/>
      <c r="QMC133" s="129"/>
      <c r="QMD133" s="129"/>
      <c r="QME133" s="553"/>
      <c r="QMF133" s="129"/>
      <c r="QMG133" s="537"/>
      <c r="QMH133" s="553"/>
      <c r="QMI133" s="514"/>
      <c r="QMJ133" s="290"/>
      <c r="QMK133" s="553"/>
      <c r="QML133" s="553"/>
      <c r="QMM133" s="129"/>
      <c r="QMN133" s="129"/>
      <c r="QMO133" s="553"/>
      <c r="QMP133" s="129"/>
      <c r="QMQ133" s="537"/>
      <c r="QMR133" s="553"/>
      <c r="QMS133" s="514"/>
      <c r="QMT133" s="290"/>
      <c r="QMU133" s="553"/>
      <c r="QMV133" s="553"/>
      <c r="QMW133" s="129"/>
      <c r="QMX133" s="129"/>
      <c r="QMY133" s="553"/>
      <c r="QMZ133" s="129"/>
      <c r="QNA133" s="537"/>
      <c r="QNB133" s="553"/>
      <c r="QNC133" s="514"/>
      <c r="QND133" s="290"/>
      <c r="QNE133" s="553"/>
      <c r="QNF133" s="553"/>
      <c r="QNG133" s="129"/>
      <c r="QNH133" s="129"/>
      <c r="QNI133" s="553"/>
      <c r="QNJ133" s="129"/>
      <c r="QNK133" s="537"/>
      <c r="QNL133" s="553"/>
      <c r="QNM133" s="514"/>
      <c r="QNN133" s="290"/>
      <c r="QNO133" s="553"/>
      <c r="QNP133" s="553"/>
      <c r="QNQ133" s="129"/>
      <c r="QNR133" s="129"/>
      <c r="QNS133" s="553"/>
      <c r="QNT133" s="129"/>
      <c r="QNU133" s="537"/>
      <c r="QNV133" s="553"/>
      <c r="QNW133" s="514"/>
      <c r="QNX133" s="290"/>
      <c r="QNY133" s="553"/>
      <c r="QNZ133" s="553"/>
      <c r="QOA133" s="129"/>
      <c r="QOB133" s="129"/>
      <c r="QOC133" s="553"/>
      <c r="QOD133" s="129"/>
      <c r="QOE133" s="537"/>
      <c r="QOF133" s="553"/>
      <c r="QOG133" s="514"/>
      <c r="QOH133" s="290"/>
      <c r="QOI133" s="553"/>
      <c r="QOJ133" s="553"/>
      <c r="QOK133" s="129"/>
      <c r="QOL133" s="129"/>
      <c r="QOM133" s="553"/>
      <c r="QON133" s="129"/>
      <c r="QOO133" s="537"/>
      <c r="QOP133" s="553"/>
      <c r="QOQ133" s="514"/>
      <c r="QOR133" s="290"/>
      <c r="QOS133" s="553"/>
      <c r="QOT133" s="553"/>
      <c r="QOU133" s="129"/>
      <c r="QOV133" s="129"/>
      <c r="QOW133" s="553"/>
      <c r="QOX133" s="129"/>
      <c r="QOY133" s="537"/>
      <c r="QOZ133" s="553"/>
      <c r="QPA133" s="514"/>
      <c r="QPB133" s="290"/>
      <c r="QPC133" s="553"/>
      <c r="QPD133" s="553"/>
      <c r="QPE133" s="129"/>
      <c r="QPF133" s="129"/>
      <c r="QPG133" s="553"/>
      <c r="QPH133" s="129"/>
      <c r="QPI133" s="537"/>
      <c r="QPJ133" s="553"/>
      <c r="QPK133" s="514"/>
      <c r="QPL133" s="290"/>
      <c r="QPM133" s="553"/>
      <c r="QPN133" s="553"/>
      <c r="QPO133" s="129"/>
      <c r="QPP133" s="129"/>
      <c r="QPQ133" s="553"/>
      <c r="QPR133" s="129"/>
      <c r="QPS133" s="537"/>
      <c r="QPT133" s="553"/>
      <c r="QPU133" s="514"/>
      <c r="QPV133" s="290"/>
      <c r="QPW133" s="553"/>
      <c r="QPX133" s="553"/>
      <c r="QPY133" s="129"/>
      <c r="QPZ133" s="129"/>
      <c r="QQA133" s="553"/>
      <c r="QQB133" s="129"/>
      <c r="QQC133" s="537"/>
      <c r="QQD133" s="553"/>
      <c r="QQE133" s="514"/>
      <c r="QQF133" s="290"/>
      <c r="QQG133" s="553"/>
      <c r="QQH133" s="553"/>
      <c r="QQI133" s="129"/>
      <c r="QQJ133" s="129"/>
      <c r="QQK133" s="553"/>
      <c r="QQL133" s="129"/>
      <c r="QQM133" s="537"/>
      <c r="QQN133" s="553"/>
      <c r="QQO133" s="514"/>
      <c r="QQP133" s="290"/>
      <c r="QQQ133" s="553"/>
      <c r="QQR133" s="553"/>
      <c r="QQS133" s="129"/>
      <c r="QQT133" s="129"/>
      <c r="QQU133" s="553"/>
      <c r="QQV133" s="129"/>
      <c r="QQW133" s="537"/>
      <c r="QQX133" s="553"/>
      <c r="QQY133" s="514"/>
      <c r="QQZ133" s="290"/>
      <c r="QRA133" s="553"/>
      <c r="QRB133" s="553"/>
      <c r="QRC133" s="129"/>
      <c r="QRD133" s="129"/>
      <c r="QRE133" s="553"/>
      <c r="QRF133" s="129"/>
      <c r="QRG133" s="537"/>
      <c r="QRH133" s="553"/>
      <c r="QRI133" s="514"/>
      <c r="QRJ133" s="290"/>
      <c r="QRK133" s="553"/>
      <c r="QRL133" s="553"/>
      <c r="QRM133" s="129"/>
      <c r="QRN133" s="129"/>
      <c r="QRO133" s="553"/>
      <c r="QRP133" s="129"/>
      <c r="QRQ133" s="537"/>
      <c r="QRR133" s="553"/>
      <c r="QRS133" s="514"/>
      <c r="QRT133" s="290"/>
      <c r="QRU133" s="553"/>
      <c r="QRV133" s="553"/>
      <c r="QRW133" s="129"/>
      <c r="QRX133" s="129"/>
      <c r="QRY133" s="553"/>
      <c r="QRZ133" s="129"/>
      <c r="QSA133" s="537"/>
      <c r="QSB133" s="553"/>
      <c r="QSC133" s="514"/>
      <c r="QSD133" s="290"/>
      <c r="QSE133" s="553"/>
      <c r="QSF133" s="553"/>
      <c r="QSG133" s="129"/>
      <c r="QSH133" s="129"/>
      <c r="QSI133" s="553"/>
      <c r="QSJ133" s="129"/>
      <c r="QSK133" s="537"/>
      <c r="QSL133" s="553"/>
      <c r="QSM133" s="514"/>
      <c r="QSN133" s="290"/>
      <c r="QSO133" s="553"/>
      <c r="QSP133" s="553"/>
      <c r="QSQ133" s="129"/>
      <c r="QSR133" s="129"/>
      <c r="QSS133" s="553"/>
      <c r="QST133" s="129"/>
      <c r="QSU133" s="537"/>
      <c r="QSV133" s="553"/>
      <c r="QSW133" s="514"/>
      <c r="QSX133" s="290"/>
      <c r="QSY133" s="553"/>
      <c r="QSZ133" s="553"/>
      <c r="QTA133" s="129"/>
      <c r="QTB133" s="129"/>
      <c r="QTC133" s="553"/>
      <c r="QTD133" s="129"/>
      <c r="QTE133" s="537"/>
      <c r="QTF133" s="553"/>
      <c r="QTG133" s="514"/>
      <c r="QTH133" s="290"/>
      <c r="QTI133" s="553"/>
      <c r="QTJ133" s="553"/>
      <c r="QTK133" s="129"/>
      <c r="QTL133" s="129"/>
      <c r="QTM133" s="553"/>
      <c r="QTN133" s="129"/>
      <c r="QTO133" s="537"/>
      <c r="QTP133" s="553"/>
      <c r="QTQ133" s="514"/>
      <c r="QTR133" s="290"/>
      <c r="QTS133" s="553"/>
      <c r="QTT133" s="553"/>
      <c r="QTU133" s="129"/>
      <c r="QTV133" s="129"/>
      <c r="QTW133" s="553"/>
      <c r="QTX133" s="129"/>
      <c r="QTY133" s="537"/>
      <c r="QTZ133" s="553"/>
      <c r="QUA133" s="514"/>
      <c r="QUB133" s="290"/>
      <c r="QUC133" s="553"/>
      <c r="QUD133" s="553"/>
      <c r="QUE133" s="129"/>
      <c r="QUF133" s="129"/>
      <c r="QUG133" s="553"/>
      <c r="QUH133" s="129"/>
      <c r="QUI133" s="537"/>
      <c r="QUJ133" s="553"/>
      <c r="QUK133" s="514"/>
      <c r="QUL133" s="290"/>
      <c r="QUM133" s="553"/>
      <c r="QUN133" s="553"/>
      <c r="QUO133" s="129"/>
      <c r="QUP133" s="129"/>
      <c r="QUQ133" s="553"/>
      <c r="QUR133" s="129"/>
      <c r="QUS133" s="537"/>
      <c r="QUT133" s="553"/>
      <c r="QUU133" s="514"/>
      <c r="QUV133" s="290"/>
      <c r="QUW133" s="553"/>
      <c r="QUX133" s="553"/>
      <c r="QUY133" s="129"/>
      <c r="QUZ133" s="129"/>
      <c r="QVA133" s="553"/>
      <c r="QVB133" s="129"/>
      <c r="QVC133" s="537"/>
      <c r="QVD133" s="553"/>
      <c r="QVE133" s="514"/>
      <c r="QVF133" s="290"/>
      <c r="QVG133" s="553"/>
      <c r="QVH133" s="553"/>
      <c r="QVI133" s="129"/>
      <c r="QVJ133" s="129"/>
      <c r="QVK133" s="553"/>
      <c r="QVL133" s="129"/>
      <c r="QVM133" s="537"/>
      <c r="QVN133" s="553"/>
      <c r="QVO133" s="514"/>
      <c r="QVP133" s="290"/>
      <c r="QVQ133" s="553"/>
      <c r="QVR133" s="553"/>
      <c r="QVS133" s="129"/>
      <c r="QVT133" s="129"/>
      <c r="QVU133" s="553"/>
      <c r="QVV133" s="129"/>
      <c r="QVW133" s="537"/>
      <c r="QVX133" s="553"/>
      <c r="QVY133" s="514"/>
      <c r="QVZ133" s="290"/>
      <c r="QWA133" s="553"/>
      <c r="QWB133" s="553"/>
      <c r="QWC133" s="129"/>
      <c r="QWD133" s="129"/>
      <c r="QWE133" s="553"/>
      <c r="QWF133" s="129"/>
      <c r="QWG133" s="537"/>
      <c r="QWH133" s="553"/>
      <c r="QWI133" s="514"/>
      <c r="QWJ133" s="290"/>
      <c r="QWK133" s="553"/>
      <c r="QWL133" s="553"/>
      <c r="QWM133" s="129"/>
      <c r="QWN133" s="129"/>
      <c r="QWO133" s="553"/>
      <c r="QWP133" s="129"/>
      <c r="QWQ133" s="537"/>
      <c r="QWR133" s="553"/>
      <c r="QWS133" s="514"/>
      <c r="QWT133" s="290"/>
      <c r="QWU133" s="553"/>
      <c r="QWV133" s="553"/>
      <c r="QWW133" s="129"/>
      <c r="QWX133" s="129"/>
      <c r="QWY133" s="553"/>
      <c r="QWZ133" s="129"/>
      <c r="QXA133" s="537"/>
      <c r="QXB133" s="553"/>
      <c r="QXC133" s="514"/>
      <c r="QXD133" s="290"/>
      <c r="QXE133" s="553"/>
      <c r="QXF133" s="553"/>
      <c r="QXG133" s="129"/>
      <c r="QXH133" s="129"/>
      <c r="QXI133" s="553"/>
      <c r="QXJ133" s="129"/>
      <c r="QXK133" s="537"/>
      <c r="QXL133" s="553"/>
      <c r="QXM133" s="514"/>
      <c r="QXN133" s="290"/>
      <c r="QXO133" s="553"/>
      <c r="QXP133" s="553"/>
      <c r="QXQ133" s="129"/>
      <c r="QXR133" s="129"/>
      <c r="QXS133" s="553"/>
      <c r="QXT133" s="129"/>
      <c r="QXU133" s="537"/>
      <c r="QXV133" s="553"/>
      <c r="QXW133" s="514"/>
      <c r="QXX133" s="290"/>
      <c r="QXY133" s="553"/>
      <c r="QXZ133" s="553"/>
      <c r="QYA133" s="129"/>
      <c r="QYB133" s="129"/>
      <c r="QYC133" s="553"/>
      <c r="QYD133" s="129"/>
      <c r="QYE133" s="537"/>
      <c r="QYF133" s="553"/>
      <c r="QYG133" s="514"/>
      <c r="QYH133" s="290"/>
      <c r="QYI133" s="553"/>
      <c r="QYJ133" s="553"/>
      <c r="QYK133" s="129"/>
      <c r="QYL133" s="129"/>
      <c r="QYM133" s="553"/>
      <c r="QYN133" s="129"/>
      <c r="QYO133" s="537"/>
      <c r="QYP133" s="553"/>
      <c r="QYQ133" s="514"/>
      <c r="QYR133" s="290"/>
      <c r="QYS133" s="553"/>
      <c r="QYT133" s="553"/>
      <c r="QYU133" s="129"/>
      <c r="QYV133" s="129"/>
      <c r="QYW133" s="553"/>
      <c r="QYX133" s="129"/>
      <c r="QYY133" s="537"/>
      <c r="QYZ133" s="553"/>
      <c r="QZA133" s="514"/>
      <c r="QZB133" s="290"/>
      <c r="QZC133" s="553"/>
      <c r="QZD133" s="553"/>
      <c r="QZE133" s="129"/>
      <c r="QZF133" s="129"/>
      <c r="QZG133" s="553"/>
      <c r="QZH133" s="129"/>
      <c r="QZI133" s="537"/>
      <c r="QZJ133" s="553"/>
      <c r="QZK133" s="514"/>
      <c r="QZL133" s="290"/>
      <c r="QZM133" s="553"/>
      <c r="QZN133" s="553"/>
      <c r="QZO133" s="129"/>
      <c r="QZP133" s="129"/>
      <c r="QZQ133" s="553"/>
      <c r="QZR133" s="129"/>
      <c r="QZS133" s="537"/>
      <c r="QZT133" s="553"/>
      <c r="QZU133" s="514"/>
      <c r="QZV133" s="290"/>
      <c r="QZW133" s="553"/>
      <c r="QZX133" s="553"/>
      <c r="QZY133" s="129"/>
      <c r="QZZ133" s="129"/>
      <c r="RAA133" s="553"/>
      <c r="RAB133" s="129"/>
      <c r="RAC133" s="537"/>
      <c r="RAD133" s="553"/>
      <c r="RAE133" s="514"/>
      <c r="RAF133" s="290"/>
      <c r="RAG133" s="553"/>
      <c r="RAH133" s="553"/>
      <c r="RAI133" s="129"/>
      <c r="RAJ133" s="129"/>
      <c r="RAK133" s="553"/>
      <c r="RAL133" s="129"/>
      <c r="RAM133" s="537"/>
      <c r="RAN133" s="553"/>
      <c r="RAO133" s="514"/>
      <c r="RAP133" s="290"/>
      <c r="RAQ133" s="553"/>
      <c r="RAR133" s="553"/>
      <c r="RAS133" s="129"/>
      <c r="RAT133" s="129"/>
      <c r="RAU133" s="553"/>
      <c r="RAV133" s="129"/>
      <c r="RAW133" s="537"/>
      <c r="RAX133" s="553"/>
      <c r="RAY133" s="514"/>
      <c r="RAZ133" s="290"/>
      <c r="RBA133" s="553"/>
      <c r="RBB133" s="553"/>
      <c r="RBC133" s="129"/>
      <c r="RBD133" s="129"/>
      <c r="RBE133" s="553"/>
      <c r="RBF133" s="129"/>
      <c r="RBG133" s="537"/>
      <c r="RBH133" s="553"/>
      <c r="RBI133" s="514"/>
      <c r="RBJ133" s="290"/>
      <c r="RBK133" s="553"/>
      <c r="RBL133" s="553"/>
      <c r="RBM133" s="129"/>
      <c r="RBN133" s="129"/>
      <c r="RBO133" s="553"/>
      <c r="RBP133" s="129"/>
      <c r="RBQ133" s="537"/>
      <c r="RBR133" s="553"/>
      <c r="RBS133" s="514"/>
      <c r="RBT133" s="290"/>
      <c r="RBU133" s="553"/>
      <c r="RBV133" s="553"/>
      <c r="RBW133" s="129"/>
      <c r="RBX133" s="129"/>
      <c r="RBY133" s="553"/>
      <c r="RBZ133" s="129"/>
      <c r="RCA133" s="537"/>
      <c r="RCB133" s="553"/>
      <c r="RCC133" s="514"/>
      <c r="RCD133" s="290"/>
      <c r="RCE133" s="553"/>
      <c r="RCF133" s="553"/>
      <c r="RCG133" s="129"/>
      <c r="RCH133" s="129"/>
      <c r="RCI133" s="553"/>
      <c r="RCJ133" s="129"/>
      <c r="RCK133" s="537"/>
      <c r="RCL133" s="553"/>
      <c r="RCM133" s="514"/>
      <c r="RCN133" s="290"/>
      <c r="RCO133" s="553"/>
      <c r="RCP133" s="553"/>
      <c r="RCQ133" s="129"/>
      <c r="RCR133" s="129"/>
      <c r="RCS133" s="553"/>
      <c r="RCT133" s="129"/>
      <c r="RCU133" s="537"/>
      <c r="RCV133" s="553"/>
      <c r="RCW133" s="514"/>
      <c r="RCX133" s="290"/>
      <c r="RCY133" s="553"/>
      <c r="RCZ133" s="553"/>
      <c r="RDA133" s="129"/>
      <c r="RDB133" s="129"/>
      <c r="RDC133" s="553"/>
      <c r="RDD133" s="129"/>
      <c r="RDE133" s="537"/>
      <c r="RDF133" s="553"/>
      <c r="RDG133" s="514"/>
      <c r="RDH133" s="290"/>
      <c r="RDI133" s="553"/>
      <c r="RDJ133" s="553"/>
      <c r="RDK133" s="129"/>
      <c r="RDL133" s="129"/>
      <c r="RDM133" s="553"/>
      <c r="RDN133" s="129"/>
      <c r="RDO133" s="537"/>
      <c r="RDP133" s="553"/>
      <c r="RDQ133" s="514"/>
      <c r="RDR133" s="290"/>
      <c r="RDS133" s="553"/>
      <c r="RDT133" s="553"/>
      <c r="RDU133" s="129"/>
      <c r="RDV133" s="129"/>
      <c r="RDW133" s="553"/>
      <c r="RDX133" s="129"/>
      <c r="RDY133" s="537"/>
      <c r="RDZ133" s="553"/>
      <c r="REA133" s="514"/>
      <c r="REB133" s="290"/>
      <c r="REC133" s="553"/>
      <c r="RED133" s="553"/>
      <c r="REE133" s="129"/>
      <c r="REF133" s="129"/>
      <c r="REG133" s="553"/>
      <c r="REH133" s="129"/>
      <c r="REI133" s="537"/>
      <c r="REJ133" s="553"/>
      <c r="REK133" s="514"/>
      <c r="REL133" s="290"/>
      <c r="REM133" s="553"/>
      <c r="REN133" s="553"/>
      <c r="REO133" s="129"/>
      <c r="REP133" s="129"/>
      <c r="REQ133" s="553"/>
      <c r="RER133" s="129"/>
      <c r="RES133" s="537"/>
      <c r="RET133" s="553"/>
      <c r="REU133" s="514"/>
      <c r="REV133" s="290"/>
      <c r="REW133" s="553"/>
      <c r="REX133" s="553"/>
      <c r="REY133" s="129"/>
      <c r="REZ133" s="129"/>
      <c r="RFA133" s="553"/>
      <c r="RFB133" s="129"/>
      <c r="RFC133" s="537"/>
      <c r="RFD133" s="553"/>
      <c r="RFE133" s="514"/>
      <c r="RFF133" s="290"/>
      <c r="RFG133" s="553"/>
      <c r="RFH133" s="553"/>
      <c r="RFI133" s="129"/>
      <c r="RFJ133" s="129"/>
      <c r="RFK133" s="553"/>
      <c r="RFL133" s="129"/>
      <c r="RFM133" s="537"/>
      <c r="RFN133" s="553"/>
      <c r="RFO133" s="514"/>
      <c r="RFP133" s="290"/>
      <c r="RFQ133" s="553"/>
      <c r="RFR133" s="553"/>
      <c r="RFS133" s="129"/>
      <c r="RFT133" s="129"/>
      <c r="RFU133" s="553"/>
      <c r="RFV133" s="129"/>
      <c r="RFW133" s="537"/>
      <c r="RFX133" s="553"/>
      <c r="RFY133" s="514"/>
      <c r="RFZ133" s="290"/>
      <c r="RGA133" s="553"/>
      <c r="RGB133" s="553"/>
      <c r="RGC133" s="129"/>
      <c r="RGD133" s="129"/>
      <c r="RGE133" s="553"/>
      <c r="RGF133" s="129"/>
      <c r="RGG133" s="537"/>
      <c r="RGH133" s="553"/>
      <c r="RGI133" s="514"/>
      <c r="RGJ133" s="290"/>
      <c r="RGK133" s="553"/>
      <c r="RGL133" s="553"/>
      <c r="RGM133" s="129"/>
      <c r="RGN133" s="129"/>
      <c r="RGO133" s="553"/>
      <c r="RGP133" s="129"/>
      <c r="RGQ133" s="537"/>
      <c r="RGR133" s="553"/>
      <c r="RGS133" s="514"/>
      <c r="RGT133" s="290"/>
      <c r="RGU133" s="553"/>
      <c r="RGV133" s="553"/>
      <c r="RGW133" s="129"/>
      <c r="RGX133" s="129"/>
      <c r="RGY133" s="553"/>
      <c r="RGZ133" s="129"/>
      <c r="RHA133" s="537"/>
      <c r="RHB133" s="553"/>
      <c r="RHC133" s="514"/>
      <c r="RHD133" s="290"/>
      <c r="RHE133" s="553"/>
      <c r="RHF133" s="553"/>
      <c r="RHG133" s="129"/>
      <c r="RHH133" s="129"/>
      <c r="RHI133" s="553"/>
      <c r="RHJ133" s="129"/>
      <c r="RHK133" s="537"/>
      <c r="RHL133" s="553"/>
      <c r="RHM133" s="514"/>
      <c r="RHN133" s="290"/>
      <c r="RHO133" s="553"/>
      <c r="RHP133" s="553"/>
      <c r="RHQ133" s="129"/>
      <c r="RHR133" s="129"/>
      <c r="RHS133" s="553"/>
      <c r="RHT133" s="129"/>
      <c r="RHU133" s="537"/>
      <c r="RHV133" s="553"/>
      <c r="RHW133" s="514"/>
      <c r="RHX133" s="290"/>
      <c r="RHY133" s="553"/>
      <c r="RHZ133" s="553"/>
      <c r="RIA133" s="129"/>
      <c r="RIB133" s="129"/>
      <c r="RIC133" s="553"/>
      <c r="RID133" s="129"/>
      <c r="RIE133" s="537"/>
      <c r="RIF133" s="553"/>
      <c r="RIG133" s="514"/>
      <c r="RIH133" s="290"/>
      <c r="RII133" s="553"/>
      <c r="RIJ133" s="553"/>
      <c r="RIK133" s="129"/>
      <c r="RIL133" s="129"/>
      <c r="RIM133" s="553"/>
      <c r="RIN133" s="129"/>
      <c r="RIO133" s="537"/>
      <c r="RIP133" s="553"/>
      <c r="RIQ133" s="514"/>
      <c r="RIR133" s="290"/>
      <c r="RIS133" s="553"/>
      <c r="RIT133" s="553"/>
      <c r="RIU133" s="129"/>
      <c r="RIV133" s="129"/>
      <c r="RIW133" s="553"/>
      <c r="RIX133" s="129"/>
      <c r="RIY133" s="537"/>
      <c r="RIZ133" s="553"/>
      <c r="RJA133" s="514"/>
      <c r="RJB133" s="290"/>
      <c r="RJC133" s="553"/>
      <c r="RJD133" s="553"/>
      <c r="RJE133" s="129"/>
      <c r="RJF133" s="129"/>
      <c r="RJG133" s="553"/>
      <c r="RJH133" s="129"/>
      <c r="RJI133" s="537"/>
      <c r="RJJ133" s="553"/>
      <c r="RJK133" s="514"/>
      <c r="RJL133" s="290"/>
      <c r="RJM133" s="553"/>
      <c r="RJN133" s="553"/>
      <c r="RJO133" s="129"/>
      <c r="RJP133" s="129"/>
      <c r="RJQ133" s="553"/>
      <c r="RJR133" s="129"/>
      <c r="RJS133" s="537"/>
      <c r="RJT133" s="553"/>
      <c r="RJU133" s="514"/>
      <c r="RJV133" s="290"/>
      <c r="RJW133" s="553"/>
      <c r="RJX133" s="553"/>
      <c r="RJY133" s="129"/>
      <c r="RJZ133" s="129"/>
      <c r="RKA133" s="553"/>
      <c r="RKB133" s="129"/>
      <c r="RKC133" s="537"/>
      <c r="RKD133" s="553"/>
      <c r="RKE133" s="514"/>
      <c r="RKF133" s="290"/>
      <c r="RKG133" s="553"/>
      <c r="RKH133" s="553"/>
      <c r="RKI133" s="129"/>
      <c r="RKJ133" s="129"/>
      <c r="RKK133" s="553"/>
      <c r="RKL133" s="129"/>
      <c r="RKM133" s="537"/>
      <c r="RKN133" s="553"/>
      <c r="RKO133" s="514"/>
      <c r="RKP133" s="290"/>
      <c r="RKQ133" s="553"/>
      <c r="RKR133" s="553"/>
      <c r="RKS133" s="129"/>
      <c r="RKT133" s="129"/>
      <c r="RKU133" s="553"/>
      <c r="RKV133" s="129"/>
      <c r="RKW133" s="537"/>
      <c r="RKX133" s="553"/>
      <c r="RKY133" s="514"/>
      <c r="RKZ133" s="290"/>
      <c r="RLA133" s="553"/>
      <c r="RLB133" s="553"/>
      <c r="RLC133" s="129"/>
      <c r="RLD133" s="129"/>
      <c r="RLE133" s="553"/>
      <c r="RLF133" s="129"/>
      <c r="RLG133" s="537"/>
      <c r="RLH133" s="553"/>
      <c r="RLI133" s="514"/>
      <c r="RLJ133" s="290"/>
      <c r="RLK133" s="553"/>
      <c r="RLL133" s="553"/>
      <c r="RLM133" s="129"/>
      <c r="RLN133" s="129"/>
      <c r="RLO133" s="553"/>
      <c r="RLP133" s="129"/>
      <c r="RLQ133" s="537"/>
      <c r="RLR133" s="553"/>
      <c r="RLS133" s="514"/>
      <c r="RLT133" s="290"/>
      <c r="RLU133" s="553"/>
      <c r="RLV133" s="553"/>
      <c r="RLW133" s="129"/>
      <c r="RLX133" s="129"/>
      <c r="RLY133" s="553"/>
      <c r="RLZ133" s="129"/>
      <c r="RMA133" s="537"/>
      <c r="RMB133" s="553"/>
      <c r="RMC133" s="514"/>
      <c r="RMD133" s="290"/>
      <c r="RME133" s="553"/>
      <c r="RMF133" s="553"/>
      <c r="RMG133" s="129"/>
      <c r="RMH133" s="129"/>
      <c r="RMI133" s="553"/>
      <c r="RMJ133" s="129"/>
      <c r="RMK133" s="537"/>
      <c r="RML133" s="553"/>
      <c r="RMM133" s="514"/>
      <c r="RMN133" s="290"/>
      <c r="RMO133" s="553"/>
      <c r="RMP133" s="553"/>
      <c r="RMQ133" s="129"/>
      <c r="RMR133" s="129"/>
      <c r="RMS133" s="553"/>
      <c r="RMT133" s="129"/>
      <c r="RMU133" s="537"/>
      <c r="RMV133" s="553"/>
      <c r="RMW133" s="514"/>
      <c r="RMX133" s="290"/>
      <c r="RMY133" s="553"/>
      <c r="RMZ133" s="553"/>
      <c r="RNA133" s="129"/>
      <c r="RNB133" s="129"/>
      <c r="RNC133" s="553"/>
      <c r="RND133" s="129"/>
      <c r="RNE133" s="537"/>
      <c r="RNF133" s="553"/>
      <c r="RNG133" s="514"/>
      <c r="RNH133" s="290"/>
      <c r="RNI133" s="553"/>
      <c r="RNJ133" s="553"/>
      <c r="RNK133" s="129"/>
      <c r="RNL133" s="129"/>
      <c r="RNM133" s="553"/>
      <c r="RNN133" s="129"/>
      <c r="RNO133" s="537"/>
      <c r="RNP133" s="553"/>
      <c r="RNQ133" s="514"/>
      <c r="RNR133" s="290"/>
      <c r="RNS133" s="553"/>
      <c r="RNT133" s="553"/>
      <c r="RNU133" s="129"/>
      <c r="RNV133" s="129"/>
      <c r="RNW133" s="553"/>
      <c r="RNX133" s="129"/>
      <c r="RNY133" s="537"/>
      <c r="RNZ133" s="553"/>
      <c r="ROA133" s="514"/>
      <c r="ROB133" s="290"/>
      <c r="ROC133" s="553"/>
      <c r="ROD133" s="553"/>
      <c r="ROE133" s="129"/>
      <c r="ROF133" s="129"/>
      <c r="ROG133" s="553"/>
      <c r="ROH133" s="129"/>
      <c r="ROI133" s="537"/>
      <c r="ROJ133" s="553"/>
      <c r="ROK133" s="514"/>
      <c r="ROL133" s="290"/>
      <c r="ROM133" s="553"/>
      <c r="RON133" s="553"/>
      <c r="ROO133" s="129"/>
      <c r="ROP133" s="129"/>
      <c r="ROQ133" s="553"/>
      <c r="ROR133" s="129"/>
      <c r="ROS133" s="537"/>
      <c r="ROT133" s="553"/>
      <c r="ROU133" s="514"/>
      <c r="ROV133" s="290"/>
      <c r="ROW133" s="553"/>
      <c r="ROX133" s="553"/>
      <c r="ROY133" s="129"/>
      <c r="ROZ133" s="129"/>
      <c r="RPA133" s="553"/>
      <c r="RPB133" s="129"/>
      <c r="RPC133" s="537"/>
      <c r="RPD133" s="553"/>
      <c r="RPE133" s="514"/>
      <c r="RPF133" s="290"/>
      <c r="RPG133" s="553"/>
      <c r="RPH133" s="553"/>
      <c r="RPI133" s="129"/>
      <c r="RPJ133" s="129"/>
      <c r="RPK133" s="553"/>
      <c r="RPL133" s="129"/>
      <c r="RPM133" s="537"/>
      <c r="RPN133" s="553"/>
      <c r="RPO133" s="514"/>
      <c r="RPP133" s="290"/>
      <c r="RPQ133" s="553"/>
      <c r="RPR133" s="553"/>
      <c r="RPS133" s="129"/>
      <c r="RPT133" s="129"/>
      <c r="RPU133" s="553"/>
      <c r="RPV133" s="129"/>
      <c r="RPW133" s="537"/>
      <c r="RPX133" s="553"/>
      <c r="RPY133" s="514"/>
      <c r="RPZ133" s="290"/>
      <c r="RQA133" s="553"/>
      <c r="RQB133" s="553"/>
      <c r="RQC133" s="129"/>
      <c r="RQD133" s="129"/>
      <c r="RQE133" s="553"/>
      <c r="RQF133" s="129"/>
      <c r="RQG133" s="537"/>
      <c r="RQH133" s="553"/>
      <c r="RQI133" s="514"/>
      <c r="RQJ133" s="290"/>
      <c r="RQK133" s="553"/>
      <c r="RQL133" s="553"/>
      <c r="RQM133" s="129"/>
      <c r="RQN133" s="129"/>
      <c r="RQO133" s="553"/>
      <c r="RQP133" s="129"/>
      <c r="RQQ133" s="537"/>
      <c r="RQR133" s="553"/>
      <c r="RQS133" s="514"/>
      <c r="RQT133" s="290"/>
      <c r="RQU133" s="553"/>
      <c r="RQV133" s="553"/>
      <c r="RQW133" s="129"/>
      <c r="RQX133" s="129"/>
      <c r="RQY133" s="553"/>
      <c r="RQZ133" s="129"/>
      <c r="RRA133" s="537"/>
      <c r="RRB133" s="553"/>
      <c r="RRC133" s="514"/>
      <c r="RRD133" s="290"/>
      <c r="RRE133" s="553"/>
      <c r="RRF133" s="553"/>
      <c r="RRG133" s="129"/>
      <c r="RRH133" s="129"/>
      <c r="RRI133" s="553"/>
      <c r="RRJ133" s="129"/>
      <c r="RRK133" s="537"/>
      <c r="RRL133" s="553"/>
      <c r="RRM133" s="514"/>
      <c r="RRN133" s="290"/>
      <c r="RRO133" s="553"/>
      <c r="RRP133" s="553"/>
      <c r="RRQ133" s="129"/>
      <c r="RRR133" s="129"/>
      <c r="RRS133" s="553"/>
      <c r="RRT133" s="129"/>
      <c r="RRU133" s="537"/>
      <c r="RRV133" s="553"/>
      <c r="RRW133" s="514"/>
      <c r="RRX133" s="290"/>
      <c r="RRY133" s="553"/>
      <c r="RRZ133" s="553"/>
      <c r="RSA133" s="129"/>
      <c r="RSB133" s="129"/>
      <c r="RSC133" s="553"/>
      <c r="RSD133" s="129"/>
      <c r="RSE133" s="537"/>
      <c r="RSF133" s="553"/>
      <c r="RSG133" s="514"/>
      <c r="RSH133" s="290"/>
      <c r="RSI133" s="553"/>
      <c r="RSJ133" s="553"/>
      <c r="RSK133" s="129"/>
      <c r="RSL133" s="129"/>
      <c r="RSM133" s="553"/>
      <c r="RSN133" s="129"/>
      <c r="RSO133" s="537"/>
      <c r="RSP133" s="553"/>
      <c r="RSQ133" s="514"/>
      <c r="RSR133" s="290"/>
      <c r="RSS133" s="553"/>
      <c r="RST133" s="553"/>
      <c r="RSU133" s="129"/>
      <c r="RSV133" s="129"/>
      <c r="RSW133" s="553"/>
      <c r="RSX133" s="129"/>
      <c r="RSY133" s="537"/>
      <c r="RSZ133" s="553"/>
      <c r="RTA133" s="514"/>
      <c r="RTB133" s="290"/>
      <c r="RTC133" s="553"/>
      <c r="RTD133" s="553"/>
      <c r="RTE133" s="129"/>
      <c r="RTF133" s="129"/>
      <c r="RTG133" s="553"/>
      <c r="RTH133" s="129"/>
      <c r="RTI133" s="537"/>
      <c r="RTJ133" s="553"/>
      <c r="RTK133" s="514"/>
      <c r="RTL133" s="290"/>
      <c r="RTM133" s="553"/>
      <c r="RTN133" s="553"/>
      <c r="RTO133" s="129"/>
      <c r="RTP133" s="129"/>
      <c r="RTQ133" s="553"/>
      <c r="RTR133" s="129"/>
      <c r="RTS133" s="537"/>
      <c r="RTT133" s="553"/>
      <c r="RTU133" s="514"/>
      <c r="RTV133" s="290"/>
      <c r="RTW133" s="553"/>
      <c r="RTX133" s="553"/>
      <c r="RTY133" s="129"/>
      <c r="RTZ133" s="129"/>
      <c r="RUA133" s="553"/>
      <c r="RUB133" s="129"/>
      <c r="RUC133" s="537"/>
      <c r="RUD133" s="553"/>
      <c r="RUE133" s="514"/>
      <c r="RUF133" s="290"/>
      <c r="RUG133" s="553"/>
      <c r="RUH133" s="553"/>
      <c r="RUI133" s="129"/>
      <c r="RUJ133" s="129"/>
      <c r="RUK133" s="553"/>
      <c r="RUL133" s="129"/>
      <c r="RUM133" s="537"/>
      <c r="RUN133" s="553"/>
      <c r="RUO133" s="514"/>
      <c r="RUP133" s="290"/>
      <c r="RUQ133" s="553"/>
      <c r="RUR133" s="553"/>
      <c r="RUS133" s="129"/>
      <c r="RUT133" s="129"/>
      <c r="RUU133" s="553"/>
      <c r="RUV133" s="129"/>
      <c r="RUW133" s="537"/>
      <c r="RUX133" s="553"/>
      <c r="RUY133" s="514"/>
      <c r="RUZ133" s="290"/>
      <c r="RVA133" s="553"/>
      <c r="RVB133" s="553"/>
      <c r="RVC133" s="129"/>
      <c r="RVD133" s="129"/>
      <c r="RVE133" s="553"/>
      <c r="RVF133" s="129"/>
      <c r="RVG133" s="537"/>
      <c r="RVH133" s="553"/>
      <c r="RVI133" s="514"/>
      <c r="RVJ133" s="290"/>
      <c r="RVK133" s="553"/>
      <c r="RVL133" s="553"/>
      <c r="RVM133" s="129"/>
      <c r="RVN133" s="129"/>
      <c r="RVO133" s="553"/>
      <c r="RVP133" s="129"/>
      <c r="RVQ133" s="537"/>
      <c r="RVR133" s="553"/>
      <c r="RVS133" s="514"/>
      <c r="RVT133" s="290"/>
      <c r="RVU133" s="553"/>
      <c r="RVV133" s="553"/>
      <c r="RVW133" s="129"/>
      <c r="RVX133" s="129"/>
      <c r="RVY133" s="553"/>
      <c r="RVZ133" s="129"/>
      <c r="RWA133" s="537"/>
      <c r="RWB133" s="553"/>
      <c r="RWC133" s="514"/>
      <c r="RWD133" s="290"/>
      <c r="RWE133" s="553"/>
      <c r="RWF133" s="553"/>
      <c r="RWG133" s="129"/>
      <c r="RWH133" s="129"/>
      <c r="RWI133" s="553"/>
      <c r="RWJ133" s="129"/>
      <c r="RWK133" s="537"/>
      <c r="RWL133" s="553"/>
      <c r="RWM133" s="514"/>
      <c r="RWN133" s="290"/>
      <c r="RWO133" s="553"/>
      <c r="RWP133" s="553"/>
      <c r="RWQ133" s="129"/>
      <c r="RWR133" s="129"/>
      <c r="RWS133" s="553"/>
      <c r="RWT133" s="129"/>
      <c r="RWU133" s="537"/>
      <c r="RWV133" s="553"/>
      <c r="RWW133" s="514"/>
      <c r="RWX133" s="290"/>
      <c r="RWY133" s="553"/>
      <c r="RWZ133" s="553"/>
      <c r="RXA133" s="129"/>
      <c r="RXB133" s="129"/>
      <c r="RXC133" s="553"/>
      <c r="RXD133" s="129"/>
      <c r="RXE133" s="537"/>
      <c r="RXF133" s="553"/>
      <c r="RXG133" s="514"/>
      <c r="RXH133" s="290"/>
      <c r="RXI133" s="553"/>
      <c r="RXJ133" s="553"/>
      <c r="RXK133" s="129"/>
      <c r="RXL133" s="129"/>
      <c r="RXM133" s="553"/>
      <c r="RXN133" s="129"/>
      <c r="RXO133" s="537"/>
      <c r="RXP133" s="553"/>
      <c r="RXQ133" s="514"/>
      <c r="RXR133" s="290"/>
      <c r="RXS133" s="553"/>
      <c r="RXT133" s="553"/>
      <c r="RXU133" s="129"/>
      <c r="RXV133" s="129"/>
      <c r="RXW133" s="553"/>
      <c r="RXX133" s="129"/>
      <c r="RXY133" s="537"/>
      <c r="RXZ133" s="553"/>
      <c r="RYA133" s="514"/>
      <c r="RYB133" s="290"/>
      <c r="RYC133" s="553"/>
      <c r="RYD133" s="553"/>
      <c r="RYE133" s="129"/>
      <c r="RYF133" s="129"/>
      <c r="RYG133" s="553"/>
      <c r="RYH133" s="129"/>
      <c r="RYI133" s="537"/>
      <c r="RYJ133" s="553"/>
      <c r="RYK133" s="514"/>
      <c r="RYL133" s="290"/>
      <c r="RYM133" s="553"/>
      <c r="RYN133" s="553"/>
      <c r="RYO133" s="129"/>
      <c r="RYP133" s="129"/>
      <c r="RYQ133" s="553"/>
      <c r="RYR133" s="129"/>
      <c r="RYS133" s="537"/>
      <c r="RYT133" s="553"/>
      <c r="RYU133" s="514"/>
      <c r="RYV133" s="290"/>
      <c r="RYW133" s="553"/>
      <c r="RYX133" s="553"/>
      <c r="RYY133" s="129"/>
      <c r="RYZ133" s="129"/>
      <c r="RZA133" s="553"/>
      <c r="RZB133" s="129"/>
      <c r="RZC133" s="537"/>
      <c r="RZD133" s="553"/>
      <c r="RZE133" s="514"/>
      <c r="RZF133" s="290"/>
      <c r="RZG133" s="553"/>
      <c r="RZH133" s="553"/>
      <c r="RZI133" s="129"/>
      <c r="RZJ133" s="129"/>
      <c r="RZK133" s="553"/>
      <c r="RZL133" s="129"/>
      <c r="RZM133" s="537"/>
      <c r="RZN133" s="553"/>
      <c r="RZO133" s="514"/>
      <c r="RZP133" s="290"/>
      <c r="RZQ133" s="553"/>
      <c r="RZR133" s="553"/>
      <c r="RZS133" s="129"/>
      <c r="RZT133" s="129"/>
      <c r="RZU133" s="553"/>
      <c r="RZV133" s="129"/>
      <c r="RZW133" s="537"/>
      <c r="RZX133" s="553"/>
      <c r="RZY133" s="514"/>
      <c r="RZZ133" s="290"/>
      <c r="SAA133" s="553"/>
      <c r="SAB133" s="553"/>
      <c r="SAC133" s="129"/>
      <c r="SAD133" s="129"/>
      <c r="SAE133" s="553"/>
      <c r="SAF133" s="129"/>
      <c r="SAG133" s="537"/>
      <c r="SAH133" s="553"/>
      <c r="SAI133" s="514"/>
      <c r="SAJ133" s="290"/>
      <c r="SAK133" s="553"/>
      <c r="SAL133" s="553"/>
      <c r="SAM133" s="129"/>
      <c r="SAN133" s="129"/>
      <c r="SAO133" s="553"/>
      <c r="SAP133" s="129"/>
      <c r="SAQ133" s="537"/>
      <c r="SAR133" s="553"/>
      <c r="SAS133" s="514"/>
      <c r="SAT133" s="290"/>
      <c r="SAU133" s="553"/>
      <c r="SAV133" s="553"/>
      <c r="SAW133" s="129"/>
      <c r="SAX133" s="129"/>
      <c r="SAY133" s="553"/>
      <c r="SAZ133" s="129"/>
      <c r="SBA133" s="537"/>
      <c r="SBB133" s="553"/>
      <c r="SBC133" s="514"/>
      <c r="SBD133" s="290"/>
      <c r="SBE133" s="553"/>
      <c r="SBF133" s="553"/>
      <c r="SBG133" s="129"/>
      <c r="SBH133" s="129"/>
      <c r="SBI133" s="553"/>
      <c r="SBJ133" s="129"/>
      <c r="SBK133" s="537"/>
      <c r="SBL133" s="553"/>
      <c r="SBM133" s="514"/>
      <c r="SBN133" s="290"/>
      <c r="SBO133" s="553"/>
      <c r="SBP133" s="553"/>
      <c r="SBQ133" s="129"/>
      <c r="SBR133" s="129"/>
      <c r="SBS133" s="553"/>
      <c r="SBT133" s="129"/>
      <c r="SBU133" s="537"/>
      <c r="SBV133" s="553"/>
      <c r="SBW133" s="514"/>
      <c r="SBX133" s="290"/>
      <c r="SBY133" s="553"/>
      <c r="SBZ133" s="553"/>
      <c r="SCA133" s="129"/>
      <c r="SCB133" s="129"/>
      <c r="SCC133" s="553"/>
      <c r="SCD133" s="129"/>
      <c r="SCE133" s="537"/>
      <c r="SCF133" s="553"/>
      <c r="SCG133" s="514"/>
      <c r="SCH133" s="290"/>
      <c r="SCI133" s="553"/>
      <c r="SCJ133" s="553"/>
      <c r="SCK133" s="129"/>
      <c r="SCL133" s="129"/>
      <c r="SCM133" s="553"/>
      <c r="SCN133" s="129"/>
      <c r="SCO133" s="537"/>
      <c r="SCP133" s="553"/>
      <c r="SCQ133" s="514"/>
      <c r="SCR133" s="290"/>
      <c r="SCS133" s="553"/>
      <c r="SCT133" s="553"/>
      <c r="SCU133" s="129"/>
      <c r="SCV133" s="129"/>
      <c r="SCW133" s="553"/>
      <c r="SCX133" s="129"/>
      <c r="SCY133" s="537"/>
      <c r="SCZ133" s="553"/>
      <c r="SDA133" s="514"/>
      <c r="SDB133" s="290"/>
      <c r="SDC133" s="553"/>
      <c r="SDD133" s="553"/>
      <c r="SDE133" s="129"/>
      <c r="SDF133" s="129"/>
      <c r="SDG133" s="553"/>
      <c r="SDH133" s="129"/>
      <c r="SDI133" s="537"/>
      <c r="SDJ133" s="553"/>
      <c r="SDK133" s="514"/>
      <c r="SDL133" s="290"/>
      <c r="SDM133" s="553"/>
      <c r="SDN133" s="553"/>
      <c r="SDO133" s="129"/>
      <c r="SDP133" s="129"/>
      <c r="SDQ133" s="553"/>
      <c r="SDR133" s="129"/>
      <c r="SDS133" s="537"/>
      <c r="SDT133" s="553"/>
      <c r="SDU133" s="514"/>
      <c r="SDV133" s="290"/>
      <c r="SDW133" s="553"/>
      <c r="SDX133" s="553"/>
      <c r="SDY133" s="129"/>
      <c r="SDZ133" s="129"/>
      <c r="SEA133" s="553"/>
      <c r="SEB133" s="129"/>
      <c r="SEC133" s="537"/>
      <c r="SED133" s="553"/>
      <c r="SEE133" s="514"/>
      <c r="SEF133" s="290"/>
      <c r="SEG133" s="553"/>
      <c r="SEH133" s="553"/>
      <c r="SEI133" s="129"/>
      <c r="SEJ133" s="129"/>
      <c r="SEK133" s="553"/>
      <c r="SEL133" s="129"/>
      <c r="SEM133" s="537"/>
      <c r="SEN133" s="553"/>
      <c r="SEO133" s="514"/>
      <c r="SEP133" s="290"/>
      <c r="SEQ133" s="553"/>
      <c r="SER133" s="553"/>
      <c r="SES133" s="129"/>
      <c r="SET133" s="129"/>
      <c r="SEU133" s="553"/>
      <c r="SEV133" s="129"/>
      <c r="SEW133" s="537"/>
      <c r="SEX133" s="553"/>
      <c r="SEY133" s="514"/>
      <c r="SEZ133" s="290"/>
      <c r="SFA133" s="553"/>
      <c r="SFB133" s="553"/>
      <c r="SFC133" s="129"/>
      <c r="SFD133" s="129"/>
      <c r="SFE133" s="553"/>
      <c r="SFF133" s="129"/>
      <c r="SFG133" s="537"/>
      <c r="SFH133" s="553"/>
      <c r="SFI133" s="514"/>
      <c r="SFJ133" s="290"/>
      <c r="SFK133" s="553"/>
      <c r="SFL133" s="553"/>
      <c r="SFM133" s="129"/>
      <c r="SFN133" s="129"/>
      <c r="SFO133" s="553"/>
      <c r="SFP133" s="129"/>
      <c r="SFQ133" s="537"/>
      <c r="SFR133" s="553"/>
      <c r="SFS133" s="514"/>
      <c r="SFT133" s="290"/>
      <c r="SFU133" s="553"/>
      <c r="SFV133" s="553"/>
      <c r="SFW133" s="129"/>
      <c r="SFX133" s="129"/>
      <c r="SFY133" s="553"/>
      <c r="SFZ133" s="129"/>
      <c r="SGA133" s="537"/>
      <c r="SGB133" s="553"/>
      <c r="SGC133" s="514"/>
      <c r="SGD133" s="290"/>
      <c r="SGE133" s="553"/>
      <c r="SGF133" s="553"/>
      <c r="SGG133" s="129"/>
      <c r="SGH133" s="129"/>
      <c r="SGI133" s="553"/>
      <c r="SGJ133" s="129"/>
      <c r="SGK133" s="537"/>
      <c r="SGL133" s="553"/>
      <c r="SGM133" s="514"/>
      <c r="SGN133" s="290"/>
      <c r="SGO133" s="553"/>
      <c r="SGP133" s="553"/>
      <c r="SGQ133" s="129"/>
      <c r="SGR133" s="129"/>
      <c r="SGS133" s="553"/>
      <c r="SGT133" s="129"/>
      <c r="SGU133" s="537"/>
      <c r="SGV133" s="553"/>
      <c r="SGW133" s="514"/>
      <c r="SGX133" s="290"/>
      <c r="SGY133" s="553"/>
      <c r="SGZ133" s="553"/>
      <c r="SHA133" s="129"/>
      <c r="SHB133" s="129"/>
      <c r="SHC133" s="553"/>
      <c r="SHD133" s="129"/>
      <c r="SHE133" s="537"/>
      <c r="SHF133" s="553"/>
      <c r="SHG133" s="514"/>
      <c r="SHH133" s="290"/>
      <c r="SHI133" s="553"/>
      <c r="SHJ133" s="553"/>
      <c r="SHK133" s="129"/>
      <c r="SHL133" s="129"/>
      <c r="SHM133" s="553"/>
      <c r="SHN133" s="129"/>
      <c r="SHO133" s="537"/>
      <c r="SHP133" s="553"/>
      <c r="SHQ133" s="514"/>
      <c r="SHR133" s="290"/>
      <c r="SHS133" s="553"/>
      <c r="SHT133" s="553"/>
      <c r="SHU133" s="129"/>
      <c r="SHV133" s="129"/>
      <c r="SHW133" s="553"/>
      <c r="SHX133" s="129"/>
      <c r="SHY133" s="537"/>
      <c r="SHZ133" s="553"/>
      <c r="SIA133" s="514"/>
      <c r="SIB133" s="290"/>
      <c r="SIC133" s="553"/>
      <c r="SID133" s="553"/>
      <c r="SIE133" s="129"/>
      <c r="SIF133" s="129"/>
      <c r="SIG133" s="553"/>
      <c r="SIH133" s="129"/>
      <c r="SII133" s="537"/>
      <c r="SIJ133" s="553"/>
      <c r="SIK133" s="514"/>
      <c r="SIL133" s="290"/>
      <c r="SIM133" s="553"/>
      <c r="SIN133" s="553"/>
      <c r="SIO133" s="129"/>
      <c r="SIP133" s="129"/>
      <c r="SIQ133" s="553"/>
      <c r="SIR133" s="129"/>
      <c r="SIS133" s="537"/>
      <c r="SIT133" s="553"/>
      <c r="SIU133" s="514"/>
      <c r="SIV133" s="290"/>
      <c r="SIW133" s="553"/>
      <c r="SIX133" s="553"/>
      <c r="SIY133" s="129"/>
      <c r="SIZ133" s="129"/>
      <c r="SJA133" s="553"/>
      <c r="SJB133" s="129"/>
      <c r="SJC133" s="537"/>
      <c r="SJD133" s="553"/>
      <c r="SJE133" s="514"/>
      <c r="SJF133" s="290"/>
      <c r="SJG133" s="553"/>
      <c r="SJH133" s="553"/>
      <c r="SJI133" s="129"/>
      <c r="SJJ133" s="129"/>
      <c r="SJK133" s="553"/>
      <c r="SJL133" s="129"/>
      <c r="SJM133" s="537"/>
      <c r="SJN133" s="553"/>
      <c r="SJO133" s="514"/>
      <c r="SJP133" s="290"/>
      <c r="SJQ133" s="553"/>
      <c r="SJR133" s="553"/>
      <c r="SJS133" s="129"/>
      <c r="SJT133" s="129"/>
      <c r="SJU133" s="553"/>
      <c r="SJV133" s="129"/>
      <c r="SJW133" s="537"/>
      <c r="SJX133" s="553"/>
      <c r="SJY133" s="514"/>
      <c r="SJZ133" s="290"/>
      <c r="SKA133" s="553"/>
      <c r="SKB133" s="553"/>
      <c r="SKC133" s="129"/>
      <c r="SKD133" s="129"/>
      <c r="SKE133" s="553"/>
      <c r="SKF133" s="129"/>
      <c r="SKG133" s="537"/>
      <c r="SKH133" s="553"/>
      <c r="SKI133" s="514"/>
      <c r="SKJ133" s="290"/>
      <c r="SKK133" s="553"/>
      <c r="SKL133" s="553"/>
      <c r="SKM133" s="129"/>
      <c r="SKN133" s="129"/>
      <c r="SKO133" s="553"/>
      <c r="SKP133" s="129"/>
      <c r="SKQ133" s="537"/>
      <c r="SKR133" s="553"/>
      <c r="SKS133" s="514"/>
      <c r="SKT133" s="290"/>
      <c r="SKU133" s="553"/>
      <c r="SKV133" s="553"/>
      <c r="SKW133" s="129"/>
      <c r="SKX133" s="129"/>
      <c r="SKY133" s="553"/>
      <c r="SKZ133" s="129"/>
      <c r="SLA133" s="537"/>
      <c r="SLB133" s="553"/>
      <c r="SLC133" s="514"/>
      <c r="SLD133" s="290"/>
      <c r="SLE133" s="553"/>
      <c r="SLF133" s="553"/>
      <c r="SLG133" s="129"/>
      <c r="SLH133" s="129"/>
      <c r="SLI133" s="553"/>
      <c r="SLJ133" s="129"/>
      <c r="SLK133" s="537"/>
      <c r="SLL133" s="553"/>
      <c r="SLM133" s="514"/>
      <c r="SLN133" s="290"/>
      <c r="SLO133" s="553"/>
      <c r="SLP133" s="553"/>
      <c r="SLQ133" s="129"/>
      <c r="SLR133" s="129"/>
      <c r="SLS133" s="553"/>
      <c r="SLT133" s="129"/>
      <c r="SLU133" s="537"/>
      <c r="SLV133" s="553"/>
      <c r="SLW133" s="514"/>
      <c r="SLX133" s="290"/>
      <c r="SLY133" s="553"/>
      <c r="SLZ133" s="553"/>
      <c r="SMA133" s="129"/>
      <c r="SMB133" s="129"/>
      <c r="SMC133" s="553"/>
      <c r="SMD133" s="129"/>
      <c r="SME133" s="537"/>
      <c r="SMF133" s="553"/>
      <c r="SMG133" s="514"/>
      <c r="SMH133" s="290"/>
      <c r="SMI133" s="553"/>
      <c r="SMJ133" s="553"/>
      <c r="SMK133" s="129"/>
      <c r="SML133" s="129"/>
      <c r="SMM133" s="553"/>
      <c r="SMN133" s="129"/>
      <c r="SMO133" s="537"/>
      <c r="SMP133" s="553"/>
      <c r="SMQ133" s="514"/>
      <c r="SMR133" s="290"/>
      <c r="SMS133" s="553"/>
      <c r="SMT133" s="553"/>
      <c r="SMU133" s="129"/>
      <c r="SMV133" s="129"/>
      <c r="SMW133" s="553"/>
      <c r="SMX133" s="129"/>
      <c r="SMY133" s="537"/>
      <c r="SMZ133" s="553"/>
      <c r="SNA133" s="514"/>
      <c r="SNB133" s="290"/>
      <c r="SNC133" s="553"/>
      <c r="SND133" s="553"/>
      <c r="SNE133" s="129"/>
      <c r="SNF133" s="129"/>
      <c r="SNG133" s="553"/>
      <c r="SNH133" s="129"/>
      <c r="SNI133" s="537"/>
      <c r="SNJ133" s="553"/>
      <c r="SNK133" s="514"/>
      <c r="SNL133" s="290"/>
      <c r="SNM133" s="553"/>
      <c r="SNN133" s="553"/>
      <c r="SNO133" s="129"/>
      <c r="SNP133" s="129"/>
      <c r="SNQ133" s="553"/>
      <c r="SNR133" s="129"/>
      <c r="SNS133" s="537"/>
      <c r="SNT133" s="553"/>
      <c r="SNU133" s="514"/>
      <c r="SNV133" s="290"/>
      <c r="SNW133" s="553"/>
      <c r="SNX133" s="553"/>
      <c r="SNY133" s="129"/>
      <c r="SNZ133" s="129"/>
      <c r="SOA133" s="553"/>
      <c r="SOB133" s="129"/>
      <c r="SOC133" s="537"/>
      <c r="SOD133" s="553"/>
      <c r="SOE133" s="514"/>
      <c r="SOF133" s="290"/>
      <c r="SOG133" s="553"/>
      <c r="SOH133" s="553"/>
      <c r="SOI133" s="129"/>
      <c r="SOJ133" s="129"/>
      <c r="SOK133" s="553"/>
      <c r="SOL133" s="129"/>
      <c r="SOM133" s="537"/>
      <c r="SON133" s="553"/>
      <c r="SOO133" s="514"/>
      <c r="SOP133" s="290"/>
      <c r="SOQ133" s="553"/>
      <c r="SOR133" s="553"/>
      <c r="SOS133" s="129"/>
      <c r="SOT133" s="129"/>
      <c r="SOU133" s="553"/>
      <c r="SOV133" s="129"/>
      <c r="SOW133" s="537"/>
      <c r="SOX133" s="553"/>
      <c r="SOY133" s="514"/>
      <c r="SOZ133" s="290"/>
      <c r="SPA133" s="553"/>
      <c r="SPB133" s="553"/>
      <c r="SPC133" s="129"/>
      <c r="SPD133" s="129"/>
      <c r="SPE133" s="553"/>
      <c r="SPF133" s="129"/>
      <c r="SPG133" s="537"/>
      <c r="SPH133" s="553"/>
      <c r="SPI133" s="514"/>
      <c r="SPJ133" s="290"/>
      <c r="SPK133" s="553"/>
      <c r="SPL133" s="553"/>
      <c r="SPM133" s="129"/>
      <c r="SPN133" s="129"/>
      <c r="SPO133" s="553"/>
      <c r="SPP133" s="129"/>
      <c r="SPQ133" s="537"/>
      <c r="SPR133" s="553"/>
      <c r="SPS133" s="514"/>
      <c r="SPT133" s="290"/>
      <c r="SPU133" s="553"/>
      <c r="SPV133" s="553"/>
      <c r="SPW133" s="129"/>
      <c r="SPX133" s="129"/>
      <c r="SPY133" s="553"/>
      <c r="SPZ133" s="129"/>
      <c r="SQA133" s="537"/>
      <c r="SQB133" s="553"/>
      <c r="SQC133" s="514"/>
      <c r="SQD133" s="290"/>
      <c r="SQE133" s="553"/>
      <c r="SQF133" s="553"/>
      <c r="SQG133" s="129"/>
      <c r="SQH133" s="129"/>
      <c r="SQI133" s="553"/>
      <c r="SQJ133" s="129"/>
      <c r="SQK133" s="537"/>
      <c r="SQL133" s="553"/>
      <c r="SQM133" s="514"/>
      <c r="SQN133" s="290"/>
      <c r="SQO133" s="553"/>
      <c r="SQP133" s="553"/>
      <c r="SQQ133" s="129"/>
      <c r="SQR133" s="129"/>
      <c r="SQS133" s="553"/>
      <c r="SQT133" s="129"/>
      <c r="SQU133" s="537"/>
      <c r="SQV133" s="553"/>
      <c r="SQW133" s="514"/>
      <c r="SQX133" s="290"/>
      <c r="SQY133" s="553"/>
      <c r="SQZ133" s="553"/>
      <c r="SRA133" s="129"/>
      <c r="SRB133" s="129"/>
      <c r="SRC133" s="553"/>
      <c r="SRD133" s="129"/>
      <c r="SRE133" s="537"/>
      <c r="SRF133" s="553"/>
      <c r="SRG133" s="514"/>
      <c r="SRH133" s="290"/>
      <c r="SRI133" s="553"/>
      <c r="SRJ133" s="553"/>
      <c r="SRK133" s="129"/>
      <c r="SRL133" s="129"/>
      <c r="SRM133" s="553"/>
      <c r="SRN133" s="129"/>
      <c r="SRO133" s="537"/>
      <c r="SRP133" s="553"/>
      <c r="SRQ133" s="514"/>
      <c r="SRR133" s="290"/>
      <c r="SRS133" s="553"/>
      <c r="SRT133" s="553"/>
      <c r="SRU133" s="129"/>
      <c r="SRV133" s="129"/>
      <c r="SRW133" s="553"/>
      <c r="SRX133" s="129"/>
      <c r="SRY133" s="537"/>
      <c r="SRZ133" s="553"/>
      <c r="SSA133" s="514"/>
      <c r="SSB133" s="290"/>
      <c r="SSC133" s="553"/>
      <c r="SSD133" s="553"/>
      <c r="SSE133" s="129"/>
      <c r="SSF133" s="129"/>
      <c r="SSG133" s="553"/>
      <c r="SSH133" s="129"/>
      <c r="SSI133" s="537"/>
      <c r="SSJ133" s="553"/>
      <c r="SSK133" s="514"/>
      <c r="SSL133" s="290"/>
      <c r="SSM133" s="553"/>
      <c r="SSN133" s="553"/>
      <c r="SSO133" s="129"/>
      <c r="SSP133" s="129"/>
      <c r="SSQ133" s="553"/>
      <c r="SSR133" s="129"/>
      <c r="SSS133" s="537"/>
      <c r="SST133" s="553"/>
      <c r="SSU133" s="514"/>
      <c r="SSV133" s="290"/>
      <c r="SSW133" s="553"/>
      <c r="SSX133" s="553"/>
      <c r="SSY133" s="129"/>
      <c r="SSZ133" s="129"/>
      <c r="STA133" s="553"/>
      <c r="STB133" s="129"/>
      <c r="STC133" s="537"/>
      <c r="STD133" s="553"/>
      <c r="STE133" s="514"/>
      <c r="STF133" s="290"/>
      <c r="STG133" s="553"/>
      <c r="STH133" s="553"/>
      <c r="STI133" s="129"/>
      <c r="STJ133" s="129"/>
      <c r="STK133" s="553"/>
      <c r="STL133" s="129"/>
      <c r="STM133" s="537"/>
      <c r="STN133" s="553"/>
      <c r="STO133" s="514"/>
      <c r="STP133" s="290"/>
      <c r="STQ133" s="553"/>
      <c r="STR133" s="553"/>
      <c r="STS133" s="129"/>
      <c r="STT133" s="129"/>
      <c r="STU133" s="553"/>
      <c r="STV133" s="129"/>
      <c r="STW133" s="537"/>
      <c r="STX133" s="553"/>
      <c r="STY133" s="514"/>
      <c r="STZ133" s="290"/>
      <c r="SUA133" s="553"/>
      <c r="SUB133" s="553"/>
      <c r="SUC133" s="129"/>
      <c r="SUD133" s="129"/>
      <c r="SUE133" s="553"/>
      <c r="SUF133" s="129"/>
      <c r="SUG133" s="537"/>
      <c r="SUH133" s="553"/>
      <c r="SUI133" s="514"/>
      <c r="SUJ133" s="290"/>
      <c r="SUK133" s="553"/>
      <c r="SUL133" s="553"/>
      <c r="SUM133" s="129"/>
      <c r="SUN133" s="129"/>
      <c r="SUO133" s="553"/>
      <c r="SUP133" s="129"/>
      <c r="SUQ133" s="537"/>
      <c r="SUR133" s="553"/>
      <c r="SUS133" s="514"/>
      <c r="SUT133" s="290"/>
      <c r="SUU133" s="553"/>
      <c r="SUV133" s="553"/>
      <c r="SUW133" s="129"/>
      <c r="SUX133" s="129"/>
      <c r="SUY133" s="553"/>
      <c r="SUZ133" s="129"/>
      <c r="SVA133" s="537"/>
      <c r="SVB133" s="553"/>
      <c r="SVC133" s="514"/>
      <c r="SVD133" s="290"/>
      <c r="SVE133" s="553"/>
      <c r="SVF133" s="553"/>
      <c r="SVG133" s="129"/>
      <c r="SVH133" s="129"/>
      <c r="SVI133" s="553"/>
      <c r="SVJ133" s="129"/>
      <c r="SVK133" s="537"/>
      <c r="SVL133" s="553"/>
      <c r="SVM133" s="514"/>
      <c r="SVN133" s="290"/>
      <c r="SVO133" s="553"/>
      <c r="SVP133" s="553"/>
      <c r="SVQ133" s="129"/>
      <c r="SVR133" s="129"/>
      <c r="SVS133" s="553"/>
      <c r="SVT133" s="129"/>
      <c r="SVU133" s="537"/>
      <c r="SVV133" s="553"/>
      <c r="SVW133" s="514"/>
      <c r="SVX133" s="290"/>
      <c r="SVY133" s="553"/>
      <c r="SVZ133" s="553"/>
      <c r="SWA133" s="129"/>
      <c r="SWB133" s="129"/>
      <c r="SWC133" s="553"/>
      <c r="SWD133" s="129"/>
      <c r="SWE133" s="537"/>
      <c r="SWF133" s="553"/>
      <c r="SWG133" s="514"/>
      <c r="SWH133" s="290"/>
      <c r="SWI133" s="553"/>
      <c r="SWJ133" s="553"/>
      <c r="SWK133" s="129"/>
      <c r="SWL133" s="129"/>
      <c r="SWM133" s="553"/>
      <c r="SWN133" s="129"/>
      <c r="SWO133" s="537"/>
      <c r="SWP133" s="553"/>
      <c r="SWQ133" s="514"/>
      <c r="SWR133" s="290"/>
      <c r="SWS133" s="553"/>
      <c r="SWT133" s="553"/>
      <c r="SWU133" s="129"/>
      <c r="SWV133" s="129"/>
      <c r="SWW133" s="553"/>
      <c r="SWX133" s="129"/>
      <c r="SWY133" s="537"/>
      <c r="SWZ133" s="553"/>
      <c r="SXA133" s="514"/>
      <c r="SXB133" s="290"/>
      <c r="SXC133" s="553"/>
      <c r="SXD133" s="553"/>
      <c r="SXE133" s="129"/>
      <c r="SXF133" s="129"/>
      <c r="SXG133" s="553"/>
      <c r="SXH133" s="129"/>
      <c r="SXI133" s="537"/>
      <c r="SXJ133" s="553"/>
      <c r="SXK133" s="514"/>
      <c r="SXL133" s="290"/>
      <c r="SXM133" s="553"/>
      <c r="SXN133" s="553"/>
      <c r="SXO133" s="129"/>
      <c r="SXP133" s="129"/>
      <c r="SXQ133" s="553"/>
      <c r="SXR133" s="129"/>
      <c r="SXS133" s="537"/>
      <c r="SXT133" s="553"/>
      <c r="SXU133" s="514"/>
      <c r="SXV133" s="290"/>
      <c r="SXW133" s="553"/>
      <c r="SXX133" s="553"/>
      <c r="SXY133" s="129"/>
      <c r="SXZ133" s="129"/>
      <c r="SYA133" s="553"/>
      <c r="SYB133" s="129"/>
      <c r="SYC133" s="537"/>
      <c r="SYD133" s="553"/>
      <c r="SYE133" s="514"/>
      <c r="SYF133" s="290"/>
      <c r="SYG133" s="553"/>
      <c r="SYH133" s="553"/>
      <c r="SYI133" s="129"/>
      <c r="SYJ133" s="129"/>
      <c r="SYK133" s="553"/>
      <c r="SYL133" s="129"/>
      <c r="SYM133" s="537"/>
      <c r="SYN133" s="553"/>
      <c r="SYO133" s="514"/>
      <c r="SYP133" s="290"/>
      <c r="SYQ133" s="553"/>
      <c r="SYR133" s="553"/>
      <c r="SYS133" s="129"/>
      <c r="SYT133" s="129"/>
      <c r="SYU133" s="553"/>
      <c r="SYV133" s="129"/>
      <c r="SYW133" s="537"/>
      <c r="SYX133" s="553"/>
      <c r="SYY133" s="514"/>
      <c r="SYZ133" s="290"/>
      <c r="SZA133" s="553"/>
      <c r="SZB133" s="553"/>
      <c r="SZC133" s="129"/>
      <c r="SZD133" s="129"/>
      <c r="SZE133" s="553"/>
      <c r="SZF133" s="129"/>
      <c r="SZG133" s="537"/>
      <c r="SZH133" s="553"/>
      <c r="SZI133" s="514"/>
      <c r="SZJ133" s="290"/>
      <c r="SZK133" s="553"/>
      <c r="SZL133" s="553"/>
      <c r="SZM133" s="129"/>
      <c r="SZN133" s="129"/>
      <c r="SZO133" s="553"/>
      <c r="SZP133" s="129"/>
      <c r="SZQ133" s="537"/>
      <c r="SZR133" s="553"/>
      <c r="SZS133" s="514"/>
      <c r="SZT133" s="290"/>
      <c r="SZU133" s="553"/>
      <c r="SZV133" s="553"/>
      <c r="SZW133" s="129"/>
      <c r="SZX133" s="129"/>
      <c r="SZY133" s="553"/>
      <c r="SZZ133" s="129"/>
      <c r="TAA133" s="537"/>
      <c r="TAB133" s="553"/>
      <c r="TAC133" s="514"/>
      <c r="TAD133" s="290"/>
      <c r="TAE133" s="553"/>
      <c r="TAF133" s="553"/>
      <c r="TAG133" s="129"/>
      <c r="TAH133" s="129"/>
      <c r="TAI133" s="553"/>
      <c r="TAJ133" s="129"/>
      <c r="TAK133" s="537"/>
      <c r="TAL133" s="553"/>
      <c r="TAM133" s="514"/>
      <c r="TAN133" s="290"/>
      <c r="TAO133" s="553"/>
      <c r="TAP133" s="553"/>
      <c r="TAQ133" s="129"/>
      <c r="TAR133" s="129"/>
      <c r="TAS133" s="553"/>
      <c r="TAT133" s="129"/>
      <c r="TAU133" s="537"/>
      <c r="TAV133" s="553"/>
      <c r="TAW133" s="514"/>
      <c r="TAX133" s="290"/>
      <c r="TAY133" s="553"/>
      <c r="TAZ133" s="553"/>
      <c r="TBA133" s="129"/>
      <c r="TBB133" s="129"/>
      <c r="TBC133" s="553"/>
      <c r="TBD133" s="129"/>
      <c r="TBE133" s="537"/>
      <c r="TBF133" s="553"/>
      <c r="TBG133" s="514"/>
      <c r="TBH133" s="290"/>
      <c r="TBI133" s="553"/>
      <c r="TBJ133" s="553"/>
      <c r="TBK133" s="129"/>
      <c r="TBL133" s="129"/>
      <c r="TBM133" s="553"/>
      <c r="TBN133" s="129"/>
      <c r="TBO133" s="537"/>
      <c r="TBP133" s="553"/>
      <c r="TBQ133" s="514"/>
      <c r="TBR133" s="290"/>
      <c r="TBS133" s="553"/>
      <c r="TBT133" s="553"/>
      <c r="TBU133" s="129"/>
      <c r="TBV133" s="129"/>
      <c r="TBW133" s="553"/>
      <c r="TBX133" s="129"/>
      <c r="TBY133" s="537"/>
      <c r="TBZ133" s="553"/>
      <c r="TCA133" s="514"/>
      <c r="TCB133" s="290"/>
      <c r="TCC133" s="553"/>
      <c r="TCD133" s="553"/>
      <c r="TCE133" s="129"/>
      <c r="TCF133" s="129"/>
      <c r="TCG133" s="553"/>
      <c r="TCH133" s="129"/>
      <c r="TCI133" s="537"/>
      <c r="TCJ133" s="553"/>
      <c r="TCK133" s="514"/>
      <c r="TCL133" s="290"/>
      <c r="TCM133" s="553"/>
      <c r="TCN133" s="553"/>
      <c r="TCO133" s="129"/>
      <c r="TCP133" s="129"/>
      <c r="TCQ133" s="553"/>
      <c r="TCR133" s="129"/>
      <c r="TCS133" s="537"/>
      <c r="TCT133" s="553"/>
      <c r="TCU133" s="514"/>
      <c r="TCV133" s="290"/>
      <c r="TCW133" s="553"/>
      <c r="TCX133" s="553"/>
      <c r="TCY133" s="129"/>
      <c r="TCZ133" s="129"/>
      <c r="TDA133" s="553"/>
      <c r="TDB133" s="129"/>
      <c r="TDC133" s="537"/>
      <c r="TDD133" s="553"/>
      <c r="TDE133" s="514"/>
      <c r="TDF133" s="290"/>
      <c r="TDG133" s="553"/>
      <c r="TDH133" s="553"/>
      <c r="TDI133" s="129"/>
      <c r="TDJ133" s="129"/>
      <c r="TDK133" s="553"/>
      <c r="TDL133" s="129"/>
      <c r="TDM133" s="537"/>
      <c r="TDN133" s="553"/>
      <c r="TDO133" s="514"/>
      <c r="TDP133" s="290"/>
      <c r="TDQ133" s="553"/>
      <c r="TDR133" s="553"/>
      <c r="TDS133" s="129"/>
      <c r="TDT133" s="129"/>
      <c r="TDU133" s="553"/>
      <c r="TDV133" s="129"/>
      <c r="TDW133" s="537"/>
      <c r="TDX133" s="553"/>
      <c r="TDY133" s="514"/>
      <c r="TDZ133" s="290"/>
      <c r="TEA133" s="553"/>
      <c r="TEB133" s="553"/>
      <c r="TEC133" s="129"/>
      <c r="TED133" s="129"/>
      <c r="TEE133" s="553"/>
      <c r="TEF133" s="129"/>
      <c r="TEG133" s="537"/>
      <c r="TEH133" s="553"/>
      <c r="TEI133" s="514"/>
      <c r="TEJ133" s="290"/>
      <c r="TEK133" s="553"/>
      <c r="TEL133" s="553"/>
      <c r="TEM133" s="129"/>
      <c r="TEN133" s="129"/>
      <c r="TEO133" s="553"/>
      <c r="TEP133" s="129"/>
      <c r="TEQ133" s="537"/>
      <c r="TER133" s="553"/>
      <c r="TES133" s="514"/>
      <c r="TET133" s="290"/>
      <c r="TEU133" s="553"/>
      <c r="TEV133" s="553"/>
      <c r="TEW133" s="129"/>
      <c r="TEX133" s="129"/>
      <c r="TEY133" s="553"/>
      <c r="TEZ133" s="129"/>
      <c r="TFA133" s="537"/>
      <c r="TFB133" s="553"/>
      <c r="TFC133" s="514"/>
      <c r="TFD133" s="290"/>
      <c r="TFE133" s="553"/>
      <c r="TFF133" s="553"/>
      <c r="TFG133" s="129"/>
      <c r="TFH133" s="129"/>
      <c r="TFI133" s="553"/>
      <c r="TFJ133" s="129"/>
      <c r="TFK133" s="537"/>
      <c r="TFL133" s="553"/>
      <c r="TFM133" s="514"/>
      <c r="TFN133" s="290"/>
      <c r="TFO133" s="553"/>
      <c r="TFP133" s="553"/>
      <c r="TFQ133" s="129"/>
      <c r="TFR133" s="129"/>
      <c r="TFS133" s="553"/>
      <c r="TFT133" s="129"/>
      <c r="TFU133" s="537"/>
      <c r="TFV133" s="553"/>
      <c r="TFW133" s="514"/>
      <c r="TFX133" s="290"/>
      <c r="TFY133" s="553"/>
      <c r="TFZ133" s="553"/>
      <c r="TGA133" s="129"/>
      <c r="TGB133" s="129"/>
      <c r="TGC133" s="553"/>
      <c r="TGD133" s="129"/>
      <c r="TGE133" s="537"/>
      <c r="TGF133" s="553"/>
      <c r="TGG133" s="514"/>
      <c r="TGH133" s="290"/>
      <c r="TGI133" s="553"/>
      <c r="TGJ133" s="553"/>
      <c r="TGK133" s="129"/>
      <c r="TGL133" s="129"/>
      <c r="TGM133" s="553"/>
      <c r="TGN133" s="129"/>
      <c r="TGO133" s="537"/>
      <c r="TGP133" s="553"/>
      <c r="TGQ133" s="514"/>
      <c r="TGR133" s="290"/>
      <c r="TGS133" s="553"/>
      <c r="TGT133" s="553"/>
      <c r="TGU133" s="129"/>
      <c r="TGV133" s="129"/>
      <c r="TGW133" s="553"/>
      <c r="TGX133" s="129"/>
      <c r="TGY133" s="537"/>
      <c r="TGZ133" s="553"/>
      <c r="THA133" s="514"/>
      <c r="THB133" s="290"/>
      <c r="THC133" s="553"/>
      <c r="THD133" s="553"/>
      <c r="THE133" s="129"/>
      <c r="THF133" s="129"/>
      <c r="THG133" s="553"/>
      <c r="THH133" s="129"/>
      <c r="THI133" s="537"/>
      <c r="THJ133" s="553"/>
      <c r="THK133" s="514"/>
      <c r="THL133" s="290"/>
      <c r="THM133" s="553"/>
      <c r="THN133" s="553"/>
      <c r="THO133" s="129"/>
      <c r="THP133" s="129"/>
      <c r="THQ133" s="553"/>
      <c r="THR133" s="129"/>
      <c r="THS133" s="537"/>
      <c r="THT133" s="553"/>
      <c r="THU133" s="514"/>
      <c r="THV133" s="290"/>
      <c r="THW133" s="553"/>
      <c r="THX133" s="553"/>
      <c r="THY133" s="129"/>
      <c r="THZ133" s="129"/>
      <c r="TIA133" s="553"/>
      <c r="TIB133" s="129"/>
      <c r="TIC133" s="537"/>
      <c r="TID133" s="553"/>
      <c r="TIE133" s="514"/>
      <c r="TIF133" s="290"/>
      <c r="TIG133" s="553"/>
      <c r="TIH133" s="553"/>
      <c r="TII133" s="129"/>
      <c r="TIJ133" s="129"/>
      <c r="TIK133" s="553"/>
      <c r="TIL133" s="129"/>
      <c r="TIM133" s="537"/>
      <c r="TIN133" s="553"/>
      <c r="TIO133" s="514"/>
      <c r="TIP133" s="290"/>
      <c r="TIQ133" s="553"/>
      <c r="TIR133" s="553"/>
      <c r="TIS133" s="129"/>
      <c r="TIT133" s="129"/>
      <c r="TIU133" s="553"/>
      <c r="TIV133" s="129"/>
      <c r="TIW133" s="537"/>
      <c r="TIX133" s="553"/>
      <c r="TIY133" s="514"/>
      <c r="TIZ133" s="290"/>
      <c r="TJA133" s="553"/>
      <c r="TJB133" s="553"/>
      <c r="TJC133" s="129"/>
      <c r="TJD133" s="129"/>
      <c r="TJE133" s="553"/>
      <c r="TJF133" s="129"/>
      <c r="TJG133" s="537"/>
      <c r="TJH133" s="553"/>
      <c r="TJI133" s="514"/>
      <c r="TJJ133" s="290"/>
      <c r="TJK133" s="553"/>
      <c r="TJL133" s="553"/>
      <c r="TJM133" s="129"/>
      <c r="TJN133" s="129"/>
      <c r="TJO133" s="553"/>
      <c r="TJP133" s="129"/>
      <c r="TJQ133" s="537"/>
      <c r="TJR133" s="553"/>
      <c r="TJS133" s="514"/>
      <c r="TJT133" s="290"/>
      <c r="TJU133" s="553"/>
      <c r="TJV133" s="553"/>
      <c r="TJW133" s="129"/>
      <c r="TJX133" s="129"/>
      <c r="TJY133" s="553"/>
      <c r="TJZ133" s="129"/>
      <c r="TKA133" s="537"/>
      <c r="TKB133" s="553"/>
      <c r="TKC133" s="514"/>
      <c r="TKD133" s="290"/>
      <c r="TKE133" s="553"/>
      <c r="TKF133" s="553"/>
      <c r="TKG133" s="129"/>
      <c r="TKH133" s="129"/>
      <c r="TKI133" s="553"/>
      <c r="TKJ133" s="129"/>
      <c r="TKK133" s="537"/>
      <c r="TKL133" s="553"/>
      <c r="TKM133" s="514"/>
      <c r="TKN133" s="290"/>
      <c r="TKO133" s="553"/>
      <c r="TKP133" s="553"/>
      <c r="TKQ133" s="129"/>
      <c r="TKR133" s="129"/>
      <c r="TKS133" s="553"/>
      <c r="TKT133" s="129"/>
      <c r="TKU133" s="537"/>
      <c r="TKV133" s="553"/>
      <c r="TKW133" s="514"/>
      <c r="TKX133" s="290"/>
      <c r="TKY133" s="553"/>
      <c r="TKZ133" s="553"/>
      <c r="TLA133" s="129"/>
      <c r="TLB133" s="129"/>
      <c r="TLC133" s="553"/>
      <c r="TLD133" s="129"/>
      <c r="TLE133" s="537"/>
      <c r="TLF133" s="553"/>
      <c r="TLG133" s="514"/>
      <c r="TLH133" s="290"/>
      <c r="TLI133" s="553"/>
      <c r="TLJ133" s="553"/>
      <c r="TLK133" s="129"/>
      <c r="TLL133" s="129"/>
      <c r="TLM133" s="553"/>
      <c r="TLN133" s="129"/>
      <c r="TLO133" s="537"/>
      <c r="TLP133" s="553"/>
      <c r="TLQ133" s="514"/>
      <c r="TLR133" s="290"/>
      <c r="TLS133" s="553"/>
      <c r="TLT133" s="553"/>
      <c r="TLU133" s="129"/>
      <c r="TLV133" s="129"/>
      <c r="TLW133" s="553"/>
      <c r="TLX133" s="129"/>
      <c r="TLY133" s="537"/>
      <c r="TLZ133" s="553"/>
      <c r="TMA133" s="514"/>
      <c r="TMB133" s="290"/>
      <c r="TMC133" s="553"/>
      <c r="TMD133" s="553"/>
      <c r="TME133" s="129"/>
      <c r="TMF133" s="129"/>
      <c r="TMG133" s="553"/>
      <c r="TMH133" s="129"/>
      <c r="TMI133" s="537"/>
      <c r="TMJ133" s="553"/>
      <c r="TMK133" s="514"/>
      <c r="TML133" s="290"/>
      <c r="TMM133" s="553"/>
      <c r="TMN133" s="553"/>
      <c r="TMO133" s="129"/>
      <c r="TMP133" s="129"/>
      <c r="TMQ133" s="553"/>
      <c r="TMR133" s="129"/>
      <c r="TMS133" s="537"/>
      <c r="TMT133" s="553"/>
      <c r="TMU133" s="514"/>
      <c r="TMV133" s="290"/>
      <c r="TMW133" s="553"/>
      <c r="TMX133" s="553"/>
      <c r="TMY133" s="129"/>
      <c r="TMZ133" s="129"/>
      <c r="TNA133" s="553"/>
      <c r="TNB133" s="129"/>
      <c r="TNC133" s="537"/>
      <c r="TND133" s="553"/>
      <c r="TNE133" s="514"/>
      <c r="TNF133" s="290"/>
      <c r="TNG133" s="553"/>
      <c r="TNH133" s="553"/>
      <c r="TNI133" s="129"/>
      <c r="TNJ133" s="129"/>
      <c r="TNK133" s="553"/>
      <c r="TNL133" s="129"/>
      <c r="TNM133" s="537"/>
      <c r="TNN133" s="553"/>
      <c r="TNO133" s="514"/>
      <c r="TNP133" s="290"/>
      <c r="TNQ133" s="553"/>
      <c r="TNR133" s="553"/>
      <c r="TNS133" s="129"/>
      <c r="TNT133" s="129"/>
      <c r="TNU133" s="553"/>
      <c r="TNV133" s="129"/>
      <c r="TNW133" s="537"/>
      <c r="TNX133" s="553"/>
      <c r="TNY133" s="514"/>
      <c r="TNZ133" s="290"/>
      <c r="TOA133" s="553"/>
      <c r="TOB133" s="553"/>
      <c r="TOC133" s="129"/>
      <c r="TOD133" s="129"/>
      <c r="TOE133" s="553"/>
      <c r="TOF133" s="129"/>
      <c r="TOG133" s="537"/>
      <c r="TOH133" s="553"/>
      <c r="TOI133" s="514"/>
      <c r="TOJ133" s="290"/>
      <c r="TOK133" s="553"/>
      <c r="TOL133" s="553"/>
      <c r="TOM133" s="129"/>
      <c r="TON133" s="129"/>
      <c r="TOO133" s="553"/>
      <c r="TOP133" s="129"/>
      <c r="TOQ133" s="537"/>
      <c r="TOR133" s="553"/>
      <c r="TOS133" s="514"/>
      <c r="TOT133" s="290"/>
      <c r="TOU133" s="553"/>
      <c r="TOV133" s="553"/>
      <c r="TOW133" s="129"/>
      <c r="TOX133" s="129"/>
      <c r="TOY133" s="553"/>
      <c r="TOZ133" s="129"/>
      <c r="TPA133" s="537"/>
      <c r="TPB133" s="553"/>
      <c r="TPC133" s="514"/>
      <c r="TPD133" s="290"/>
      <c r="TPE133" s="553"/>
      <c r="TPF133" s="553"/>
      <c r="TPG133" s="129"/>
      <c r="TPH133" s="129"/>
      <c r="TPI133" s="553"/>
      <c r="TPJ133" s="129"/>
      <c r="TPK133" s="537"/>
      <c r="TPL133" s="553"/>
      <c r="TPM133" s="514"/>
      <c r="TPN133" s="290"/>
      <c r="TPO133" s="553"/>
      <c r="TPP133" s="553"/>
      <c r="TPQ133" s="129"/>
      <c r="TPR133" s="129"/>
      <c r="TPS133" s="553"/>
      <c r="TPT133" s="129"/>
      <c r="TPU133" s="537"/>
      <c r="TPV133" s="553"/>
      <c r="TPW133" s="514"/>
      <c r="TPX133" s="290"/>
      <c r="TPY133" s="553"/>
      <c r="TPZ133" s="553"/>
      <c r="TQA133" s="129"/>
      <c r="TQB133" s="129"/>
      <c r="TQC133" s="553"/>
      <c r="TQD133" s="129"/>
      <c r="TQE133" s="537"/>
      <c r="TQF133" s="553"/>
      <c r="TQG133" s="514"/>
      <c r="TQH133" s="290"/>
      <c r="TQI133" s="553"/>
      <c r="TQJ133" s="553"/>
      <c r="TQK133" s="129"/>
      <c r="TQL133" s="129"/>
      <c r="TQM133" s="553"/>
      <c r="TQN133" s="129"/>
      <c r="TQO133" s="537"/>
      <c r="TQP133" s="553"/>
      <c r="TQQ133" s="514"/>
      <c r="TQR133" s="290"/>
      <c r="TQS133" s="553"/>
      <c r="TQT133" s="553"/>
      <c r="TQU133" s="129"/>
      <c r="TQV133" s="129"/>
      <c r="TQW133" s="553"/>
      <c r="TQX133" s="129"/>
      <c r="TQY133" s="537"/>
      <c r="TQZ133" s="553"/>
      <c r="TRA133" s="514"/>
      <c r="TRB133" s="290"/>
      <c r="TRC133" s="553"/>
      <c r="TRD133" s="553"/>
      <c r="TRE133" s="129"/>
      <c r="TRF133" s="129"/>
      <c r="TRG133" s="553"/>
      <c r="TRH133" s="129"/>
      <c r="TRI133" s="537"/>
      <c r="TRJ133" s="553"/>
      <c r="TRK133" s="514"/>
      <c r="TRL133" s="290"/>
      <c r="TRM133" s="553"/>
      <c r="TRN133" s="553"/>
      <c r="TRO133" s="129"/>
      <c r="TRP133" s="129"/>
      <c r="TRQ133" s="553"/>
      <c r="TRR133" s="129"/>
      <c r="TRS133" s="537"/>
      <c r="TRT133" s="553"/>
      <c r="TRU133" s="514"/>
      <c r="TRV133" s="290"/>
      <c r="TRW133" s="553"/>
      <c r="TRX133" s="553"/>
      <c r="TRY133" s="129"/>
      <c r="TRZ133" s="129"/>
      <c r="TSA133" s="553"/>
      <c r="TSB133" s="129"/>
      <c r="TSC133" s="537"/>
      <c r="TSD133" s="553"/>
      <c r="TSE133" s="514"/>
      <c r="TSF133" s="290"/>
      <c r="TSG133" s="553"/>
      <c r="TSH133" s="553"/>
      <c r="TSI133" s="129"/>
      <c r="TSJ133" s="129"/>
      <c r="TSK133" s="553"/>
      <c r="TSL133" s="129"/>
      <c r="TSM133" s="537"/>
      <c r="TSN133" s="553"/>
      <c r="TSO133" s="514"/>
      <c r="TSP133" s="290"/>
      <c r="TSQ133" s="553"/>
      <c r="TSR133" s="553"/>
      <c r="TSS133" s="129"/>
      <c r="TST133" s="129"/>
      <c r="TSU133" s="553"/>
      <c r="TSV133" s="129"/>
      <c r="TSW133" s="537"/>
      <c r="TSX133" s="553"/>
      <c r="TSY133" s="514"/>
      <c r="TSZ133" s="290"/>
      <c r="TTA133" s="553"/>
      <c r="TTB133" s="553"/>
      <c r="TTC133" s="129"/>
      <c r="TTD133" s="129"/>
      <c r="TTE133" s="553"/>
      <c r="TTF133" s="129"/>
      <c r="TTG133" s="537"/>
      <c r="TTH133" s="553"/>
      <c r="TTI133" s="514"/>
      <c r="TTJ133" s="290"/>
      <c r="TTK133" s="553"/>
      <c r="TTL133" s="553"/>
      <c r="TTM133" s="129"/>
      <c r="TTN133" s="129"/>
      <c r="TTO133" s="553"/>
      <c r="TTP133" s="129"/>
      <c r="TTQ133" s="537"/>
      <c r="TTR133" s="553"/>
      <c r="TTS133" s="514"/>
      <c r="TTT133" s="290"/>
      <c r="TTU133" s="553"/>
      <c r="TTV133" s="553"/>
      <c r="TTW133" s="129"/>
      <c r="TTX133" s="129"/>
      <c r="TTY133" s="553"/>
      <c r="TTZ133" s="129"/>
      <c r="TUA133" s="537"/>
      <c r="TUB133" s="553"/>
      <c r="TUC133" s="514"/>
      <c r="TUD133" s="290"/>
      <c r="TUE133" s="553"/>
      <c r="TUF133" s="553"/>
      <c r="TUG133" s="129"/>
      <c r="TUH133" s="129"/>
      <c r="TUI133" s="553"/>
      <c r="TUJ133" s="129"/>
      <c r="TUK133" s="537"/>
      <c r="TUL133" s="553"/>
      <c r="TUM133" s="514"/>
      <c r="TUN133" s="290"/>
      <c r="TUO133" s="553"/>
      <c r="TUP133" s="553"/>
      <c r="TUQ133" s="129"/>
      <c r="TUR133" s="129"/>
      <c r="TUS133" s="553"/>
      <c r="TUT133" s="129"/>
      <c r="TUU133" s="537"/>
      <c r="TUV133" s="553"/>
      <c r="TUW133" s="514"/>
      <c r="TUX133" s="290"/>
      <c r="TUY133" s="553"/>
      <c r="TUZ133" s="553"/>
      <c r="TVA133" s="129"/>
      <c r="TVB133" s="129"/>
      <c r="TVC133" s="553"/>
      <c r="TVD133" s="129"/>
      <c r="TVE133" s="537"/>
      <c r="TVF133" s="553"/>
      <c r="TVG133" s="514"/>
      <c r="TVH133" s="290"/>
      <c r="TVI133" s="553"/>
      <c r="TVJ133" s="553"/>
      <c r="TVK133" s="129"/>
      <c r="TVL133" s="129"/>
      <c r="TVM133" s="553"/>
      <c r="TVN133" s="129"/>
      <c r="TVO133" s="537"/>
      <c r="TVP133" s="553"/>
      <c r="TVQ133" s="514"/>
      <c r="TVR133" s="290"/>
      <c r="TVS133" s="553"/>
      <c r="TVT133" s="553"/>
      <c r="TVU133" s="129"/>
      <c r="TVV133" s="129"/>
      <c r="TVW133" s="553"/>
      <c r="TVX133" s="129"/>
      <c r="TVY133" s="537"/>
      <c r="TVZ133" s="553"/>
      <c r="TWA133" s="514"/>
      <c r="TWB133" s="290"/>
      <c r="TWC133" s="553"/>
      <c r="TWD133" s="553"/>
      <c r="TWE133" s="129"/>
      <c r="TWF133" s="129"/>
      <c r="TWG133" s="553"/>
      <c r="TWH133" s="129"/>
      <c r="TWI133" s="537"/>
      <c r="TWJ133" s="553"/>
      <c r="TWK133" s="514"/>
      <c r="TWL133" s="290"/>
      <c r="TWM133" s="553"/>
      <c r="TWN133" s="553"/>
      <c r="TWO133" s="129"/>
      <c r="TWP133" s="129"/>
      <c r="TWQ133" s="553"/>
      <c r="TWR133" s="129"/>
      <c r="TWS133" s="537"/>
      <c r="TWT133" s="553"/>
      <c r="TWU133" s="514"/>
      <c r="TWV133" s="290"/>
      <c r="TWW133" s="553"/>
      <c r="TWX133" s="553"/>
      <c r="TWY133" s="129"/>
      <c r="TWZ133" s="129"/>
      <c r="TXA133" s="553"/>
      <c r="TXB133" s="129"/>
      <c r="TXC133" s="537"/>
      <c r="TXD133" s="553"/>
      <c r="TXE133" s="514"/>
      <c r="TXF133" s="290"/>
      <c r="TXG133" s="553"/>
      <c r="TXH133" s="553"/>
      <c r="TXI133" s="129"/>
      <c r="TXJ133" s="129"/>
      <c r="TXK133" s="553"/>
      <c r="TXL133" s="129"/>
      <c r="TXM133" s="537"/>
      <c r="TXN133" s="553"/>
      <c r="TXO133" s="514"/>
      <c r="TXP133" s="290"/>
      <c r="TXQ133" s="553"/>
      <c r="TXR133" s="553"/>
      <c r="TXS133" s="129"/>
      <c r="TXT133" s="129"/>
      <c r="TXU133" s="553"/>
      <c r="TXV133" s="129"/>
      <c r="TXW133" s="537"/>
      <c r="TXX133" s="553"/>
      <c r="TXY133" s="514"/>
      <c r="TXZ133" s="290"/>
      <c r="TYA133" s="553"/>
      <c r="TYB133" s="553"/>
      <c r="TYC133" s="129"/>
      <c r="TYD133" s="129"/>
      <c r="TYE133" s="553"/>
      <c r="TYF133" s="129"/>
      <c r="TYG133" s="537"/>
      <c r="TYH133" s="553"/>
      <c r="TYI133" s="514"/>
      <c r="TYJ133" s="290"/>
      <c r="TYK133" s="553"/>
      <c r="TYL133" s="553"/>
      <c r="TYM133" s="129"/>
      <c r="TYN133" s="129"/>
      <c r="TYO133" s="553"/>
      <c r="TYP133" s="129"/>
      <c r="TYQ133" s="537"/>
      <c r="TYR133" s="553"/>
      <c r="TYS133" s="514"/>
      <c r="TYT133" s="290"/>
      <c r="TYU133" s="553"/>
      <c r="TYV133" s="553"/>
      <c r="TYW133" s="129"/>
      <c r="TYX133" s="129"/>
      <c r="TYY133" s="553"/>
      <c r="TYZ133" s="129"/>
      <c r="TZA133" s="537"/>
      <c r="TZB133" s="553"/>
      <c r="TZC133" s="514"/>
      <c r="TZD133" s="290"/>
      <c r="TZE133" s="553"/>
      <c r="TZF133" s="553"/>
      <c r="TZG133" s="129"/>
      <c r="TZH133" s="129"/>
      <c r="TZI133" s="553"/>
      <c r="TZJ133" s="129"/>
      <c r="TZK133" s="537"/>
      <c r="TZL133" s="553"/>
      <c r="TZM133" s="514"/>
      <c r="TZN133" s="290"/>
      <c r="TZO133" s="553"/>
      <c r="TZP133" s="553"/>
      <c r="TZQ133" s="129"/>
      <c r="TZR133" s="129"/>
      <c r="TZS133" s="553"/>
      <c r="TZT133" s="129"/>
      <c r="TZU133" s="537"/>
      <c r="TZV133" s="553"/>
      <c r="TZW133" s="514"/>
      <c r="TZX133" s="290"/>
      <c r="TZY133" s="553"/>
      <c r="TZZ133" s="553"/>
      <c r="UAA133" s="129"/>
      <c r="UAB133" s="129"/>
      <c r="UAC133" s="553"/>
      <c r="UAD133" s="129"/>
      <c r="UAE133" s="537"/>
      <c r="UAF133" s="553"/>
      <c r="UAG133" s="514"/>
      <c r="UAH133" s="290"/>
      <c r="UAI133" s="553"/>
      <c r="UAJ133" s="553"/>
      <c r="UAK133" s="129"/>
      <c r="UAL133" s="129"/>
      <c r="UAM133" s="553"/>
      <c r="UAN133" s="129"/>
      <c r="UAO133" s="537"/>
      <c r="UAP133" s="553"/>
      <c r="UAQ133" s="514"/>
      <c r="UAR133" s="290"/>
      <c r="UAS133" s="553"/>
      <c r="UAT133" s="553"/>
      <c r="UAU133" s="129"/>
      <c r="UAV133" s="129"/>
      <c r="UAW133" s="553"/>
      <c r="UAX133" s="129"/>
      <c r="UAY133" s="537"/>
      <c r="UAZ133" s="553"/>
      <c r="UBA133" s="514"/>
      <c r="UBB133" s="290"/>
      <c r="UBC133" s="553"/>
      <c r="UBD133" s="553"/>
      <c r="UBE133" s="129"/>
      <c r="UBF133" s="129"/>
      <c r="UBG133" s="553"/>
      <c r="UBH133" s="129"/>
      <c r="UBI133" s="537"/>
      <c r="UBJ133" s="553"/>
      <c r="UBK133" s="514"/>
      <c r="UBL133" s="290"/>
      <c r="UBM133" s="553"/>
      <c r="UBN133" s="553"/>
      <c r="UBO133" s="129"/>
      <c r="UBP133" s="129"/>
      <c r="UBQ133" s="553"/>
      <c r="UBR133" s="129"/>
      <c r="UBS133" s="537"/>
      <c r="UBT133" s="553"/>
      <c r="UBU133" s="514"/>
      <c r="UBV133" s="290"/>
      <c r="UBW133" s="553"/>
      <c r="UBX133" s="553"/>
      <c r="UBY133" s="129"/>
      <c r="UBZ133" s="129"/>
      <c r="UCA133" s="553"/>
      <c r="UCB133" s="129"/>
      <c r="UCC133" s="537"/>
      <c r="UCD133" s="553"/>
      <c r="UCE133" s="514"/>
      <c r="UCF133" s="290"/>
      <c r="UCG133" s="553"/>
      <c r="UCH133" s="553"/>
      <c r="UCI133" s="129"/>
      <c r="UCJ133" s="129"/>
      <c r="UCK133" s="553"/>
      <c r="UCL133" s="129"/>
      <c r="UCM133" s="537"/>
      <c r="UCN133" s="553"/>
      <c r="UCO133" s="514"/>
      <c r="UCP133" s="290"/>
      <c r="UCQ133" s="553"/>
      <c r="UCR133" s="553"/>
      <c r="UCS133" s="129"/>
      <c r="UCT133" s="129"/>
      <c r="UCU133" s="553"/>
      <c r="UCV133" s="129"/>
      <c r="UCW133" s="537"/>
      <c r="UCX133" s="553"/>
      <c r="UCY133" s="514"/>
      <c r="UCZ133" s="290"/>
      <c r="UDA133" s="553"/>
      <c r="UDB133" s="553"/>
      <c r="UDC133" s="129"/>
      <c r="UDD133" s="129"/>
      <c r="UDE133" s="553"/>
      <c r="UDF133" s="129"/>
      <c r="UDG133" s="537"/>
      <c r="UDH133" s="553"/>
      <c r="UDI133" s="514"/>
      <c r="UDJ133" s="290"/>
      <c r="UDK133" s="553"/>
      <c r="UDL133" s="553"/>
      <c r="UDM133" s="129"/>
      <c r="UDN133" s="129"/>
      <c r="UDO133" s="553"/>
      <c r="UDP133" s="129"/>
      <c r="UDQ133" s="537"/>
      <c r="UDR133" s="553"/>
      <c r="UDS133" s="514"/>
      <c r="UDT133" s="290"/>
      <c r="UDU133" s="553"/>
      <c r="UDV133" s="553"/>
      <c r="UDW133" s="129"/>
      <c r="UDX133" s="129"/>
      <c r="UDY133" s="553"/>
      <c r="UDZ133" s="129"/>
      <c r="UEA133" s="537"/>
      <c r="UEB133" s="553"/>
      <c r="UEC133" s="514"/>
      <c r="UED133" s="290"/>
      <c r="UEE133" s="553"/>
      <c r="UEF133" s="553"/>
      <c r="UEG133" s="129"/>
      <c r="UEH133" s="129"/>
      <c r="UEI133" s="553"/>
      <c r="UEJ133" s="129"/>
      <c r="UEK133" s="537"/>
      <c r="UEL133" s="553"/>
      <c r="UEM133" s="514"/>
      <c r="UEN133" s="290"/>
      <c r="UEO133" s="553"/>
      <c r="UEP133" s="553"/>
      <c r="UEQ133" s="129"/>
      <c r="UER133" s="129"/>
      <c r="UES133" s="553"/>
      <c r="UET133" s="129"/>
      <c r="UEU133" s="537"/>
      <c r="UEV133" s="553"/>
      <c r="UEW133" s="514"/>
      <c r="UEX133" s="290"/>
      <c r="UEY133" s="553"/>
      <c r="UEZ133" s="553"/>
      <c r="UFA133" s="129"/>
      <c r="UFB133" s="129"/>
      <c r="UFC133" s="553"/>
      <c r="UFD133" s="129"/>
      <c r="UFE133" s="537"/>
      <c r="UFF133" s="553"/>
      <c r="UFG133" s="514"/>
      <c r="UFH133" s="290"/>
      <c r="UFI133" s="553"/>
      <c r="UFJ133" s="553"/>
      <c r="UFK133" s="129"/>
      <c r="UFL133" s="129"/>
      <c r="UFM133" s="553"/>
      <c r="UFN133" s="129"/>
      <c r="UFO133" s="537"/>
      <c r="UFP133" s="553"/>
      <c r="UFQ133" s="514"/>
      <c r="UFR133" s="290"/>
      <c r="UFS133" s="553"/>
      <c r="UFT133" s="553"/>
      <c r="UFU133" s="129"/>
      <c r="UFV133" s="129"/>
      <c r="UFW133" s="553"/>
      <c r="UFX133" s="129"/>
      <c r="UFY133" s="537"/>
      <c r="UFZ133" s="553"/>
      <c r="UGA133" s="514"/>
      <c r="UGB133" s="290"/>
      <c r="UGC133" s="553"/>
      <c r="UGD133" s="553"/>
      <c r="UGE133" s="129"/>
      <c r="UGF133" s="129"/>
      <c r="UGG133" s="553"/>
      <c r="UGH133" s="129"/>
      <c r="UGI133" s="537"/>
      <c r="UGJ133" s="553"/>
      <c r="UGK133" s="514"/>
      <c r="UGL133" s="290"/>
      <c r="UGM133" s="553"/>
      <c r="UGN133" s="553"/>
      <c r="UGO133" s="129"/>
      <c r="UGP133" s="129"/>
      <c r="UGQ133" s="553"/>
      <c r="UGR133" s="129"/>
      <c r="UGS133" s="537"/>
      <c r="UGT133" s="553"/>
      <c r="UGU133" s="514"/>
      <c r="UGV133" s="290"/>
      <c r="UGW133" s="553"/>
      <c r="UGX133" s="553"/>
      <c r="UGY133" s="129"/>
      <c r="UGZ133" s="129"/>
      <c r="UHA133" s="553"/>
      <c r="UHB133" s="129"/>
      <c r="UHC133" s="537"/>
      <c r="UHD133" s="553"/>
      <c r="UHE133" s="514"/>
      <c r="UHF133" s="290"/>
      <c r="UHG133" s="553"/>
      <c r="UHH133" s="553"/>
      <c r="UHI133" s="129"/>
      <c r="UHJ133" s="129"/>
      <c r="UHK133" s="553"/>
      <c r="UHL133" s="129"/>
      <c r="UHM133" s="537"/>
      <c r="UHN133" s="553"/>
      <c r="UHO133" s="514"/>
      <c r="UHP133" s="290"/>
      <c r="UHQ133" s="553"/>
      <c r="UHR133" s="553"/>
      <c r="UHS133" s="129"/>
      <c r="UHT133" s="129"/>
      <c r="UHU133" s="553"/>
      <c r="UHV133" s="129"/>
      <c r="UHW133" s="537"/>
      <c r="UHX133" s="553"/>
      <c r="UHY133" s="514"/>
      <c r="UHZ133" s="290"/>
      <c r="UIA133" s="553"/>
      <c r="UIB133" s="553"/>
      <c r="UIC133" s="129"/>
      <c r="UID133" s="129"/>
      <c r="UIE133" s="553"/>
      <c r="UIF133" s="129"/>
      <c r="UIG133" s="537"/>
      <c r="UIH133" s="553"/>
      <c r="UII133" s="514"/>
      <c r="UIJ133" s="290"/>
      <c r="UIK133" s="553"/>
      <c r="UIL133" s="553"/>
      <c r="UIM133" s="129"/>
      <c r="UIN133" s="129"/>
      <c r="UIO133" s="553"/>
      <c r="UIP133" s="129"/>
      <c r="UIQ133" s="537"/>
      <c r="UIR133" s="553"/>
      <c r="UIS133" s="514"/>
      <c r="UIT133" s="290"/>
      <c r="UIU133" s="553"/>
      <c r="UIV133" s="553"/>
      <c r="UIW133" s="129"/>
      <c r="UIX133" s="129"/>
      <c r="UIY133" s="553"/>
      <c r="UIZ133" s="129"/>
      <c r="UJA133" s="537"/>
      <c r="UJB133" s="553"/>
      <c r="UJC133" s="514"/>
      <c r="UJD133" s="290"/>
      <c r="UJE133" s="553"/>
      <c r="UJF133" s="553"/>
      <c r="UJG133" s="129"/>
      <c r="UJH133" s="129"/>
      <c r="UJI133" s="553"/>
      <c r="UJJ133" s="129"/>
      <c r="UJK133" s="537"/>
      <c r="UJL133" s="553"/>
      <c r="UJM133" s="514"/>
      <c r="UJN133" s="290"/>
      <c r="UJO133" s="553"/>
      <c r="UJP133" s="553"/>
      <c r="UJQ133" s="129"/>
      <c r="UJR133" s="129"/>
      <c r="UJS133" s="553"/>
      <c r="UJT133" s="129"/>
      <c r="UJU133" s="537"/>
      <c r="UJV133" s="553"/>
      <c r="UJW133" s="514"/>
      <c r="UJX133" s="290"/>
      <c r="UJY133" s="553"/>
      <c r="UJZ133" s="553"/>
      <c r="UKA133" s="129"/>
      <c r="UKB133" s="129"/>
      <c r="UKC133" s="553"/>
      <c r="UKD133" s="129"/>
      <c r="UKE133" s="537"/>
      <c r="UKF133" s="553"/>
      <c r="UKG133" s="514"/>
      <c r="UKH133" s="290"/>
      <c r="UKI133" s="553"/>
      <c r="UKJ133" s="553"/>
      <c r="UKK133" s="129"/>
      <c r="UKL133" s="129"/>
      <c r="UKM133" s="553"/>
      <c r="UKN133" s="129"/>
      <c r="UKO133" s="537"/>
      <c r="UKP133" s="553"/>
      <c r="UKQ133" s="514"/>
      <c r="UKR133" s="290"/>
      <c r="UKS133" s="553"/>
      <c r="UKT133" s="553"/>
      <c r="UKU133" s="129"/>
      <c r="UKV133" s="129"/>
      <c r="UKW133" s="553"/>
      <c r="UKX133" s="129"/>
      <c r="UKY133" s="537"/>
      <c r="UKZ133" s="553"/>
      <c r="ULA133" s="514"/>
      <c r="ULB133" s="290"/>
      <c r="ULC133" s="553"/>
      <c r="ULD133" s="553"/>
      <c r="ULE133" s="129"/>
      <c r="ULF133" s="129"/>
      <c r="ULG133" s="553"/>
      <c r="ULH133" s="129"/>
      <c r="ULI133" s="537"/>
      <c r="ULJ133" s="553"/>
      <c r="ULK133" s="514"/>
      <c r="ULL133" s="290"/>
      <c r="ULM133" s="553"/>
      <c r="ULN133" s="553"/>
      <c r="ULO133" s="129"/>
      <c r="ULP133" s="129"/>
      <c r="ULQ133" s="553"/>
      <c r="ULR133" s="129"/>
      <c r="ULS133" s="537"/>
      <c r="ULT133" s="553"/>
      <c r="ULU133" s="514"/>
      <c r="ULV133" s="290"/>
      <c r="ULW133" s="553"/>
      <c r="ULX133" s="553"/>
      <c r="ULY133" s="129"/>
      <c r="ULZ133" s="129"/>
      <c r="UMA133" s="553"/>
      <c r="UMB133" s="129"/>
      <c r="UMC133" s="537"/>
      <c r="UMD133" s="553"/>
      <c r="UME133" s="514"/>
      <c r="UMF133" s="290"/>
      <c r="UMG133" s="553"/>
      <c r="UMH133" s="553"/>
      <c r="UMI133" s="129"/>
      <c r="UMJ133" s="129"/>
      <c r="UMK133" s="553"/>
      <c r="UML133" s="129"/>
      <c r="UMM133" s="537"/>
      <c r="UMN133" s="553"/>
      <c r="UMO133" s="514"/>
      <c r="UMP133" s="290"/>
      <c r="UMQ133" s="553"/>
      <c r="UMR133" s="553"/>
      <c r="UMS133" s="129"/>
      <c r="UMT133" s="129"/>
      <c r="UMU133" s="553"/>
      <c r="UMV133" s="129"/>
      <c r="UMW133" s="537"/>
      <c r="UMX133" s="553"/>
      <c r="UMY133" s="514"/>
      <c r="UMZ133" s="290"/>
      <c r="UNA133" s="553"/>
      <c r="UNB133" s="553"/>
      <c r="UNC133" s="129"/>
      <c r="UND133" s="129"/>
      <c r="UNE133" s="553"/>
      <c r="UNF133" s="129"/>
      <c r="UNG133" s="537"/>
      <c r="UNH133" s="553"/>
      <c r="UNI133" s="514"/>
      <c r="UNJ133" s="290"/>
      <c r="UNK133" s="553"/>
      <c r="UNL133" s="553"/>
      <c r="UNM133" s="129"/>
      <c r="UNN133" s="129"/>
      <c r="UNO133" s="553"/>
      <c r="UNP133" s="129"/>
      <c r="UNQ133" s="537"/>
      <c r="UNR133" s="553"/>
      <c r="UNS133" s="514"/>
      <c r="UNT133" s="290"/>
      <c r="UNU133" s="553"/>
      <c r="UNV133" s="553"/>
      <c r="UNW133" s="129"/>
      <c r="UNX133" s="129"/>
      <c r="UNY133" s="553"/>
      <c r="UNZ133" s="129"/>
      <c r="UOA133" s="537"/>
      <c r="UOB133" s="553"/>
      <c r="UOC133" s="514"/>
      <c r="UOD133" s="290"/>
      <c r="UOE133" s="553"/>
      <c r="UOF133" s="553"/>
      <c r="UOG133" s="129"/>
      <c r="UOH133" s="129"/>
      <c r="UOI133" s="553"/>
      <c r="UOJ133" s="129"/>
      <c r="UOK133" s="537"/>
      <c r="UOL133" s="553"/>
      <c r="UOM133" s="514"/>
      <c r="UON133" s="290"/>
      <c r="UOO133" s="553"/>
      <c r="UOP133" s="553"/>
      <c r="UOQ133" s="129"/>
      <c r="UOR133" s="129"/>
      <c r="UOS133" s="553"/>
      <c r="UOT133" s="129"/>
      <c r="UOU133" s="537"/>
      <c r="UOV133" s="553"/>
      <c r="UOW133" s="514"/>
      <c r="UOX133" s="290"/>
      <c r="UOY133" s="553"/>
      <c r="UOZ133" s="553"/>
      <c r="UPA133" s="129"/>
      <c r="UPB133" s="129"/>
      <c r="UPC133" s="553"/>
      <c r="UPD133" s="129"/>
      <c r="UPE133" s="537"/>
      <c r="UPF133" s="553"/>
      <c r="UPG133" s="514"/>
      <c r="UPH133" s="290"/>
      <c r="UPI133" s="553"/>
      <c r="UPJ133" s="553"/>
      <c r="UPK133" s="129"/>
      <c r="UPL133" s="129"/>
      <c r="UPM133" s="553"/>
      <c r="UPN133" s="129"/>
      <c r="UPO133" s="537"/>
      <c r="UPP133" s="553"/>
      <c r="UPQ133" s="514"/>
      <c r="UPR133" s="290"/>
      <c r="UPS133" s="553"/>
      <c r="UPT133" s="553"/>
      <c r="UPU133" s="129"/>
      <c r="UPV133" s="129"/>
      <c r="UPW133" s="553"/>
      <c r="UPX133" s="129"/>
      <c r="UPY133" s="537"/>
      <c r="UPZ133" s="553"/>
      <c r="UQA133" s="514"/>
      <c r="UQB133" s="290"/>
      <c r="UQC133" s="553"/>
      <c r="UQD133" s="553"/>
      <c r="UQE133" s="129"/>
      <c r="UQF133" s="129"/>
      <c r="UQG133" s="553"/>
      <c r="UQH133" s="129"/>
      <c r="UQI133" s="537"/>
      <c r="UQJ133" s="553"/>
      <c r="UQK133" s="514"/>
      <c r="UQL133" s="290"/>
      <c r="UQM133" s="553"/>
      <c r="UQN133" s="553"/>
      <c r="UQO133" s="129"/>
      <c r="UQP133" s="129"/>
      <c r="UQQ133" s="553"/>
      <c r="UQR133" s="129"/>
      <c r="UQS133" s="537"/>
      <c r="UQT133" s="553"/>
      <c r="UQU133" s="514"/>
      <c r="UQV133" s="290"/>
      <c r="UQW133" s="553"/>
      <c r="UQX133" s="553"/>
      <c r="UQY133" s="129"/>
      <c r="UQZ133" s="129"/>
      <c r="URA133" s="553"/>
      <c r="URB133" s="129"/>
      <c r="URC133" s="537"/>
      <c r="URD133" s="553"/>
      <c r="URE133" s="514"/>
      <c r="URF133" s="290"/>
      <c r="URG133" s="553"/>
      <c r="URH133" s="553"/>
      <c r="URI133" s="129"/>
      <c r="URJ133" s="129"/>
      <c r="URK133" s="553"/>
      <c r="URL133" s="129"/>
      <c r="URM133" s="537"/>
      <c r="URN133" s="553"/>
      <c r="URO133" s="514"/>
      <c r="URP133" s="290"/>
      <c r="URQ133" s="553"/>
      <c r="URR133" s="553"/>
      <c r="URS133" s="129"/>
      <c r="URT133" s="129"/>
      <c r="URU133" s="553"/>
      <c r="URV133" s="129"/>
      <c r="URW133" s="537"/>
      <c r="URX133" s="553"/>
      <c r="URY133" s="514"/>
      <c r="URZ133" s="290"/>
      <c r="USA133" s="553"/>
      <c r="USB133" s="553"/>
      <c r="USC133" s="129"/>
      <c r="USD133" s="129"/>
      <c r="USE133" s="553"/>
      <c r="USF133" s="129"/>
      <c r="USG133" s="537"/>
      <c r="USH133" s="553"/>
      <c r="USI133" s="514"/>
      <c r="USJ133" s="290"/>
      <c r="USK133" s="553"/>
      <c r="USL133" s="553"/>
      <c r="USM133" s="129"/>
      <c r="USN133" s="129"/>
      <c r="USO133" s="553"/>
      <c r="USP133" s="129"/>
      <c r="USQ133" s="537"/>
      <c r="USR133" s="553"/>
      <c r="USS133" s="514"/>
      <c r="UST133" s="290"/>
      <c r="USU133" s="553"/>
      <c r="USV133" s="553"/>
      <c r="USW133" s="129"/>
      <c r="USX133" s="129"/>
      <c r="USY133" s="553"/>
      <c r="USZ133" s="129"/>
      <c r="UTA133" s="537"/>
      <c r="UTB133" s="553"/>
      <c r="UTC133" s="514"/>
      <c r="UTD133" s="290"/>
      <c r="UTE133" s="553"/>
      <c r="UTF133" s="553"/>
      <c r="UTG133" s="129"/>
      <c r="UTH133" s="129"/>
      <c r="UTI133" s="553"/>
      <c r="UTJ133" s="129"/>
      <c r="UTK133" s="537"/>
      <c r="UTL133" s="553"/>
      <c r="UTM133" s="514"/>
      <c r="UTN133" s="290"/>
      <c r="UTO133" s="553"/>
      <c r="UTP133" s="553"/>
      <c r="UTQ133" s="129"/>
      <c r="UTR133" s="129"/>
      <c r="UTS133" s="553"/>
      <c r="UTT133" s="129"/>
      <c r="UTU133" s="537"/>
      <c r="UTV133" s="553"/>
      <c r="UTW133" s="514"/>
      <c r="UTX133" s="290"/>
      <c r="UTY133" s="553"/>
      <c r="UTZ133" s="553"/>
      <c r="UUA133" s="129"/>
      <c r="UUB133" s="129"/>
      <c r="UUC133" s="553"/>
      <c r="UUD133" s="129"/>
      <c r="UUE133" s="537"/>
      <c r="UUF133" s="553"/>
      <c r="UUG133" s="514"/>
      <c r="UUH133" s="290"/>
      <c r="UUI133" s="553"/>
      <c r="UUJ133" s="553"/>
      <c r="UUK133" s="129"/>
      <c r="UUL133" s="129"/>
      <c r="UUM133" s="553"/>
      <c r="UUN133" s="129"/>
      <c r="UUO133" s="537"/>
      <c r="UUP133" s="553"/>
      <c r="UUQ133" s="514"/>
      <c r="UUR133" s="290"/>
      <c r="UUS133" s="553"/>
      <c r="UUT133" s="553"/>
      <c r="UUU133" s="129"/>
      <c r="UUV133" s="129"/>
      <c r="UUW133" s="553"/>
      <c r="UUX133" s="129"/>
      <c r="UUY133" s="537"/>
      <c r="UUZ133" s="553"/>
      <c r="UVA133" s="514"/>
      <c r="UVB133" s="290"/>
      <c r="UVC133" s="553"/>
      <c r="UVD133" s="553"/>
      <c r="UVE133" s="129"/>
      <c r="UVF133" s="129"/>
      <c r="UVG133" s="553"/>
      <c r="UVH133" s="129"/>
      <c r="UVI133" s="537"/>
      <c r="UVJ133" s="553"/>
      <c r="UVK133" s="514"/>
      <c r="UVL133" s="290"/>
      <c r="UVM133" s="553"/>
      <c r="UVN133" s="553"/>
      <c r="UVO133" s="129"/>
      <c r="UVP133" s="129"/>
      <c r="UVQ133" s="553"/>
      <c r="UVR133" s="129"/>
      <c r="UVS133" s="537"/>
      <c r="UVT133" s="553"/>
      <c r="UVU133" s="514"/>
      <c r="UVV133" s="290"/>
      <c r="UVW133" s="553"/>
      <c r="UVX133" s="553"/>
      <c r="UVY133" s="129"/>
      <c r="UVZ133" s="129"/>
      <c r="UWA133" s="553"/>
      <c r="UWB133" s="129"/>
      <c r="UWC133" s="537"/>
      <c r="UWD133" s="553"/>
      <c r="UWE133" s="514"/>
      <c r="UWF133" s="290"/>
      <c r="UWG133" s="553"/>
      <c r="UWH133" s="553"/>
      <c r="UWI133" s="129"/>
      <c r="UWJ133" s="129"/>
      <c r="UWK133" s="553"/>
      <c r="UWL133" s="129"/>
      <c r="UWM133" s="537"/>
      <c r="UWN133" s="553"/>
      <c r="UWO133" s="514"/>
      <c r="UWP133" s="290"/>
      <c r="UWQ133" s="553"/>
      <c r="UWR133" s="553"/>
      <c r="UWS133" s="129"/>
      <c r="UWT133" s="129"/>
      <c r="UWU133" s="553"/>
      <c r="UWV133" s="129"/>
      <c r="UWW133" s="537"/>
      <c r="UWX133" s="553"/>
      <c r="UWY133" s="514"/>
      <c r="UWZ133" s="290"/>
      <c r="UXA133" s="553"/>
      <c r="UXB133" s="553"/>
      <c r="UXC133" s="129"/>
      <c r="UXD133" s="129"/>
      <c r="UXE133" s="553"/>
      <c r="UXF133" s="129"/>
      <c r="UXG133" s="537"/>
      <c r="UXH133" s="553"/>
      <c r="UXI133" s="514"/>
      <c r="UXJ133" s="290"/>
      <c r="UXK133" s="553"/>
      <c r="UXL133" s="553"/>
      <c r="UXM133" s="129"/>
      <c r="UXN133" s="129"/>
      <c r="UXO133" s="553"/>
      <c r="UXP133" s="129"/>
      <c r="UXQ133" s="537"/>
      <c r="UXR133" s="553"/>
      <c r="UXS133" s="514"/>
      <c r="UXT133" s="290"/>
      <c r="UXU133" s="553"/>
      <c r="UXV133" s="553"/>
      <c r="UXW133" s="129"/>
      <c r="UXX133" s="129"/>
      <c r="UXY133" s="553"/>
      <c r="UXZ133" s="129"/>
      <c r="UYA133" s="537"/>
      <c r="UYB133" s="553"/>
      <c r="UYC133" s="514"/>
      <c r="UYD133" s="290"/>
      <c r="UYE133" s="553"/>
      <c r="UYF133" s="553"/>
      <c r="UYG133" s="129"/>
      <c r="UYH133" s="129"/>
      <c r="UYI133" s="553"/>
      <c r="UYJ133" s="129"/>
      <c r="UYK133" s="537"/>
      <c r="UYL133" s="553"/>
      <c r="UYM133" s="514"/>
      <c r="UYN133" s="290"/>
      <c r="UYO133" s="553"/>
      <c r="UYP133" s="553"/>
      <c r="UYQ133" s="129"/>
      <c r="UYR133" s="129"/>
      <c r="UYS133" s="553"/>
      <c r="UYT133" s="129"/>
      <c r="UYU133" s="537"/>
      <c r="UYV133" s="553"/>
      <c r="UYW133" s="514"/>
      <c r="UYX133" s="290"/>
      <c r="UYY133" s="553"/>
      <c r="UYZ133" s="553"/>
      <c r="UZA133" s="129"/>
      <c r="UZB133" s="129"/>
      <c r="UZC133" s="553"/>
      <c r="UZD133" s="129"/>
      <c r="UZE133" s="537"/>
      <c r="UZF133" s="553"/>
      <c r="UZG133" s="514"/>
      <c r="UZH133" s="290"/>
      <c r="UZI133" s="553"/>
      <c r="UZJ133" s="553"/>
      <c r="UZK133" s="129"/>
      <c r="UZL133" s="129"/>
      <c r="UZM133" s="553"/>
      <c r="UZN133" s="129"/>
      <c r="UZO133" s="537"/>
      <c r="UZP133" s="553"/>
      <c r="UZQ133" s="514"/>
      <c r="UZR133" s="290"/>
      <c r="UZS133" s="553"/>
      <c r="UZT133" s="553"/>
      <c r="UZU133" s="129"/>
      <c r="UZV133" s="129"/>
      <c r="UZW133" s="553"/>
      <c r="UZX133" s="129"/>
      <c r="UZY133" s="537"/>
      <c r="UZZ133" s="553"/>
      <c r="VAA133" s="514"/>
      <c r="VAB133" s="290"/>
      <c r="VAC133" s="553"/>
      <c r="VAD133" s="553"/>
      <c r="VAE133" s="129"/>
      <c r="VAF133" s="129"/>
      <c r="VAG133" s="553"/>
      <c r="VAH133" s="129"/>
      <c r="VAI133" s="537"/>
      <c r="VAJ133" s="553"/>
      <c r="VAK133" s="514"/>
      <c r="VAL133" s="290"/>
      <c r="VAM133" s="553"/>
      <c r="VAN133" s="553"/>
      <c r="VAO133" s="129"/>
      <c r="VAP133" s="129"/>
      <c r="VAQ133" s="553"/>
      <c r="VAR133" s="129"/>
      <c r="VAS133" s="537"/>
      <c r="VAT133" s="553"/>
      <c r="VAU133" s="514"/>
      <c r="VAV133" s="290"/>
      <c r="VAW133" s="553"/>
      <c r="VAX133" s="553"/>
      <c r="VAY133" s="129"/>
      <c r="VAZ133" s="129"/>
      <c r="VBA133" s="553"/>
      <c r="VBB133" s="129"/>
      <c r="VBC133" s="537"/>
      <c r="VBD133" s="553"/>
      <c r="VBE133" s="514"/>
      <c r="VBF133" s="290"/>
      <c r="VBG133" s="553"/>
      <c r="VBH133" s="553"/>
      <c r="VBI133" s="129"/>
      <c r="VBJ133" s="129"/>
      <c r="VBK133" s="553"/>
      <c r="VBL133" s="129"/>
      <c r="VBM133" s="537"/>
      <c r="VBN133" s="553"/>
      <c r="VBO133" s="514"/>
      <c r="VBP133" s="290"/>
      <c r="VBQ133" s="553"/>
      <c r="VBR133" s="553"/>
      <c r="VBS133" s="129"/>
      <c r="VBT133" s="129"/>
      <c r="VBU133" s="553"/>
      <c r="VBV133" s="129"/>
      <c r="VBW133" s="537"/>
      <c r="VBX133" s="553"/>
      <c r="VBY133" s="514"/>
      <c r="VBZ133" s="290"/>
      <c r="VCA133" s="553"/>
      <c r="VCB133" s="553"/>
      <c r="VCC133" s="129"/>
      <c r="VCD133" s="129"/>
      <c r="VCE133" s="553"/>
      <c r="VCF133" s="129"/>
      <c r="VCG133" s="537"/>
      <c r="VCH133" s="553"/>
      <c r="VCI133" s="514"/>
      <c r="VCJ133" s="290"/>
      <c r="VCK133" s="553"/>
      <c r="VCL133" s="553"/>
      <c r="VCM133" s="129"/>
      <c r="VCN133" s="129"/>
      <c r="VCO133" s="553"/>
      <c r="VCP133" s="129"/>
      <c r="VCQ133" s="537"/>
      <c r="VCR133" s="553"/>
      <c r="VCS133" s="514"/>
      <c r="VCT133" s="290"/>
      <c r="VCU133" s="553"/>
      <c r="VCV133" s="553"/>
      <c r="VCW133" s="129"/>
      <c r="VCX133" s="129"/>
      <c r="VCY133" s="553"/>
      <c r="VCZ133" s="129"/>
      <c r="VDA133" s="537"/>
      <c r="VDB133" s="553"/>
      <c r="VDC133" s="514"/>
      <c r="VDD133" s="290"/>
      <c r="VDE133" s="553"/>
      <c r="VDF133" s="553"/>
      <c r="VDG133" s="129"/>
      <c r="VDH133" s="129"/>
      <c r="VDI133" s="553"/>
      <c r="VDJ133" s="129"/>
      <c r="VDK133" s="537"/>
      <c r="VDL133" s="553"/>
      <c r="VDM133" s="514"/>
      <c r="VDN133" s="290"/>
      <c r="VDO133" s="553"/>
      <c r="VDP133" s="553"/>
      <c r="VDQ133" s="129"/>
      <c r="VDR133" s="129"/>
      <c r="VDS133" s="553"/>
      <c r="VDT133" s="129"/>
      <c r="VDU133" s="537"/>
      <c r="VDV133" s="553"/>
      <c r="VDW133" s="514"/>
      <c r="VDX133" s="290"/>
      <c r="VDY133" s="553"/>
      <c r="VDZ133" s="553"/>
      <c r="VEA133" s="129"/>
      <c r="VEB133" s="129"/>
      <c r="VEC133" s="553"/>
      <c r="VED133" s="129"/>
      <c r="VEE133" s="537"/>
      <c r="VEF133" s="553"/>
      <c r="VEG133" s="514"/>
      <c r="VEH133" s="290"/>
      <c r="VEI133" s="553"/>
      <c r="VEJ133" s="553"/>
      <c r="VEK133" s="129"/>
      <c r="VEL133" s="129"/>
      <c r="VEM133" s="553"/>
      <c r="VEN133" s="129"/>
      <c r="VEO133" s="537"/>
      <c r="VEP133" s="553"/>
      <c r="VEQ133" s="514"/>
      <c r="VER133" s="290"/>
      <c r="VES133" s="553"/>
      <c r="VET133" s="553"/>
      <c r="VEU133" s="129"/>
      <c r="VEV133" s="129"/>
      <c r="VEW133" s="553"/>
      <c r="VEX133" s="129"/>
      <c r="VEY133" s="537"/>
      <c r="VEZ133" s="553"/>
      <c r="VFA133" s="514"/>
      <c r="VFB133" s="290"/>
      <c r="VFC133" s="553"/>
      <c r="VFD133" s="553"/>
      <c r="VFE133" s="129"/>
      <c r="VFF133" s="129"/>
      <c r="VFG133" s="553"/>
      <c r="VFH133" s="129"/>
      <c r="VFI133" s="537"/>
      <c r="VFJ133" s="553"/>
      <c r="VFK133" s="514"/>
      <c r="VFL133" s="290"/>
      <c r="VFM133" s="553"/>
      <c r="VFN133" s="553"/>
      <c r="VFO133" s="129"/>
      <c r="VFP133" s="129"/>
      <c r="VFQ133" s="553"/>
      <c r="VFR133" s="129"/>
      <c r="VFS133" s="537"/>
      <c r="VFT133" s="553"/>
      <c r="VFU133" s="514"/>
      <c r="VFV133" s="290"/>
      <c r="VFW133" s="553"/>
      <c r="VFX133" s="553"/>
      <c r="VFY133" s="129"/>
      <c r="VFZ133" s="129"/>
      <c r="VGA133" s="553"/>
      <c r="VGB133" s="129"/>
      <c r="VGC133" s="537"/>
      <c r="VGD133" s="553"/>
      <c r="VGE133" s="514"/>
      <c r="VGF133" s="290"/>
      <c r="VGG133" s="553"/>
      <c r="VGH133" s="553"/>
      <c r="VGI133" s="129"/>
      <c r="VGJ133" s="129"/>
      <c r="VGK133" s="553"/>
      <c r="VGL133" s="129"/>
      <c r="VGM133" s="537"/>
      <c r="VGN133" s="553"/>
      <c r="VGO133" s="514"/>
      <c r="VGP133" s="290"/>
      <c r="VGQ133" s="553"/>
      <c r="VGR133" s="553"/>
      <c r="VGS133" s="129"/>
      <c r="VGT133" s="129"/>
      <c r="VGU133" s="553"/>
      <c r="VGV133" s="129"/>
      <c r="VGW133" s="537"/>
      <c r="VGX133" s="553"/>
      <c r="VGY133" s="514"/>
      <c r="VGZ133" s="290"/>
      <c r="VHA133" s="553"/>
      <c r="VHB133" s="553"/>
      <c r="VHC133" s="129"/>
      <c r="VHD133" s="129"/>
      <c r="VHE133" s="553"/>
      <c r="VHF133" s="129"/>
      <c r="VHG133" s="537"/>
      <c r="VHH133" s="553"/>
      <c r="VHI133" s="514"/>
      <c r="VHJ133" s="290"/>
      <c r="VHK133" s="553"/>
      <c r="VHL133" s="553"/>
      <c r="VHM133" s="129"/>
      <c r="VHN133" s="129"/>
      <c r="VHO133" s="553"/>
      <c r="VHP133" s="129"/>
      <c r="VHQ133" s="537"/>
      <c r="VHR133" s="553"/>
      <c r="VHS133" s="514"/>
      <c r="VHT133" s="290"/>
      <c r="VHU133" s="553"/>
      <c r="VHV133" s="553"/>
      <c r="VHW133" s="129"/>
      <c r="VHX133" s="129"/>
      <c r="VHY133" s="553"/>
      <c r="VHZ133" s="129"/>
      <c r="VIA133" s="537"/>
      <c r="VIB133" s="553"/>
      <c r="VIC133" s="514"/>
      <c r="VID133" s="290"/>
      <c r="VIE133" s="553"/>
      <c r="VIF133" s="553"/>
      <c r="VIG133" s="129"/>
      <c r="VIH133" s="129"/>
      <c r="VII133" s="553"/>
      <c r="VIJ133" s="129"/>
      <c r="VIK133" s="537"/>
      <c r="VIL133" s="553"/>
      <c r="VIM133" s="514"/>
      <c r="VIN133" s="290"/>
      <c r="VIO133" s="553"/>
      <c r="VIP133" s="553"/>
      <c r="VIQ133" s="129"/>
      <c r="VIR133" s="129"/>
      <c r="VIS133" s="553"/>
      <c r="VIT133" s="129"/>
      <c r="VIU133" s="537"/>
      <c r="VIV133" s="553"/>
      <c r="VIW133" s="514"/>
      <c r="VIX133" s="290"/>
      <c r="VIY133" s="553"/>
      <c r="VIZ133" s="553"/>
      <c r="VJA133" s="129"/>
      <c r="VJB133" s="129"/>
      <c r="VJC133" s="553"/>
      <c r="VJD133" s="129"/>
      <c r="VJE133" s="537"/>
      <c r="VJF133" s="553"/>
      <c r="VJG133" s="514"/>
      <c r="VJH133" s="290"/>
      <c r="VJI133" s="553"/>
      <c r="VJJ133" s="553"/>
      <c r="VJK133" s="129"/>
      <c r="VJL133" s="129"/>
      <c r="VJM133" s="553"/>
      <c r="VJN133" s="129"/>
      <c r="VJO133" s="537"/>
      <c r="VJP133" s="553"/>
      <c r="VJQ133" s="514"/>
      <c r="VJR133" s="290"/>
      <c r="VJS133" s="553"/>
      <c r="VJT133" s="553"/>
      <c r="VJU133" s="129"/>
      <c r="VJV133" s="129"/>
      <c r="VJW133" s="553"/>
      <c r="VJX133" s="129"/>
      <c r="VJY133" s="537"/>
      <c r="VJZ133" s="553"/>
      <c r="VKA133" s="514"/>
      <c r="VKB133" s="290"/>
      <c r="VKC133" s="553"/>
      <c r="VKD133" s="553"/>
      <c r="VKE133" s="129"/>
      <c r="VKF133" s="129"/>
      <c r="VKG133" s="553"/>
      <c r="VKH133" s="129"/>
      <c r="VKI133" s="537"/>
      <c r="VKJ133" s="553"/>
      <c r="VKK133" s="514"/>
      <c r="VKL133" s="290"/>
      <c r="VKM133" s="553"/>
      <c r="VKN133" s="553"/>
      <c r="VKO133" s="129"/>
      <c r="VKP133" s="129"/>
      <c r="VKQ133" s="553"/>
      <c r="VKR133" s="129"/>
      <c r="VKS133" s="537"/>
      <c r="VKT133" s="553"/>
      <c r="VKU133" s="514"/>
      <c r="VKV133" s="290"/>
      <c r="VKW133" s="553"/>
      <c r="VKX133" s="553"/>
      <c r="VKY133" s="129"/>
      <c r="VKZ133" s="129"/>
      <c r="VLA133" s="553"/>
      <c r="VLB133" s="129"/>
      <c r="VLC133" s="537"/>
      <c r="VLD133" s="553"/>
      <c r="VLE133" s="514"/>
      <c r="VLF133" s="290"/>
      <c r="VLG133" s="553"/>
      <c r="VLH133" s="553"/>
      <c r="VLI133" s="129"/>
      <c r="VLJ133" s="129"/>
      <c r="VLK133" s="553"/>
      <c r="VLL133" s="129"/>
      <c r="VLM133" s="537"/>
      <c r="VLN133" s="553"/>
      <c r="VLO133" s="514"/>
      <c r="VLP133" s="290"/>
      <c r="VLQ133" s="553"/>
      <c r="VLR133" s="553"/>
      <c r="VLS133" s="129"/>
      <c r="VLT133" s="129"/>
      <c r="VLU133" s="553"/>
      <c r="VLV133" s="129"/>
      <c r="VLW133" s="537"/>
      <c r="VLX133" s="553"/>
      <c r="VLY133" s="514"/>
      <c r="VLZ133" s="290"/>
      <c r="VMA133" s="553"/>
      <c r="VMB133" s="553"/>
      <c r="VMC133" s="129"/>
      <c r="VMD133" s="129"/>
      <c r="VME133" s="553"/>
      <c r="VMF133" s="129"/>
      <c r="VMG133" s="537"/>
      <c r="VMH133" s="553"/>
      <c r="VMI133" s="514"/>
      <c r="VMJ133" s="290"/>
      <c r="VMK133" s="553"/>
      <c r="VML133" s="553"/>
      <c r="VMM133" s="129"/>
      <c r="VMN133" s="129"/>
      <c r="VMO133" s="553"/>
      <c r="VMP133" s="129"/>
      <c r="VMQ133" s="537"/>
      <c r="VMR133" s="553"/>
      <c r="VMS133" s="514"/>
      <c r="VMT133" s="290"/>
      <c r="VMU133" s="553"/>
      <c r="VMV133" s="553"/>
      <c r="VMW133" s="129"/>
      <c r="VMX133" s="129"/>
      <c r="VMY133" s="553"/>
      <c r="VMZ133" s="129"/>
      <c r="VNA133" s="537"/>
      <c r="VNB133" s="553"/>
      <c r="VNC133" s="514"/>
      <c r="VND133" s="290"/>
      <c r="VNE133" s="553"/>
      <c r="VNF133" s="553"/>
      <c r="VNG133" s="129"/>
      <c r="VNH133" s="129"/>
      <c r="VNI133" s="553"/>
      <c r="VNJ133" s="129"/>
      <c r="VNK133" s="537"/>
      <c r="VNL133" s="553"/>
      <c r="VNM133" s="514"/>
      <c r="VNN133" s="290"/>
      <c r="VNO133" s="553"/>
      <c r="VNP133" s="553"/>
      <c r="VNQ133" s="129"/>
      <c r="VNR133" s="129"/>
      <c r="VNS133" s="553"/>
      <c r="VNT133" s="129"/>
      <c r="VNU133" s="537"/>
      <c r="VNV133" s="553"/>
      <c r="VNW133" s="514"/>
      <c r="VNX133" s="290"/>
      <c r="VNY133" s="553"/>
      <c r="VNZ133" s="553"/>
      <c r="VOA133" s="129"/>
      <c r="VOB133" s="129"/>
      <c r="VOC133" s="553"/>
      <c r="VOD133" s="129"/>
      <c r="VOE133" s="537"/>
      <c r="VOF133" s="553"/>
      <c r="VOG133" s="514"/>
      <c r="VOH133" s="290"/>
      <c r="VOI133" s="553"/>
      <c r="VOJ133" s="553"/>
      <c r="VOK133" s="129"/>
      <c r="VOL133" s="129"/>
      <c r="VOM133" s="553"/>
      <c r="VON133" s="129"/>
      <c r="VOO133" s="537"/>
      <c r="VOP133" s="553"/>
      <c r="VOQ133" s="514"/>
      <c r="VOR133" s="290"/>
      <c r="VOS133" s="553"/>
      <c r="VOT133" s="553"/>
      <c r="VOU133" s="129"/>
      <c r="VOV133" s="129"/>
      <c r="VOW133" s="553"/>
      <c r="VOX133" s="129"/>
      <c r="VOY133" s="537"/>
      <c r="VOZ133" s="553"/>
      <c r="VPA133" s="514"/>
      <c r="VPB133" s="290"/>
      <c r="VPC133" s="553"/>
      <c r="VPD133" s="553"/>
      <c r="VPE133" s="129"/>
      <c r="VPF133" s="129"/>
      <c r="VPG133" s="553"/>
      <c r="VPH133" s="129"/>
      <c r="VPI133" s="537"/>
      <c r="VPJ133" s="553"/>
      <c r="VPK133" s="514"/>
      <c r="VPL133" s="290"/>
      <c r="VPM133" s="553"/>
      <c r="VPN133" s="553"/>
      <c r="VPO133" s="129"/>
      <c r="VPP133" s="129"/>
      <c r="VPQ133" s="553"/>
      <c r="VPR133" s="129"/>
      <c r="VPS133" s="537"/>
      <c r="VPT133" s="553"/>
      <c r="VPU133" s="514"/>
      <c r="VPV133" s="290"/>
      <c r="VPW133" s="553"/>
      <c r="VPX133" s="553"/>
      <c r="VPY133" s="129"/>
      <c r="VPZ133" s="129"/>
      <c r="VQA133" s="553"/>
      <c r="VQB133" s="129"/>
      <c r="VQC133" s="537"/>
      <c r="VQD133" s="553"/>
      <c r="VQE133" s="514"/>
      <c r="VQF133" s="290"/>
      <c r="VQG133" s="553"/>
      <c r="VQH133" s="553"/>
      <c r="VQI133" s="129"/>
      <c r="VQJ133" s="129"/>
      <c r="VQK133" s="553"/>
      <c r="VQL133" s="129"/>
      <c r="VQM133" s="537"/>
      <c r="VQN133" s="553"/>
      <c r="VQO133" s="514"/>
      <c r="VQP133" s="290"/>
      <c r="VQQ133" s="553"/>
      <c r="VQR133" s="553"/>
      <c r="VQS133" s="129"/>
      <c r="VQT133" s="129"/>
      <c r="VQU133" s="553"/>
      <c r="VQV133" s="129"/>
      <c r="VQW133" s="537"/>
      <c r="VQX133" s="553"/>
      <c r="VQY133" s="514"/>
      <c r="VQZ133" s="290"/>
      <c r="VRA133" s="553"/>
      <c r="VRB133" s="553"/>
      <c r="VRC133" s="129"/>
      <c r="VRD133" s="129"/>
      <c r="VRE133" s="553"/>
      <c r="VRF133" s="129"/>
      <c r="VRG133" s="537"/>
      <c r="VRH133" s="553"/>
      <c r="VRI133" s="514"/>
      <c r="VRJ133" s="290"/>
      <c r="VRK133" s="553"/>
      <c r="VRL133" s="553"/>
      <c r="VRM133" s="129"/>
      <c r="VRN133" s="129"/>
      <c r="VRO133" s="553"/>
      <c r="VRP133" s="129"/>
      <c r="VRQ133" s="537"/>
      <c r="VRR133" s="553"/>
      <c r="VRS133" s="514"/>
      <c r="VRT133" s="290"/>
      <c r="VRU133" s="553"/>
      <c r="VRV133" s="553"/>
      <c r="VRW133" s="129"/>
      <c r="VRX133" s="129"/>
      <c r="VRY133" s="553"/>
      <c r="VRZ133" s="129"/>
      <c r="VSA133" s="537"/>
      <c r="VSB133" s="553"/>
      <c r="VSC133" s="514"/>
      <c r="VSD133" s="290"/>
      <c r="VSE133" s="553"/>
      <c r="VSF133" s="553"/>
      <c r="VSG133" s="129"/>
      <c r="VSH133" s="129"/>
      <c r="VSI133" s="553"/>
      <c r="VSJ133" s="129"/>
      <c r="VSK133" s="537"/>
      <c r="VSL133" s="553"/>
      <c r="VSM133" s="514"/>
      <c r="VSN133" s="290"/>
      <c r="VSO133" s="553"/>
      <c r="VSP133" s="553"/>
      <c r="VSQ133" s="129"/>
      <c r="VSR133" s="129"/>
      <c r="VSS133" s="553"/>
      <c r="VST133" s="129"/>
      <c r="VSU133" s="537"/>
      <c r="VSV133" s="553"/>
      <c r="VSW133" s="514"/>
      <c r="VSX133" s="290"/>
      <c r="VSY133" s="553"/>
      <c r="VSZ133" s="553"/>
      <c r="VTA133" s="129"/>
      <c r="VTB133" s="129"/>
      <c r="VTC133" s="553"/>
      <c r="VTD133" s="129"/>
      <c r="VTE133" s="537"/>
      <c r="VTF133" s="553"/>
      <c r="VTG133" s="514"/>
      <c r="VTH133" s="290"/>
      <c r="VTI133" s="553"/>
      <c r="VTJ133" s="553"/>
      <c r="VTK133" s="129"/>
      <c r="VTL133" s="129"/>
      <c r="VTM133" s="553"/>
      <c r="VTN133" s="129"/>
      <c r="VTO133" s="537"/>
      <c r="VTP133" s="553"/>
      <c r="VTQ133" s="514"/>
      <c r="VTR133" s="290"/>
      <c r="VTS133" s="553"/>
      <c r="VTT133" s="553"/>
      <c r="VTU133" s="129"/>
      <c r="VTV133" s="129"/>
      <c r="VTW133" s="553"/>
      <c r="VTX133" s="129"/>
      <c r="VTY133" s="537"/>
      <c r="VTZ133" s="553"/>
      <c r="VUA133" s="514"/>
      <c r="VUB133" s="290"/>
      <c r="VUC133" s="553"/>
      <c r="VUD133" s="553"/>
      <c r="VUE133" s="129"/>
      <c r="VUF133" s="129"/>
      <c r="VUG133" s="553"/>
      <c r="VUH133" s="129"/>
      <c r="VUI133" s="537"/>
      <c r="VUJ133" s="553"/>
      <c r="VUK133" s="514"/>
      <c r="VUL133" s="290"/>
      <c r="VUM133" s="553"/>
      <c r="VUN133" s="553"/>
      <c r="VUO133" s="129"/>
      <c r="VUP133" s="129"/>
      <c r="VUQ133" s="553"/>
      <c r="VUR133" s="129"/>
      <c r="VUS133" s="537"/>
      <c r="VUT133" s="553"/>
      <c r="VUU133" s="514"/>
      <c r="VUV133" s="290"/>
      <c r="VUW133" s="553"/>
      <c r="VUX133" s="553"/>
      <c r="VUY133" s="129"/>
      <c r="VUZ133" s="129"/>
      <c r="VVA133" s="553"/>
      <c r="VVB133" s="129"/>
      <c r="VVC133" s="537"/>
      <c r="VVD133" s="553"/>
      <c r="VVE133" s="514"/>
      <c r="VVF133" s="290"/>
      <c r="VVG133" s="553"/>
      <c r="VVH133" s="553"/>
      <c r="VVI133" s="129"/>
      <c r="VVJ133" s="129"/>
      <c r="VVK133" s="553"/>
      <c r="VVL133" s="129"/>
      <c r="VVM133" s="537"/>
      <c r="VVN133" s="553"/>
      <c r="VVO133" s="514"/>
      <c r="VVP133" s="290"/>
      <c r="VVQ133" s="553"/>
      <c r="VVR133" s="553"/>
      <c r="VVS133" s="129"/>
      <c r="VVT133" s="129"/>
      <c r="VVU133" s="553"/>
      <c r="VVV133" s="129"/>
      <c r="VVW133" s="537"/>
      <c r="VVX133" s="553"/>
      <c r="VVY133" s="514"/>
      <c r="VVZ133" s="290"/>
      <c r="VWA133" s="553"/>
      <c r="VWB133" s="553"/>
      <c r="VWC133" s="129"/>
      <c r="VWD133" s="129"/>
      <c r="VWE133" s="553"/>
      <c r="VWF133" s="129"/>
      <c r="VWG133" s="537"/>
      <c r="VWH133" s="553"/>
      <c r="VWI133" s="514"/>
      <c r="VWJ133" s="290"/>
      <c r="VWK133" s="553"/>
      <c r="VWL133" s="553"/>
      <c r="VWM133" s="129"/>
      <c r="VWN133" s="129"/>
      <c r="VWO133" s="553"/>
      <c r="VWP133" s="129"/>
      <c r="VWQ133" s="537"/>
      <c r="VWR133" s="553"/>
      <c r="VWS133" s="514"/>
      <c r="VWT133" s="290"/>
      <c r="VWU133" s="553"/>
      <c r="VWV133" s="553"/>
      <c r="VWW133" s="129"/>
      <c r="VWX133" s="129"/>
      <c r="VWY133" s="553"/>
      <c r="VWZ133" s="129"/>
      <c r="VXA133" s="537"/>
      <c r="VXB133" s="553"/>
      <c r="VXC133" s="514"/>
      <c r="VXD133" s="290"/>
      <c r="VXE133" s="553"/>
      <c r="VXF133" s="553"/>
      <c r="VXG133" s="129"/>
      <c r="VXH133" s="129"/>
      <c r="VXI133" s="553"/>
      <c r="VXJ133" s="129"/>
      <c r="VXK133" s="537"/>
      <c r="VXL133" s="553"/>
      <c r="VXM133" s="514"/>
      <c r="VXN133" s="290"/>
      <c r="VXO133" s="553"/>
      <c r="VXP133" s="553"/>
      <c r="VXQ133" s="129"/>
      <c r="VXR133" s="129"/>
      <c r="VXS133" s="553"/>
      <c r="VXT133" s="129"/>
      <c r="VXU133" s="537"/>
      <c r="VXV133" s="553"/>
      <c r="VXW133" s="514"/>
      <c r="VXX133" s="290"/>
      <c r="VXY133" s="553"/>
      <c r="VXZ133" s="553"/>
      <c r="VYA133" s="129"/>
      <c r="VYB133" s="129"/>
      <c r="VYC133" s="553"/>
      <c r="VYD133" s="129"/>
      <c r="VYE133" s="537"/>
      <c r="VYF133" s="553"/>
      <c r="VYG133" s="514"/>
      <c r="VYH133" s="290"/>
      <c r="VYI133" s="553"/>
      <c r="VYJ133" s="553"/>
      <c r="VYK133" s="129"/>
      <c r="VYL133" s="129"/>
      <c r="VYM133" s="553"/>
      <c r="VYN133" s="129"/>
      <c r="VYO133" s="537"/>
      <c r="VYP133" s="553"/>
      <c r="VYQ133" s="514"/>
      <c r="VYR133" s="290"/>
      <c r="VYS133" s="553"/>
      <c r="VYT133" s="553"/>
      <c r="VYU133" s="129"/>
      <c r="VYV133" s="129"/>
      <c r="VYW133" s="553"/>
      <c r="VYX133" s="129"/>
      <c r="VYY133" s="537"/>
      <c r="VYZ133" s="553"/>
      <c r="VZA133" s="514"/>
      <c r="VZB133" s="290"/>
      <c r="VZC133" s="553"/>
      <c r="VZD133" s="553"/>
      <c r="VZE133" s="129"/>
      <c r="VZF133" s="129"/>
      <c r="VZG133" s="553"/>
      <c r="VZH133" s="129"/>
      <c r="VZI133" s="537"/>
      <c r="VZJ133" s="553"/>
      <c r="VZK133" s="514"/>
      <c r="VZL133" s="290"/>
      <c r="VZM133" s="553"/>
      <c r="VZN133" s="553"/>
      <c r="VZO133" s="129"/>
      <c r="VZP133" s="129"/>
      <c r="VZQ133" s="553"/>
      <c r="VZR133" s="129"/>
      <c r="VZS133" s="537"/>
      <c r="VZT133" s="553"/>
      <c r="VZU133" s="514"/>
      <c r="VZV133" s="290"/>
      <c r="VZW133" s="553"/>
      <c r="VZX133" s="553"/>
      <c r="VZY133" s="129"/>
      <c r="VZZ133" s="129"/>
      <c r="WAA133" s="553"/>
      <c r="WAB133" s="129"/>
      <c r="WAC133" s="537"/>
      <c r="WAD133" s="553"/>
      <c r="WAE133" s="514"/>
      <c r="WAF133" s="290"/>
      <c r="WAG133" s="553"/>
      <c r="WAH133" s="553"/>
      <c r="WAI133" s="129"/>
      <c r="WAJ133" s="129"/>
      <c r="WAK133" s="553"/>
      <c r="WAL133" s="129"/>
      <c r="WAM133" s="537"/>
      <c r="WAN133" s="553"/>
      <c r="WAO133" s="514"/>
      <c r="WAP133" s="290"/>
      <c r="WAQ133" s="553"/>
      <c r="WAR133" s="553"/>
      <c r="WAS133" s="129"/>
      <c r="WAT133" s="129"/>
      <c r="WAU133" s="553"/>
      <c r="WAV133" s="129"/>
      <c r="WAW133" s="537"/>
      <c r="WAX133" s="553"/>
      <c r="WAY133" s="514"/>
      <c r="WAZ133" s="290"/>
      <c r="WBA133" s="553"/>
      <c r="WBB133" s="553"/>
      <c r="WBC133" s="129"/>
      <c r="WBD133" s="129"/>
      <c r="WBE133" s="553"/>
      <c r="WBF133" s="129"/>
      <c r="WBG133" s="537"/>
      <c r="WBH133" s="553"/>
      <c r="WBI133" s="514"/>
      <c r="WBJ133" s="290"/>
      <c r="WBK133" s="553"/>
      <c r="WBL133" s="553"/>
      <c r="WBM133" s="129"/>
      <c r="WBN133" s="129"/>
      <c r="WBO133" s="553"/>
      <c r="WBP133" s="129"/>
      <c r="WBQ133" s="537"/>
      <c r="WBR133" s="553"/>
      <c r="WBS133" s="514"/>
      <c r="WBT133" s="290"/>
      <c r="WBU133" s="553"/>
      <c r="WBV133" s="553"/>
      <c r="WBW133" s="129"/>
      <c r="WBX133" s="129"/>
      <c r="WBY133" s="553"/>
      <c r="WBZ133" s="129"/>
      <c r="WCA133" s="537"/>
      <c r="WCB133" s="553"/>
      <c r="WCC133" s="514"/>
      <c r="WCD133" s="290"/>
      <c r="WCE133" s="553"/>
      <c r="WCF133" s="553"/>
      <c r="WCG133" s="129"/>
      <c r="WCH133" s="129"/>
      <c r="WCI133" s="553"/>
      <c r="WCJ133" s="129"/>
      <c r="WCK133" s="537"/>
      <c r="WCL133" s="553"/>
      <c r="WCM133" s="514"/>
      <c r="WCN133" s="290"/>
      <c r="WCO133" s="553"/>
      <c r="WCP133" s="553"/>
      <c r="WCQ133" s="129"/>
      <c r="WCR133" s="129"/>
      <c r="WCS133" s="553"/>
      <c r="WCT133" s="129"/>
      <c r="WCU133" s="537"/>
      <c r="WCV133" s="553"/>
      <c r="WCW133" s="514"/>
      <c r="WCX133" s="290"/>
      <c r="WCY133" s="553"/>
      <c r="WCZ133" s="553"/>
      <c r="WDA133" s="129"/>
      <c r="WDB133" s="129"/>
      <c r="WDC133" s="553"/>
      <c r="WDD133" s="129"/>
      <c r="WDE133" s="537"/>
      <c r="WDF133" s="553"/>
      <c r="WDG133" s="514"/>
      <c r="WDH133" s="290"/>
      <c r="WDI133" s="553"/>
      <c r="WDJ133" s="553"/>
      <c r="WDK133" s="129"/>
      <c r="WDL133" s="129"/>
      <c r="WDM133" s="553"/>
      <c r="WDN133" s="129"/>
      <c r="WDO133" s="537"/>
      <c r="WDP133" s="553"/>
      <c r="WDQ133" s="514"/>
      <c r="WDR133" s="290"/>
      <c r="WDS133" s="553"/>
      <c r="WDT133" s="553"/>
      <c r="WDU133" s="129"/>
      <c r="WDV133" s="129"/>
      <c r="WDW133" s="553"/>
      <c r="WDX133" s="129"/>
      <c r="WDY133" s="537"/>
      <c r="WDZ133" s="553"/>
      <c r="WEA133" s="514"/>
      <c r="WEB133" s="290"/>
      <c r="WEC133" s="553"/>
      <c r="WED133" s="553"/>
      <c r="WEE133" s="129"/>
      <c r="WEF133" s="129"/>
      <c r="WEG133" s="553"/>
      <c r="WEH133" s="129"/>
      <c r="WEI133" s="537"/>
      <c r="WEJ133" s="553"/>
      <c r="WEK133" s="514"/>
      <c r="WEL133" s="290"/>
      <c r="WEM133" s="553"/>
      <c r="WEN133" s="553"/>
      <c r="WEO133" s="129"/>
      <c r="WEP133" s="129"/>
      <c r="WEQ133" s="553"/>
      <c r="WER133" s="129"/>
      <c r="WES133" s="537"/>
      <c r="WET133" s="553"/>
      <c r="WEU133" s="514"/>
      <c r="WEV133" s="290"/>
      <c r="WEW133" s="553"/>
      <c r="WEX133" s="553"/>
      <c r="WEY133" s="129"/>
      <c r="WEZ133" s="129"/>
      <c r="WFA133" s="553"/>
      <c r="WFB133" s="129"/>
      <c r="WFC133" s="537"/>
      <c r="WFD133" s="553"/>
      <c r="WFE133" s="514"/>
      <c r="WFF133" s="290"/>
      <c r="WFG133" s="553"/>
      <c r="WFH133" s="553"/>
      <c r="WFI133" s="129"/>
      <c r="WFJ133" s="129"/>
      <c r="WFK133" s="553"/>
      <c r="WFL133" s="129"/>
      <c r="WFM133" s="537"/>
      <c r="WFN133" s="553"/>
      <c r="WFO133" s="514"/>
      <c r="WFP133" s="290"/>
      <c r="WFQ133" s="553"/>
      <c r="WFR133" s="553"/>
      <c r="WFS133" s="129"/>
      <c r="WFT133" s="129"/>
      <c r="WFU133" s="553"/>
      <c r="WFV133" s="129"/>
      <c r="WFW133" s="537"/>
      <c r="WFX133" s="553"/>
      <c r="WFY133" s="514"/>
      <c r="WFZ133" s="290"/>
      <c r="WGA133" s="553"/>
      <c r="WGB133" s="553"/>
      <c r="WGC133" s="129"/>
      <c r="WGD133" s="129"/>
      <c r="WGE133" s="553"/>
      <c r="WGF133" s="129"/>
      <c r="WGG133" s="537"/>
      <c r="WGH133" s="553"/>
      <c r="WGI133" s="514"/>
      <c r="WGJ133" s="290"/>
      <c r="WGK133" s="553"/>
      <c r="WGL133" s="553"/>
      <c r="WGM133" s="129"/>
      <c r="WGN133" s="129"/>
      <c r="WGO133" s="553"/>
      <c r="WGP133" s="129"/>
      <c r="WGQ133" s="537"/>
      <c r="WGR133" s="553"/>
      <c r="WGS133" s="514"/>
      <c r="WGT133" s="290"/>
      <c r="WGU133" s="553"/>
      <c r="WGV133" s="553"/>
      <c r="WGW133" s="129"/>
      <c r="WGX133" s="129"/>
      <c r="WGY133" s="553"/>
      <c r="WGZ133" s="129"/>
      <c r="WHA133" s="537"/>
      <c r="WHB133" s="553"/>
      <c r="WHC133" s="514"/>
      <c r="WHD133" s="290"/>
      <c r="WHE133" s="553"/>
      <c r="WHF133" s="553"/>
      <c r="WHG133" s="129"/>
      <c r="WHH133" s="129"/>
      <c r="WHI133" s="553"/>
      <c r="WHJ133" s="129"/>
      <c r="WHK133" s="537"/>
      <c r="WHL133" s="553"/>
      <c r="WHM133" s="514"/>
      <c r="WHN133" s="290"/>
      <c r="WHO133" s="553"/>
      <c r="WHP133" s="553"/>
      <c r="WHQ133" s="129"/>
      <c r="WHR133" s="129"/>
      <c r="WHS133" s="553"/>
      <c r="WHT133" s="129"/>
      <c r="WHU133" s="537"/>
      <c r="WHV133" s="553"/>
      <c r="WHW133" s="514"/>
      <c r="WHX133" s="290"/>
      <c r="WHY133" s="553"/>
      <c r="WHZ133" s="553"/>
      <c r="WIA133" s="129"/>
      <c r="WIB133" s="129"/>
      <c r="WIC133" s="553"/>
      <c r="WID133" s="129"/>
      <c r="WIE133" s="537"/>
      <c r="WIF133" s="553"/>
      <c r="WIG133" s="514"/>
      <c r="WIH133" s="290"/>
      <c r="WII133" s="553"/>
      <c r="WIJ133" s="553"/>
      <c r="WIK133" s="129"/>
      <c r="WIL133" s="129"/>
      <c r="WIM133" s="553"/>
      <c r="WIN133" s="129"/>
      <c r="WIO133" s="537"/>
      <c r="WIP133" s="553"/>
      <c r="WIQ133" s="514"/>
      <c r="WIR133" s="290"/>
      <c r="WIS133" s="553"/>
      <c r="WIT133" s="553"/>
      <c r="WIU133" s="129"/>
      <c r="WIV133" s="129"/>
      <c r="WIW133" s="553"/>
      <c r="WIX133" s="129"/>
      <c r="WIY133" s="537"/>
      <c r="WIZ133" s="553"/>
      <c r="WJA133" s="514"/>
      <c r="WJB133" s="290"/>
      <c r="WJC133" s="553"/>
      <c r="WJD133" s="553"/>
      <c r="WJE133" s="129"/>
      <c r="WJF133" s="129"/>
      <c r="WJG133" s="553"/>
      <c r="WJH133" s="129"/>
      <c r="WJI133" s="537"/>
      <c r="WJJ133" s="553"/>
      <c r="WJK133" s="514"/>
      <c r="WJL133" s="290"/>
      <c r="WJM133" s="553"/>
      <c r="WJN133" s="553"/>
      <c r="WJO133" s="129"/>
      <c r="WJP133" s="129"/>
      <c r="WJQ133" s="553"/>
      <c r="WJR133" s="129"/>
      <c r="WJS133" s="537"/>
      <c r="WJT133" s="553"/>
      <c r="WJU133" s="514"/>
      <c r="WJV133" s="290"/>
      <c r="WJW133" s="553"/>
      <c r="WJX133" s="553"/>
      <c r="WJY133" s="129"/>
      <c r="WJZ133" s="129"/>
      <c r="WKA133" s="553"/>
      <c r="WKB133" s="129"/>
      <c r="WKC133" s="537"/>
      <c r="WKD133" s="553"/>
      <c r="WKE133" s="514"/>
      <c r="WKF133" s="290"/>
      <c r="WKG133" s="553"/>
      <c r="WKH133" s="553"/>
      <c r="WKI133" s="129"/>
      <c r="WKJ133" s="129"/>
      <c r="WKK133" s="553"/>
      <c r="WKL133" s="129"/>
      <c r="WKM133" s="537"/>
      <c r="WKN133" s="553"/>
      <c r="WKO133" s="514"/>
      <c r="WKP133" s="290"/>
      <c r="WKQ133" s="553"/>
      <c r="WKR133" s="553"/>
      <c r="WKS133" s="129"/>
      <c r="WKT133" s="129"/>
      <c r="WKU133" s="553"/>
      <c r="WKV133" s="129"/>
      <c r="WKW133" s="537"/>
      <c r="WKX133" s="553"/>
      <c r="WKY133" s="514"/>
      <c r="WKZ133" s="290"/>
      <c r="WLA133" s="553"/>
      <c r="WLB133" s="553"/>
      <c r="WLC133" s="129"/>
      <c r="WLD133" s="129"/>
      <c r="WLE133" s="553"/>
      <c r="WLF133" s="129"/>
      <c r="WLG133" s="537"/>
      <c r="WLH133" s="553"/>
      <c r="WLI133" s="514"/>
      <c r="WLJ133" s="290"/>
      <c r="WLK133" s="553"/>
      <c r="WLL133" s="553"/>
      <c r="WLM133" s="129"/>
      <c r="WLN133" s="129"/>
      <c r="WLO133" s="553"/>
      <c r="WLP133" s="129"/>
      <c r="WLQ133" s="537"/>
      <c r="WLR133" s="553"/>
      <c r="WLS133" s="514"/>
      <c r="WLT133" s="290"/>
      <c r="WLU133" s="553"/>
      <c r="WLV133" s="553"/>
      <c r="WLW133" s="129"/>
      <c r="WLX133" s="129"/>
      <c r="WLY133" s="553"/>
      <c r="WLZ133" s="129"/>
      <c r="WMA133" s="537"/>
      <c r="WMB133" s="553"/>
      <c r="WMC133" s="514"/>
      <c r="WMD133" s="290"/>
      <c r="WME133" s="553"/>
      <c r="WMF133" s="553"/>
      <c r="WMG133" s="129"/>
      <c r="WMH133" s="129"/>
      <c r="WMI133" s="553"/>
      <c r="WMJ133" s="129"/>
      <c r="WMK133" s="537"/>
      <c r="WML133" s="553"/>
      <c r="WMM133" s="514"/>
      <c r="WMN133" s="290"/>
      <c r="WMO133" s="553"/>
      <c r="WMP133" s="553"/>
      <c r="WMQ133" s="129"/>
      <c r="WMR133" s="129"/>
      <c r="WMS133" s="553"/>
      <c r="WMT133" s="129"/>
      <c r="WMU133" s="537"/>
      <c r="WMV133" s="553"/>
      <c r="WMW133" s="514"/>
      <c r="WMX133" s="290"/>
      <c r="WMY133" s="553"/>
      <c r="WMZ133" s="553"/>
      <c r="WNA133" s="129"/>
      <c r="WNB133" s="129"/>
      <c r="WNC133" s="553"/>
      <c r="WND133" s="129"/>
      <c r="WNE133" s="537"/>
      <c r="WNF133" s="553"/>
      <c r="WNG133" s="514"/>
      <c r="WNH133" s="290"/>
      <c r="WNI133" s="553"/>
      <c r="WNJ133" s="553"/>
      <c r="WNK133" s="129"/>
      <c r="WNL133" s="129"/>
      <c r="WNM133" s="553"/>
      <c r="WNN133" s="129"/>
      <c r="WNO133" s="537"/>
      <c r="WNP133" s="553"/>
      <c r="WNQ133" s="514"/>
      <c r="WNR133" s="290"/>
      <c r="WNS133" s="553"/>
      <c r="WNT133" s="553"/>
      <c r="WNU133" s="129"/>
      <c r="WNV133" s="129"/>
      <c r="WNW133" s="553"/>
      <c r="WNX133" s="129"/>
      <c r="WNY133" s="537"/>
      <c r="WNZ133" s="553"/>
      <c r="WOA133" s="514"/>
      <c r="WOB133" s="290"/>
      <c r="WOC133" s="553"/>
      <c r="WOD133" s="553"/>
      <c r="WOE133" s="129"/>
      <c r="WOF133" s="129"/>
      <c r="WOG133" s="553"/>
      <c r="WOH133" s="129"/>
      <c r="WOI133" s="537"/>
      <c r="WOJ133" s="553"/>
      <c r="WOK133" s="514"/>
      <c r="WOL133" s="290"/>
      <c r="WOM133" s="553"/>
      <c r="WON133" s="553"/>
      <c r="WOO133" s="129"/>
      <c r="WOP133" s="129"/>
      <c r="WOQ133" s="553"/>
      <c r="WOR133" s="129"/>
      <c r="WOS133" s="537"/>
      <c r="WOT133" s="553"/>
      <c r="WOU133" s="514"/>
      <c r="WOV133" s="290"/>
      <c r="WOW133" s="553"/>
      <c r="WOX133" s="553"/>
      <c r="WOY133" s="129"/>
      <c r="WOZ133" s="129"/>
      <c r="WPA133" s="553"/>
      <c r="WPB133" s="129"/>
      <c r="WPC133" s="537"/>
      <c r="WPD133" s="553"/>
      <c r="WPE133" s="514"/>
      <c r="WPF133" s="290"/>
      <c r="WPG133" s="553"/>
      <c r="WPH133" s="553"/>
      <c r="WPI133" s="129"/>
      <c r="WPJ133" s="129"/>
      <c r="WPK133" s="553"/>
      <c r="WPL133" s="129"/>
      <c r="WPM133" s="537"/>
      <c r="WPN133" s="553"/>
      <c r="WPO133" s="514"/>
      <c r="WPP133" s="290"/>
      <c r="WPQ133" s="553"/>
      <c r="WPR133" s="553"/>
      <c r="WPS133" s="129"/>
      <c r="WPT133" s="129"/>
      <c r="WPU133" s="553"/>
      <c r="WPV133" s="129"/>
      <c r="WPW133" s="537"/>
      <c r="WPX133" s="553"/>
      <c r="WPY133" s="514"/>
      <c r="WPZ133" s="290"/>
      <c r="WQA133" s="553"/>
      <c r="WQB133" s="553"/>
      <c r="WQC133" s="129"/>
      <c r="WQD133" s="129"/>
      <c r="WQE133" s="553"/>
      <c r="WQF133" s="129"/>
      <c r="WQG133" s="537"/>
      <c r="WQH133" s="553"/>
      <c r="WQI133" s="514"/>
      <c r="WQJ133" s="290"/>
      <c r="WQK133" s="553"/>
      <c r="WQL133" s="553"/>
      <c r="WQM133" s="129"/>
      <c r="WQN133" s="129"/>
      <c r="WQO133" s="553"/>
      <c r="WQP133" s="129"/>
      <c r="WQQ133" s="537"/>
      <c r="WQR133" s="553"/>
      <c r="WQS133" s="514"/>
      <c r="WQT133" s="290"/>
      <c r="WQU133" s="553"/>
      <c r="WQV133" s="553"/>
      <c r="WQW133" s="129"/>
      <c r="WQX133" s="129"/>
      <c r="WQY133" s="553"/>
      <c r="WQZ133" s="129"/>
      <c r="WRA133" s="537"/>
      <c r="WRB133" s="553"/>
      <c r="WRC133" s="514"/>
      <c r="WRD133" s="290"/>
      <c r="WRE133" s="553"/>
      <c r="WRF133" s="553"/>
      <c r="WRG133" s="129"/>
      <c r="WRH133" s="129"/>
      <c r="WRI133" s="553"/>
      <c r="WRJ133" s="129"/>
      <c r="WRK133" s="537"/>
      <c r="WRL133" s="553"/>
      <c r="WRM133" s="514"/>
      <c r="WRN133" s="290"/>
      <c r="WRO133" s="553"/>
      <c r="WRP133" s="553"/>
      <c r="WRQ133" s="129"/>
      <c r="WRR133" s="129"/>
      <c r="WRS133" s="553"/>
      <c r="WRT133" s="129"/>
      <c r="WRU133" s="537"/>
      <c r="WRV133" s="553"/>
      <c r="WRW133" s="514"/>
      <c r="WRX133" s="290"/>
      <c r="WRY133" s="553"/>
      <c r="WRZ133" s="553"/>
      <c r="WSA133" s="129"/>
      <c r="WSB133" s="129"/>
      <c r="WSC133" s="553"/>
      <c r="WSD133" s="129"/>
      <c r="WSE133" s="537"/>
      <c r="WSF133" s="553"/>
      <c r="WSG133" s="514"/>
      <c r="WSH133" s="290"/>
      <c r="WSI133" s="553"/>
      <c r="WSJ133" s="553"/>
      <c r="WSK133" s="129"/>
      <c r="WSL133" s="129"/>
      <c r="WSM133" s="553"/>
      <c r="WSN133" s="129"/>
      <c r="WSO133" s="537"/>
      <c r="WSP133" s="553"/>
      <c r="WSQ133" s="514"/>
      <c r="WSR133" s="290"/>
      <c r="WSS133" s="553"/>
      <c r="WST133" s="553"/>
      <c r="WSU133" s="129"/>
      <c r="WSV133" s="129"/>
      <c r="WSW133" s="553"/>
      <c r="WSX133" s="129"/>
      <c r="WSY133" s="537"/>
      <c r="WSZ133" s="553"/>
      <c r="WTA133" s="514"/>
      <c r="WTB133" s="290"/>
      <c r="WTC133" s="553"/>
      <c r="WTD133" s="553"/>
      <c r="WTE133" s="129"/>
      <c r="WTF133" s="129"/>
      <c r="WTG133" s="553"/>
      <c r="WTH133" s="129"/>
      <c r="WTI133" s="537"/>
      <c r="WTJ133" s="553"/>
      <c r="WTK133" s="514"/>
      <c r="WTL133" s="290"/>
      <c r="WTM133" s="553"/>
      <c r="WTN133" s="553"/>
      <c r="WTO133" s="129"/>
      <c r="WTP133" s="129"/>
      <c r="WTQ133" s="553"/>
      <c r="WTR133" s="129"/>
      <c r="WTS133" s="537"/>
      <c r="WTT133" s="553"/>
      <c r="WTU133" s="514"/>
      <c r="WTV133" s="290"/>
      <c r="WTW133" s="553"/>
      <c r="WTX133" s="553"/>
      <c r="WTY133" s="129"/>
      <c r="WTZ133" s="129"/>
      <c r="WUA133" s="553"/>
      <c r="WUB133" s="129"/>
      <c r="WUC133" s="537"/>
      <c r="WUD133" s="553"/>
      <c r="WUE133" s="514"/>
      <c r="WUF133" s="290"/>
      <c r="WUG133" s="553"/>
      <c r="WUH133" s="553"/>
      <c r="WUI133" s="129"/>
      <c r="WUJ133" s="129"/>
      <c r="WUK133" s="553"/>
      <c r="WUL133" s="129"/>
      <c r="WUM133" s="537"/>
      <c r="WUN133" s="553"/>
      <c r="WUO133" s="514"/>
      <c r="WUP133" s="290"/>
      <c r="WUQ133" s="553"/>
      <c r="WUR133" s="553"/>
      <c r="WUS133" s="129"/>
      <c r="WUT133" s="129"/>
      <c r="WUU133" s="553"/>
      <c r="WUV133" s="129"/>
      <c r="WUW133" s="537"/>
      <c r="WUX133" s="553"/>
      <c r="WUY133" s="514"/>
      <c r="WUZ133" s="290"/>
      <c r="WVA133" s="553"/>
      <c r="WVB133" s="553"/>
      <c r="WVC133" s="129"/>
      <c r="WVD133" s="129"/>
      <c r="WVE133" s="553"/>
      <c r="WVF133" s="129"/>
      <c r="WVG133" s="537"/>
      <c r="WVH133" s="553"/>
      <c r="WVI133" s="514"/>
      <c r="WVJ133" s="290"/>
      <c r="WVK133" s="553"/>
      <c r="WVL133" s="553"/>
      <c r="WVM133" s="129"/>
      <c r="WVN133" s="129"/>
      <c r="WVO133" s="553"/>
      <c r="WVP133" s="129"/>
      <c r="WVQ133" s="537"/>
      <c r="WVR133" s="553"/>
      <c r="WVS133" s="514"/>
      <c r="WVT133" s="290"/>
      <c r="WVU133" s="553"/>
      <c r="WVV133" s="553"/>
      <c r="WVW133" s="129"/>
      <c r="WVX133" s="129"/>
      <c r="WVY133" s="553"/>
      <c r="WVZ133" s="129"/>
      <c r="WWA133" s="537"/>
      <c r="WWB133" s="553"/>
      <c r="WWC133" s="514"/>
      <c r="WWD133" s="290"/>
      <c r="WWE133" s="553"/>
      <c r="WWF133" s="553"/>
      <c r="WWG133" s="129"/>
      <c r="WWH133" s="129"/>
      <c r="WWI133" s="553"/>
      <c r="WWJ133" s="129"/>
      <c r="WWK133" s="537"/>
      <c r="WWL133" s="553"/>
      <c r="WWM133" s="514"/>
      <c r="WWN133" s="290"/>
      <c r="WWO133" s="553"/>
      <c r="WWP133" s="553"/>
      <c r="WWQ133" s="129"/>
      <c r="WWR133" s="129"/>
      <c r="WWS133" s="553"/>
      <c r="WWT133" s="129"/>
      <c r="WWU133" s="537"/>
      <c r="WWV133" s="553"/>
      <c r="WWW133" s="514"/>
      <c r="WWX133" s="290"/>
      <c r="WWY133" s="553"/>
      <c r="WWZ133" s="553"/>
      <c r="WXA133" s="129"/>
      <c r="WXB133" s="129"/>
      <c r="WXC133" s="553"/>
      <c r="WXD133" s="129"/>
      <c r="WXE133" s="537"/>
      <c r="WXF133" s="553"/>
      <c r="WXG133" s="514"/>
      <c r="WXH133" s="290"/>
      <c r="WXI133" s="553"/>
      <c r="WXJ133" s="553"/>
      <c r="WXK133" s="129"/>
      <c r="WXL133" s="129"/>
      <c r="WXM133" s="553"/>
      <c r="WXN133" s="129"/>
      <c r="WXO133" s="537"/>
      <c r="WXP133" s="553"/>
      <c r="WXQ133" s="514"/>
      <c r="WXR133" s="290"/>
      <c r="WXS133" s="553"/>
      <c r="WXT133" s="553"/>
      <c r="WXU133" s="129"/>
      <c r="WXV133" s="129"/>
      <c r="WXW133" s="553"/>
      <c r="WXX133" s="129"/>
      <c r="WXY133" s="537"/>
      <c r="WXZ133" s="553"/>
      <c r="WYA133" s="514"/>
      <c r="WYB133" s="290"/>
      <c r="WYC133" s="553"/>
      <c r="WYD133" s="553"/>
      <c r="WYE133" s="129"/>
      <c r="WYF133" s="129"/>
      <c r="WYG133" s="553"/>
      <c r="WYH133" s="129"/>
      <c r="WYI133" s="537"/>
      <c r="WYJ133" s="553"/>
      <c r="WYK133" s="514"/>
      <c r="WYL133" s="290"/>
      <c r="WYM133" s="553"/>
      <c r="WYN133" s="553"/>
      <c r="WYO133" s="129"/>
      <c r="WYP133" s="129"/>
      <c r="WYQ133" s="553"/>
      <c r="WYR133" s="129"/>
      <c r="WYS133" s="537"/>
      <c r="WYT133" s="553"/>
      <c r="WYU133" s="514"/>
      <c r="WYV133" s="290"/>
      <c r="WYW133" s="553"/>
      <c r="WYX133" s="553"/>
      <c r="WYY133" s="129"/>
      <c r="WYZ133" s="129"/>
      <c r="WZA133" s="553"/>
      <c r="WZB133" s="129"/>
      <c r="WZC133" s="537"/>
      <c r="WZD133" s="553"/>
      <c r="WZE133" s="514"/>
      <c r="WZF133" s="290"/>
      <c r="WZG133" s="553"/>
      <c r="WZH133" s="553"/>
      <c r="WZI133" s="129"/>
      <c r="WZJ133" s="129"/>
      <c r="WZK133" s="553"/>
      <c r="WZL133" s="129"/>
      <c r="WZM133" s="537"/>
      <c r="WZN133" s="553"/>
      <c r="WZO133" s="514"/>
      <c r="WZP133" s="290"/>
      <c r="WZQ133" s="553"/>
      <c r="WZR133" s="553"/>
      <c r="WZS133" s="129"/>
      <c r="WZT133" s="129"/>
      <c r="WZU133" s="553"/>
      <c r="WZV133" s="129"/>
      <c r="WZW133" s="537"/>
      <c r="WZX133" s="553"/>
      <c r="WZY133" s="514"/>
      <c r="WZZ133" s="290"/>
      <c r="XAA133" s="553"/>
      <c r="XAB133" s="553"/>
      <c r="XAC133" s="129"/>
      <c r="XAD133" s="129"/>
      <c r="XAE133" s="553"/>
      <c r="XAF133" s="129"/>
      <c r="XAG133" s="537"/>
      <c r="XAH133" s="553"/>
      <c r="XAI133" s="514"/>
      <c r="XAJ133" s="290"/>
      <c r="XAK133" s="553"/>
      <c r="XAL133" s="553"/>
      <c r="XAM133" s="129"/>
      <c r="XAN133" s="129"/>
      <c r="XAO133" s="553"/>
      <c r="XAP133" s="129"/>
      <c r="XAQ133" s="537"/>
      <c r="XAR133" s="553"/>
      <c r="XAS133" s="514"/>
      <c r="XAT133" s="290"/>
      <c r="XAU133" s="553"/>
      <c r="XAV133" s="553"/>
      <c r="XAW133" s="129"/>
      <c r="XAX133" s="129"/>
      <c r="XAY133" s="553"/>
      <c r="XAZ133" s="129"/>
      <c r="XBA133" s="537"/>
      <c r="XBB133" s="553"/>
      <c r="XBC133" s="514"/>
      <c r="XBD133" s="290"/>
      <c r="XBE133" s="553"/>
      <c r="XBF133" s="553"/>
      <c r="XBG133" s="129"/>
      <c r="XBH133" s="129"/>
      <c r="XBI133" s="553"/>
      <c r="XBJ133" s="129"/>
      <c r="XBK133" s="537"/>
      <c r="XBL133" s="553"/>
      <c r="XBM133" s="514"/>
      <c r="XBN133" s="290"/>
      <c r="XBO133" s="553"/>
      <c r="XBP133" s="553"/>
      <c r="XBQ133" s="129"/>
      <c r="XBR133" s="129"/>
      <c r="XBS133" s="553"/>
      <c r="XBT133" s="129"/>
      <c r="XBU133" s="537"/>
      <c r="XBV133" s="553"/>
      <c r="XBW133" s="514"/>
      <c r="XBX133" s="290"/>
      <c r="XBY133" s="553"/>
      <c r="XBZ133" s="553"/>
      <c r="XCA133" s="129"/>
      <c r="XCB133" s="129"/>
      <c r="XCC133" s="553"/>
      <c r="XCD133" s="129"/>
      <c r="XCE133" s="537"/>
      <c r="XCF133" s="553"/>
      <c r="XCG133" s="514"/>
      <c r="XCH133" s="290"/>
      <c r="XCI133" s="553"/>
      <c r="XCJ133" s="553"/>
      <c r="XCK133" s="129"/>
      <c r="XCL133" s="129"/>
      <c r="XCM133" s="553"/>
      <c r="XCN133" s="129"/>
      <c r="XCO133" s="537"/>
      <c r="XCP133" s="553"/>
      <c r="XCQ133" s="514"/>
      <c r="XCR133" s="290"/>
      <c r="XCS133" s="553"/>
      <c r="XCT133" s="553"/>
      <c r="XCU133" s="129"/>
      <c r="XCV133" s="129"/>
      <c r="XCW133" s="553"/>
      <c r="XCX133" s="129"/>
      <c r="XCY133" s="537"/>
      <c r="XCZ133" s="553"/>
      <c r="XDA133" s="514"/>
      <c r="XDB133" s="290"/>
      <c r="XDC133" s="553"/>
      <c r="XDD133" s="553"/>
      <c r="XDE133" s="129"/>
      <c r="XDF133" s="129"/>
      <c r="XDG133" s="553"/>
      <c r="XDH133" s="129"/>
      <c r="XDI133" s="537"/>
      <c r="XDJ133" s="553"/>
      <c r="XDK133" s="514"/>
      <c r="XDL133" s="290"/>
      <c r="XDM133" s="553"/>
      <c r="XDN133" s="553"/>
      <c r="XDO133" s="129"/>
      <c r="XDP133" s="129"/>
      <c r="XDQ133" s="553"/>
      <c r="XDR133" s="129"/>
      <c r="XDS133" s="537"/>
      <c r="XDT133" s="553"/>
      <c r="XDU133" s="514"/>
      <c r="XDV133" s="290"/>
      <c r="XDW133" s="553"/>
      <c r="XDX133" s="553"/>
      <c r="XDY133" s="129"/>
      <c r="XDZ133" s="129"/>
      <c r="XEA133" s="553"/>
      <c r="XEB133" s="129"/>
      <c r="XEC133" s="537"/>
      <c r="XED133" s="553"/>
      <c r="XEE133" s="514"/>
      <c r="XEF133" s="290"/>
      <c r="XEG133" s="553"/>
      <c r="XEH133" s="553"/>
      <c r="XEI133" s="129"/>
      <c r="XEJ133" s="129"/>
      <c r="XEK133" s="553"/>
      <c r="XEL133" s="129"/>
      <c r="XEM133" s="537"/>
      <c r="XEN133" s="553"/>
      <c r="XEO133" s="514"/>
      <c r="XEP133" s="290"/>
      <c r="XEQ133" s="553"/>
      <c r="XER133" s="553"/>
      <c r="XES133" s="129"/>
      <c r="XET133" s="129"/>
      <c r="XEU133" s="553"/>
      <c r="XEV133" s="129"/>
      <c r="XEW133" s="537"/>
      <c r="XEX133" s="553"/>
      <c r="XEY133" s="514"/>
      <c r="XEZ133" s="290"/>
      <c r="XFA133" s="553"/>
      <c r="XFB133" s="553"/>
      <c r="XFC133" s="129"/>
      <c r="XFD133" s="129"/>
    </row>
    <row r="134" spans="1:16384" x14ac:dyDescent="0.2">
      <c r="A134" s="287"/>
      <c r="B134" s="294" t="s">
        <v>610</v>
      </c>
      <c r="C134" s="295" t="s">
        <v>10</v>
      </c>
      <c r="D134" s="295"/>
      <c r="E134" s="295"/>
      <c r="F134" s="295"/>
      <c r="G134" s="295"/>
      <c r="H134" s="289"/>
      <c r="I134" s="553"/>
      <c r="J134" s="514"/>
      <c r="K134" s="514"/>
    </row>
    <row r="135" spans="1:16384" x14ac:dyDescent="0.55000000000000004">
      <c r="A135" s="554"/>
      <c r="B135" s="307" t="s">
        <v>611</v>
      </c>
      <c r="C135" s="553"/>
      <c r="D135" s="295"/>
      <c r="E135" s="295"/>
      <c r="F135" s="295"/>
      <c r="G135" s="295"/>
      <c r="H135" s="554"/>
      <c r="I135" s="553"/>
      <c r="J135" s="100"/>
      <c r="K135" s="100"/>
    </row>
    <row r="136" spans="1:16384" x14ac:dyDescent="0.55000000000000004">
      <c r="A136" s="554"/>
      <c r="B136" s="40" t="s">
        <v>692</v>
      </c>
      <c r="C136" s="553"/>
      <c r="D136" s="295"/>
      <c r="E136" s="295"/>
      <c r="F136" s="295"/>
      <c r="G136" s="295"/>
      <c r="H136" s="296"/>
      <c r="I136" s="553"/>
      <c r="J136" s="290"/>
      <c r="K136" s="290"/>
    </row>
    <row r="137" spans="1:16384" x14ac:dyDescent="0.2">
      <c r="A137" s="554"/>
      <c r="B137" s="553" t="s">
        <v>701</v>
      </c>
      <c r="C137" s="295"/>
      <c r="D137" s="637">
        <v>462.74</v>
      </c>
      <c r="E137" s="637">
        <v>462.74</v>
      </c>
      <c r="F137" s="637">
        <v>462.74</v>
      </c>
      <c r="G137" s="637">
        <v>462.74</v>
      </c>
      <c r="H137" s="537" t="s">
        <v>488</v>
      </c>
      <c r="I137" s="553"/>
      <c r="J137" s="290"/>
      <c r="K137" s="290" t="s">
        <v>291</v>
      </c>
    </row>
    <row r="138" spans="1:16384" x14ac:dyDescent="0.2">
      <c r="A138" s="638"/>
      <c r="B138" s="553" t="s">
        <v>699</v>
      </c>
      <c r="C138" s="553"/>
      <c r="D138" s="639">
        <v>247.1</v>
      </c>
      <c r="E138" s="639">
        <v>247.1</v>
      </c>
      <c r="F138" s="639">
        <v>247.1</v>
      </c>
      <c r="G138" s="639">
        <v>247.1</v>
      </c>
      <c r="H138" s="297" t="s">
        <v>483</v>
      </c>
      <c r="I138" s="553"/>
      <c r="J138" s="514"/>
      <c r="K138" s="514"/>
    </row>
    <row r="139" spans="1:16384" x14ac:dyDescent="0.2">
      <c r="A139" s="638"/>
      <c r="B139" s="553" t="s">
        <v>700</v>
      </c>
      <c r="C139" s="553"/>
      <c r="D139" s="639">
        <v>364.71</v>
      </c>
      <c r="E139" s="639">
        <v>364.71</v>
      </c>
      <c r="F139" s="639">
        <v>364.71</v>
      </c>
      <c r="G139" s="639">
        <v>364.71</v>
      </c>
      <c r="H139" s="297"/>
      <c r="I139" s="553"/>
      <c r="J139" s="514"/>
      <c r="K139" s="514"/>
    </row>
    <row r="140" spans="1:16384" x14ac:dyDescent="0.2">
      <c r="A140" s="638"/>
      <c r="B140" s="553" t="s">
        <v>698</v>
      </c>
      <c r="C140" s="553"/>
      <c r="D140" s="639">
        <v>121.5</v>
      </c>
      <c r="E140" s="639">
        <v>121.5</v>
      </c>
      <c r="F140" s="639">
        <v>121.5</v>
      </c>
      <c r="G140" s="639">
        <v>121.5</v>
      </c>
      <c r="H140" s="297"/>
      <c r="I140" s="553"/>
      <c r="J140" s="514"/>
      <c r="K140" s="514"/>
    </row>
    <row r="141" spans="1:16384" x14ac:dyDescent="0.55000000000000004">
      <c r="A141" s="351"/>
      <c r="B141" s="307"/>
      <c r="C141" s="352"/>
      <c r="D141" s="633"/>
      <c r="E141" s="633"/>
      <c r="F141" s="633"/>
      <c r="G141" s="633"/>
      <c r="H141" s="296"/>
      <c r="I141" s="352"/>
      <c r="J141" s="325"/>
      <c r="K141" s="325"/>
    </row>
    <row r="142" spans="1:16384" x14ac:dyDescent="0.55000000000000004">
      <c r="A142" s="554"/>
      <c r="B142" s="307" t="s">
        <v>612</v>
      </c>
      <c r="C142" s="295" t="s">
        <v>285</v>
      </c>
      <c r="D142" s="295"/>
      <c r="E142" s="295"/>
      <c r="F142" s="295"/>
      <c r="G142" s="295"/>
      <c r="H142" s="296"/>
      <c r="I142" s="295"/>
      <c r="J142" s="290"/>
      <c r="K142" s="100"/>
    </row>
    <row r="143" spans="1:16384" x14ac:dyDescent="0.55000000000000004">
      <c r="A143" s="554"/>
      <c r="B143" s="40" t="s">
        <v>702</v>
      </c>
      <c r="C143" s="553"/>
      <c r="D143" s="295"/>
      <c r="E143" s="295"/>
      <c r="F143" s="295"/>
      <c r="G143" s="295"/>
      <c r="H143" s="296"/>
      <c r="I143" s="553"/>
      <c r="J143" s="290"/>
      <c r="K143" s="290"/>
    </row>
    <row r="144" spans="1:16384" s="539" customFormat="1" x14ac:dyDescent="0.2">
      <c r="A144" s="572"/>
      <c r="B144" s="128" t="s">
        <v>703</v>
      </c>
      <c r="C144" s="553"/>
      <c r="D144" s="309">
        <v>497</v>
      </c>
      <c r="E144" s="309">
        <v>443</v>
      </c>
      <c r="F144" s="309">
        <v>302</v>
      </c>
      <c r="G144" s="309" t="s">
        <v>271</v>
      </c>
      <c r="H144" s="537" t="s">
        <v>488</v>
      </c>
      <c r="I144" s="553"/>
      <c r="J144" s="290"/>
      <c r="K144" s="290" t="s">
        <v>291</v>
      </c>
    </row>
    <row r="145" spans="1:11" s="539" customFormat="1" x14ac:dyDescent="0.2">
      <c r="A145" s="572"/>
      <c r="B145" s="553" t="s">
        <v>704</v>
      </c>
      <c r="C145" s="295"/>
      <c r="D145" s="309">
        <v>145</v>
      </c>
      <c r="E145" s="309">
        <v>80</v>
      </c>
      <c r="F145" s="309" t="s">
        <v>271</v>
      </c>
      <c r="G145" s="309" t="s">
        <v>271</v>
      </c>
      <c r="H145" s="297" t="s">
        <v>483</v>
      </c>
      <c r="I145" s="553"/>
      <c r="J145" s="514"/>
      <c r="K145" s="514"/>
    </row>
    <row r="146" spans="1:11" s="539" customFormat="1" x14ac:dyDescent="0.2">
      <c r="A146" s="572"/>
      <c r="B146" s="553" t="s">
        <v>705</v>
      </c>
      <c r="C146" s="295"/>
      <c r="D146" s="309">
        <f>67+65+40</f>
        <v>172</v>
      </c>
      <c r="E146" s="309">
        <f>52+65+40</f>
        <v>157</v>
      </c>
      <c r="F146" s="309">
        <f>45+66+22</f>
        <v>133</v>
      </c>
      <c r="G146" s="309" t="s">
        <v>271</v>
      </c>
      <c r="H146" s="297"/>
      <c r="I146" s="553"/>
      <c r="J146" s="514"/>
      <c r="K146" s="514"/>
    </row>
    <row r="147" spans="1:11" s="539" customFormat="1" x14ac:dyDescent="0.2">
      <c r="A147" s="572"/>
      <c r="B147" s="553" t="s">
        <v>706</v>
      </c>
      <c r="C147" s="295"/>
      <c r="D147" s="309">
        <f>19+17+22</f>
        <v>58</v>
      </c>
      <c r="E147" s="309">
        <f>19+17+22</f>
        <v>58</v>
      </c>
      <c r="F147" s="309">
        <f>19+27+22-10</f>
        <v>58</v>
      </c>
      <c r="G147" s="309" t="s">
        <v>271</v>
      </c>
      <c r="H147" s="297"/>
      <c r="I147" s="553"/>
      <c r="J147" s="514"/>
      <c r="K147" s="514"/>
    </row>
    <row r="148" spans="1:11" x14ac:dyDescent="0.55000000000000004">
      <c r="A148" s="554"/>
      <c r="B148" s="307"/>
      <c r="C148" s="295"/>
      <c r="D148" s="310"/>
      <c r="E148" s="310"/>
      <c r="F148" s="310"/>
      <c r="G148" s="310"/>
      <c r="H148" s="296"/>
      <c r="I148" s="352"/>
      <c r="J148" s="100"/>
      <c r="K148" s="295"/>
    </row>
    <row r="149" spans="1:11" x14ac:dyDescent="0.55000000000000004">
      <c r="A149" s="554"/>
      <c r="B149" s="307" t="s">
        <v>613</v>
      </c>
      <c r="C149" s="295" t="s">
        <v>10</v>
      </c>
      <c r="D149" s="295"/>
      <c r="E149" s="295"/>
      <c r="F149" s="295"/>
      <c r="G149" s="295"/>
      <c r="H149" s="296"/>
      <c r="I149" s="295"/>
      <c r="J149" s="100"/>
      <c r="K149" s="100"/>
    </row>
    <row r="150" spans="1:11" x14ac:dyDescent="0.55000000000000004">
      <c r="A150" s="554"/>
      <c r="B150" s="40" t="s">
        <v>707</v>
      </c>
      <c r="C150" s="553"/>
      <c r="D150" s="295"/>
      <c r="E150" s="295"/>
      <c r="F150" s="295"/>
      <c r="G150" s="295"/>
      <c r="H150" s="296"/>
      <c r="I150" s="553"/>
      <c r="J150" s="290"/>
      <c r="K150" s="290"/>
    </row>
    <row r="151" spans="1:11" s="539" customFormat="1" x14ac:dyDescent="0.2">
      <c r="A151" s="572"/>
      <c r="B151" s="128" t="s">
        <v>708</v>
      </c>
      <c r="C151" s="553"/>
      <c r="D151" s="640">
        <v>15.8</v>
      </c>
      <c r="E151" s="640">
        <v>15.8</v>
      </c>
      <c r="F151" s="640">
        <v>15.8</v>
      </c>
      <c r="G151" s="640">
        <v>15.8</v>
      </c>
      <c r="H151" s="537" t="s">
        <v>488</v>
      </c>
      <c r="I151" s="553"/>
      <c r="J151" s="290"/>
      <c r="K151" s="290" t="s">
        <v>291</v>
      </c>
    </row>
    <row r="152" spans="1:11" s="539" customFormat="1" x14ac:dyDescent="0.2">
      <c r="A152" s="572"/>
      <c r="B152" s="553" t="s">
        <v>711</v>
      </c>
      <c r="C152" s="553"/>
      <c r="D152" s="640">
        <f>36.78-15</f>
        <v>21.78</v>
      </c>
      <c r="E152" s="640">
        <f t="shared" ref="E152:G152" si="0">36.78-15</f>
        <v>21.78</v>
      </c>
      <c r="F152" s="640">
        <f t="shared" si="0"/>
        <v>21.78</v>
      </c>
      <c r="G152" s="640">
        <f t="shared" si="0"/>
        <v>21.78</v>
      </c>
      <c r="H152" s="297" t="s">
        <v>483</v>
      </c>
      <c r="I152" s="553"/>
      <c r="J152" s="514"/>
      <c r="K152" s="514"/>
    </row>
    <row r="153" spans="1:11" s="539" customFormat="1" x14ac:dyDescent="0.2">
      <c r="A153" s="572"/>
      <c r="B153" s="553" t="s">
        <v>709</v>
      </c>
      <c r="C153" s="553"/>
      <c r="D153" s="641">
        <v>12</v>
      </c>
      <c r="E153" s="641">
        <v>12</v>
      </c>
      <c r="F153" s="641">
        <v>12</v>
      </c>
      <c r="G153" s="641">
        <v>12</v>
      </c>
      <c r="H153" s="297"/>
      <c r="I153" s="553"/>
      <c r="J153" s="514"/>
      <c r="K153" s="514"/>
    </row>
    <row r="154" spans="1:11" s="539" customFormat="1" x14ac:dyDescent="0.2">
      <c r="A154" s="572"/>
      <c r="B154" s="553" t="s">
        <v>710</v>
      </c>
      <c r="C154" s="553"/>
      <c r="D154" s="641">
        <f>15.67+4.89</f>
        <v>20.56</v>
      </c>
      <c r="E154" s="641">
        <f t="shared" ref="E154:G154" si="1">15.67+4.89</f>
        <v>20.56</v>
      </c>
      <c r="F154" s="641">
        <f t="shared" si="1"/>
        <v>20.56</v>
      </c>
      <c r="G154" s="641">
        <f t="shared" si="1"/>
        <v>20.56</v>
      </c>
      <c r="H154" s="297"/>
      <c r="I154" s="553"/>
      <c r="J154" s="514"/>
      <c r="K154" s="514"/>
    </row>
    <row r="155" spans="1:11" s="539" customFormat="1" ht="15.75" customHeight="1" x14ac:dyDescent="0.55000000000000004">
      <c r="A155" s="572"/>
      <c r="B155" s="611"/>
      <c r="C155" s="561"/>
      <c r="D155" s="629"/>
      <c r="E155" s="629"/>
      <c r="F155" s="629"/>
      <c r="G155" s="629"/>
      <c r="H155" s="613"/>
      <c r="I155" s="561"/>
      <c r="J155" s="614"/>
      <c r="K155" s="614"/>
    </row>
    <row r="156" spans="1:11" x14ac:dyDescent="0.2">
      <c r="A156" s="351"/>
      <c r="B156" s="127" t="s">
        <v>664</v>
      </c>
      <c r="C156" s="295" t="s">
        <v>90</v>
      </c>
      <c r="D156" s="295"/>
      <c r="E156" s="295"/>
      <c r="F156" s="295"/>
      <c r="G156" s="295"/>
      <c r="H156" s="296"/>
      <c r="I156" s="295"/>
      <c r="J156" s="191"/>
      <c r="K156" s="100"/>
    </row>
    <row r="157" spans="1:11" x14ac:dyDescent="0.2">
      <c r="A157" s="351"/>
      <c r="B157" s="127" t="s">
        <v>614</v>
      </c>
      <c r="C157" s="352"/>
      <c r="D157" s="295"/>
      <c r="E157" s="295"/>
      <c r="F157" s="295"/>
      <c r="G157" s="295"/>
      <c r="H157" s="297"/>
      <c r="I157" s="352"/>
      <c r="J157" s="295"/>
      <c r="K157" s="295"/>
    </row>
    <row r="158" spans="1:11" x14ac:dyDescent="0.55000000000000004">
      <c r="A158" s="512"/>
      <c r="B158" s="40" t="s">
        <v>513</v>
      </c>
      <c r="C158" s="513"/>
      <c r="D158" s="295"/>
      <c r="E158" s="295"/>
      <c r="F158" s="295"/>
      <c r="G158" s="295"/>
      <c r="H158" s="296"/>
      <c r="I158" s="513"/>
      <c r="J158" s="290"/>
      <c r="K158" s="290"/>
    </row>
    <row r="159" spans="1:11" x14ac:dyDescent="0.2">
      <c r="A159" s="512"/>
      <c r="B159" s="128" t="s">
        <v>514</v>
      </c>
      <c r="C159" s="513"/>
      <c r="D159" s="129" t="s">
        <v>271</v>
      </c>
      <c r="E159" s="129" t="s">
        <v>271</v>
      </c>
      <c r="F159" s="129" t="s">
        <v>271</v>
      </c>
      <c r="G159" s="295">
        <v>1</v>
      </c>
      <c r="H159" s="537" t="s">
        <v>488</v>
      </c>
      <c r="I159" s="513"/>
      <c r="J159" s="290"/>
      <c r="K159" s="290" t="s">
        <v>291</v>
      </c>
    </row>
    <row r="160" spans="1:11" ht="13.5" customHeight="1" x14ac:dyDescent="0.2">
      <c r="A160" s="512"/>
      <c r="B160" s="128"/>
      <c r="C160" s="513"/>
      <c r="D160" s="311"/>
      <c r="E160" s="311"/>
      <c r="F160" s="311"/>
      <c r="G160" s="311"/>
      <c r="H160" s="537"/>
      <c r="I160" s="513"/>
      <c r="J160" s="290"/>
      <c r="K160" s="290"/>
    </row>
    <row r="161" spans="1:11" ht="23.25" customHeight="1" x14ac:dyDescent="0.55000000000000004">
      <c r="A161" s="554"/>
      <c r="B161" s="127" t="s">
        <v>665</v>
      </c>
      <c r="C161" s="295" t="s">
        <v>297</v>
      </c>
      <c r="D161" s="295"/>
      <c r="E161" s="295"/>
      <c r="F161" s="295"/>
      <c r="G161" s="295"/>
      <c r="H161" s="297"/>
      <c r="I161" s="553"/>
      <c r="J161" s="40"/>
      <c r="K161" s="45"/>
    </row>
    <row r="162" spans="1:11" x14ac:dyDescent="0.55000000000000004">
      <c r="A162" s="554"/>
      <c r="B162" s="152" t="s">
        <v>615</v>
      </c>
      <c r="C162" s="553"/>
      <c r="D162" s="295"/>
      <c r="E162" s="295"/>
      <c r="F162" s="295"/>
      <c r="G162" s="295"/>
      <c r="H162" s="297"/>
      <c r="I162" s="553"/>
      <c r="J162" s="40"/>
      <c r="K162" s="45"/>
    </row>
    <row r="163" spans="1:11" x14ac:dyDescent="0.55000000000000004">
      <c r="A163" s="554"/>
      <c r="B163" s="128" t="s">
        <v>800</v>
      </c>
      <c r="C163" s="553"/>
      <c r="D163" s="295"/>
      <c r="E163" s="295"/>
      <c r="F163" s="295"/>
      <c r="G163" s="295"/>
      <c r="H163" s="296"/>
      <c r="I163" s="553"/>
      <c r="J163" s="40"/>
      <c r="K163" s="45"/>
    </row>
    <row r="164" spans="1:11" x14ac:dyDescent="0.55000000000000004">
      <c r="A164" s="554"/>
      <c r="B164" s="221" t="s">
        <v>801</v>
      </c>
      <c r="C164" s="553"/>
      <c r="D164" s="309" t="s">
        <v>271</v>
      </c>
      <c r="E164" s="129">
        <v>1</v>
      </c>
      <c r="F164" s="309" t="s">
        <v>271</v>
      </c>
      <c r="G164" s="309" t="s">
        <v>271</v>
      </c>
      <c r="H164" s="537" t="s">
        <v>488</v>
      </c>
      <c r="I164" s="553"/>
      <c r="J164" s="290"/>
      <c r="K164" s="45" t="s">
        <v>314</v>
      </c>
    </row>
    <row r="165" spans="1:11" x14ac:dyDescent="0.55000000000000004">
      <c r="A165" s="554"/>
      <c r="B165" s="553" t="s">
        <v>802</v>
      </c>
      <c r="C165" s="553"/>
      <c r="D165" s="309" t="s">
        <v>271</v>
      </c>
      <c r="E165" s="129">
        <v>1</v>
      </c>
      <c r="F165" s="309" t="s">
        <v>271</v>
      </c>
      <c r="G165" s="309" t="s">
        <v>271</v>
      </c>
      <c r="H165" s="537" t="s">
        <v>483</v>
      </c>
      <c r="I165" s="553"/>
      <c r="J165" s="290"/>
      <c r="K165" s="50"/>
    </row>
    <row r="166" spans="1:11" x14ac:dyDescent="0.55000000000000004">
      <c r="A166" s="554"/>
      <c r="B166" s="553" t="s">
        <v>806</v>
      </c>
      <c r="C166" s="553"/>
      <c r="D166" s="309" t="s">
        <v>271</v>
      </c>
      <c r="E166" s="129">
        <v>1</v>
      </c>
      <c r="F166" s="309" t="s">
        <v>271</v>
      </c>
      <c r="G166" s="309" t="s">
        <v>271</v>
      </c>
      <c r="H166" s="537" t="s">
        <v>484</v>
      </c>
      <c r="I166" s="553"/>
      <c r="J166" s="290"/>
      <c r="K166" s="50"/>
    </row>
    <row r="167" spans="1:11" x14ac:dyDescent="0.55000000000000004">
      <c r="A167" s="554"/>
      <c r="B167" s="553" t="s">
        <v>803</v>
      </c>
      <c r="C167" s="553"/>
      <c r="D167" s="309" t="s">
        <v>271</v>
      </c>
      <c r="E167" s="129">
        <v>1</v>
      </c>
      <c r="F167" s="309" t="s">
        <v>271</v>
      </c>
      <c r="G167" s="309" t="s">
        <v>271</v>
      </c>
      <c r="H167" s="537"/>
      <c r="I167" s="553"/>
      <c r="J167" s="290"/>
      <c r="K167" s="50"/>
    </row>
    <row r="168" spans="1:11" x14ac:dyDescent="0.55000000000000004">
      <c r="A168" s="554"/>
      <c r="B168" s="553" t="s">
        <v>805</v>
      </c>
      <c r="C168" s="553"/>
      <c r="D168" s="309" t="s">
        <v>271</v>
      </c>
      <c r="E168" s="129">
        <v>1</v>
      </c>
      <c r="F168" s="309" t="s">
        <v>271</v>
      </c>
      <c r="G168" s="309" t="s">
        <v>271</v>
      </c>
      <c r="H168" s="537"/>
      <c r="I168" s="553"/>
      <c r="J168" s="290"/>
      <c r="K168" s="50"/>
    </row>
    <row r="169" spans="1:11" x14ac:dyDescent="0.55000000000000004">
      <c r="A169" s="554"/>
      <c r="B169" s="553" t="s">
        <v>804</v>
      </c>
      <c r="C169" s="553"/>
      <c r="D169" s="309" t="s">
        <v>271</v>
      </c>
      <c r="E169" s="129">
        <v>1</v>
      </c>
      <c r="F169" s="309" t="s">
        <v>271</v>
      </c>
      <c r="G169" s="309" t="s">
        <v>271</v>
      </c>
      <c r="H169" s="537"/>
      <c r="I169" s="553"/>
      <c r="J169" s="290"/>
      <c r="K169" s="50"/>
    </row>
    <row r="170" spans="1:11" x14ac:dyDescent="0.2">
      <c r="A170" s="554"/>
      <c r="B170" s="128"/>
      <c r="C170" s="553"/>
      <c r="D170" s="129"/>
      <c r="E170" s="129"/>
      <c r="F170" s="129"/>
      <c r="G170" s="309"/>
      <c r="H170" s="297"/>
      <c r="I170" s="553"/>
      <c r="J170" s="290"/>
      <c r="K170" s="290"/>
    </row>
    <row r="171" spans="1:11" x14ac:dyDescent="0.55000000000000004">
      <c r="A171" s="554"/>
      <c r="B171" s="152" t="s">
        <v>666</v>
      </c>
      <c r="C171" s="295" t="s">
        <v>10</v>
      </c>
      <c r="D171" s="295"/>
      <c r="E171" s="295"/>
      <c r="F171" s="295"/>
      <c r="G171" s="295"/>
      <c r="H171" s="297"/>
      <c r="I171" s="553"/>
      <c r="J171" s="40"/>
      <c r="K171" s="45"/>
    </row>
    <row r="172" spans="1:11" x14ac:dyDescent="0.55000000000000004">
      <c r="A172" s="554"/>
      <c r="B172" s="128" t="s">
        <v>716</v>
      </c>
      <c r="C172" s="553"/>
      <c r="D172" s="295"/>
      <c r="E172" s="295"/>
      <c r="F172" s="295"/>
      <c r="G172" s="295"/>
      <c r="H172" s="296"/>
      <c r="I172" s="553"/>
      <c r="J172" s="40"/>
      <c r="K172" s="45"/>
    </row>
    <row r="173" spans="1:11" s="539" customFormat="1" x14ac:dyDescent="0.55000000000000004">
      <c r="A173" s="562"/>
      <c r="B173" s="312" t="s">
        <v>715</v>
      </c>
      <c r="C173" s="561"/>
      <c r="D173" s="295">
        <v>1</v>
      </c>
      <c r="E173" s="295">
        <v>1</v>
      </c>
      <c r="F173" s="295">
        <v>1</v>
      </c>
      <c r="G173" s="295">
        <v>1</v>
      </c>
      <c r="H173" s="537" t="s">
        <v>488</v>
      </c>
      <c r="I173" s="561"/>
      <c r="J173" s="541"/>
      <c r="K173" s="45" t="s">
        <v>314</v>
      </c>
    </row>
    <row r="174" spans="1:11" ht="20.25" customHeight="1" x14ac:dyDescent="0.55000000000000004">
      <c r="A174" s="554"/>
      <c r="B174" s="128"/>
      <c r="C174" s="553"/>
      <c r="D174" s="295"/>
      <c r="E174" s="295"/>
      <c r="F174" s="295"/>
      <c r="G174" s="295"/>
      <c r="H174" s="297"/>
      <c r="I174" s="553"/>
      <c r="J174" s="40"/>
      <c r="K174" s="45"/>
    </row>
    <row r="175" spans="1:11" x14ac:dyDescent="0.55000000000000004">
      <c r="A175" s="538"/>
      <c r="B175" s="152" t="s">
        <v>650</v>
      </c>
      <c r="C175" s="295" t="s">
        <v>10</v>
      </c>
      <c r="D175" s="295"/>
      <c r="E175" s="295"/>
      <c r="F175" s="295"/>
      <c r="G175" s="295"/>
      <c r="H175" s="297"/>
      <c r="I175" s="553"/>
      <c r="J175" s="40"/>
      <c r="K175" s="45"/>
    </row>
    <row r="176" spans="1:11" ht="22.5" customHeight="1" x14ac:dyDescent="0.55000000000000004">
      <c r="A176" s="554"/>
      <c r="B176" s="128" t="s">
        <v>807</v>
      </c>
      <c r="C176" s="553"/>
      <c r="D176" s="295">
        <v>3</v>
      </c>
      <c r="E176" s="295">
        <v>3</v>
      </c>
      <c r="F176" s="295">
        <v>3</v>
      </c>
      <c r="G176" s="295">
        <v>3</v>
      </c>
      <c r="H176" s="537" t="s">
        <v>576</v>
      </c>
      <c r="I176" s="553"/>
      <c r="J176" s="40"/>
      <c r="K176" s="45" t="s">
        <v>577</v>
      </c>
    </row>
    <row r="177" spans="1:11" s="539" customFormat="1" x14ac:dyDescent="0.55000000000000004">
      <c r="A177" s="562"/>
      <c r="B177" s="347"/>
      <c r="C177" s="561"/>
      <c r="D177" s="536"/>
      <c r="E177" s="536"/>
      <c r="F177" s="536"/>
      <c r="G177" s="536"/>
      <c r="H177" s="537" t="s">
        <v>483</v>
      </c>
      <c r="I177" s="561"/>
      <c r="J177" s="541"/>
      <c r="K177" s="542"/>
    </row>
    <row r="178" spans="1:11" s="539" customFormat="1" x14ac:dyDescent="0.55000000000000004">
      <c r="A178" s="562"/>
      <c r="B178" s="347"/>
      <c r="C178" s="561"/>
      <c r="D178" s="536"/>
      <c r="E178" s="536"/>
      <c r="F178" s="536"/>
      <c r="G178" s="536"/>
      <c r="H178" s="537" t="s">
        <v>484</v>
      </c>
      <c r="I178" s="561"/>
      <c r="J178" s="541"/>
      <c r="K178" s="542"/>
    </row>
    <row r="179" spans="1:11" s="539" customFormat="1" ht="21.75" customHeight="1" x14ac:dyDescent="0.55000000000000004">
      <c r="A179" s="540"/>
      <c r="B179" s="509"/>
      <c r="C179" s="543"/>
      <c r="D179" s="543"/>
      <c r="E179" s="508"/>
      <c r="F179" s="543"/>
      <c r="G179" s="543"/>
      <c r="H179" s="520"/>
      <c r="I179" s="508"/>
      <c r="J179" s="544"/>
      <c r="K179" s="508"/>
    </row>
    <row r="180" spans="1:11" x14ac:dyDescent="0.55000000000000004">
      <c r="A180" s="127" t="s">
        <v>387</v>
      </c>
      <c r="B180" s="127" t="s">
        <v>388</v>
      </c>
      <c r="C180" s="275" t="s">
        <v>285</v>
      </c>
      <c r="D180" s="45"/>
      <c r="E180" s="45"/>
      <c r="F180" s="45"/>
      <c r="G180" s="45"/>
      <c r="H180" s="129"/>
      <c r="I180" s="40"/>
      <c r="J180" s="99"/>
      <c r="K180" s="231"/>
    </row>
    <row r="181" spans="1:11" x14ac:dyDescent="0.2">
      <c r="A181" s="545"/>
      <c r="B181" s="312" t="s">
        <v>808</v>
      </c>
      <c r="C181" s="275"/>
      <c r="D181" s="132"/>
      <c r="E181" s="132"/>
      <c r="F181" s="132"/>
      <c r="G181" s="313"/>
      <c r="H181" s="296"/>
      <c r="I181" s="513"/>
      <c r="J181" s="290"/>
      <c r="K181" s="290"/>
    </row>
    <row r="182" spans="1:11" x14ac:dyDescent="0.2">
      <c r="A182" s="545"/>
      <c r="B182" s="312" t="s">
        <v>717</v>
      </c>
      <c r="C182" s="275"/>
      <c r="D182" s="132">
        <v>1</v>
      </c>
      <c r="E182" s="132">
        <v>1</v>
      </c>
      <c r="F182" s="132">
        <v>1</v>
      </c>
      <c r="G182" s="313" t="s">
        <v>271</v>
      </c>
      <c r="H182" s="537" t="s">
        <v>488</v>
      </c>
      <c r="I182" s="513"/>
      <c r="J182" s="290"/>
      <c r="K182" s="290" t="s">
        <v>291</v>
      </c>
    </row>
    <row r="183" spans="1:11" x14ac:dyDescent="0.2">
      <c r="A183" s="545"/>
      <c r="B183" s="553" t="s">
        <v>712</v>
      </c>
      <c r="C183" s="275"/>
      <c r="D183" s="132">
        <v>1</v>
      </c>
      <c r="E183" s="132">
        <v>1</v>
      </c>
      <c r="F183" s="132">
        <v>1</v>
      </c>
      <c r="G183" s="313" t="s">
        <v>271</v>
      </c>
      <c r="H183" s="297" t="s">
        <v>483</v>
      </c>
      <c r="I183" s="553"/>
      <c r="J183" s="290"/>
      <c r="K183" s="290"/>
    </row>
    <row r="184" spans="1:11" x14ac:dyDescent="0.2">
      <c r="A184" s="545"/>
      <c r="B184" s="553" t="s">
        <v>714</v>
      </c>
      <c r="C184" s="275"/>
      <c r="D184" s="132">
        <v>1</v>
      </c>
      <c r="E184" s="132">
        <v>1</v>
      </c>
      <c r="F184" s="132">
        <v>1</v>
      </c>
      <c r="G184" s="313" t="s">
        <v>271</v>
      </c>
      <c r="H184" s="537"/>
      <c r="I184" s="553"/>
      <c r="J184" s="290"/>
      <c r="K184" s="290"/>
    </row>
    <row r="185" spans="1:11" x14ac:dyDescent="0.2">
      <c r="A185" s="535"/>
      <c r="B185" s="553" t="s">
        <v>713</v>
      </c>
      <c r="C185" s="275"/>
      <c r="D185" s="132">
        <v>1</v>
      </c>
      <c r="E185" s="132">
        <v>1</v>
      </c>
      <c r="F185" s="132">
        <v>1</v>
      </c>
      <c r="G185" s="313" t="s">
        <v>271</v>
      </c>
      <c r="H185" s="297"/>
      <c r="I185" s="553"/>
      <c r="J185" s="514"/>
      <c r="K185" s="514"/>
    </row>
    <row r="186" spans="1:11" x14ac:dyDescent="0.55000000000000004">
      <c r="A186" s="585"/>
      <c r="B186" s="257"/>
      <c r="C186" s="586"/>
      <c r="D186" s="587"/>
      <c r="E186" s="587"/>
      <c r="F186" s="587"/>
      <c r="G186" s="230"/>
      <c r="H186" s="225"/>
      <c r="I186" s="46"/>
      <c r="J186" s="46"/>
      <c r="K186" s="230"/>
    </row>
    <row r="187" spans="1:11" s="539" customFormat="1" x14ac:dyDescent="0.2">
      <c r="A187" s="584" t="s">
        <v>389</v>
      </c>
      <c r="B187" s="294" t="s">
        <v>616</v>
      </c>
      <c r="C187" s="295" t="s">
        <v>10</v>
      </c>
      <c r="D187" s="295"/>
      <c r="E187" s="295"/>
      <c r="F187" s="295"/>
      <c r="G187" s="295"/>
      <c r="H187" s="296"/>
      <c r="I187" s="553"/>
      <c r="J187" s="100"/>
      <c r="K187" s="100"/>
    </row>
    <row r="188" spans="1:11" s="539" customFormat="1" x14ac:dyDescent="0.55000000000000004">
      <c r="A188" s="538"/>
      <c r="B188" s="553" t="s">
        <v>718</v>
      </c>
      <c r="C188" s="553"/>
      <c r="D188" s="314"/>
      <c r="E188" s="314"/>
      <c r="F188" s="314"/>
      <c r="G188" s="314"/>
      <c r="H188" s="296"/>
      <c r="I188" s="553"/>
      <c r="J188" s="100"/>
      <c r="K188" s="100"/>
    </row>
    <row r="189" spans="1:11" x14ac:dyDescent="0.55000000000000004">
      <c r="A189" s="554"/>
      <c r="B189" s="553" t="s">
        <v>719</v>
      </c>
      <c r="C189" s="553"/>
      <c r="D189" s="314">
        <v>1</v>
      </c>
      <c r="E189" s="314">
        <v>1</v>
      </c>
      <c r="F189" s="314">
        <v>1</v>
      </c>
      <c r="G189" s="314">
        <v>1</v>
      </c>
      <c r="H189" s="537" t="s">
        <v>488</v>
      </c>
      <c r="I189" s="553"/>
      <c r="J189" s="100"/>
      <c r="K189" s="100" t="s">
        <v>323</v>
      </c>
    </row>
    <row r="190" spans="1:11" x14ac:dyDescent="0.2">
      <c r="A190" s="554"/>
      <c r="B190" s="553" t="s">
        <v>720</v>
      </c>
      <c r="C190" s="275"/>
      <c r="D190" s="132">
        <v>1</v>
      </c>
      <c r="E190" s="132">
        <v>1</v>
      </c>
      <c r="F190" s="132">
        <v>1</v>
      </c>
      <c r="G190" s="132">
        <v>1</v>
      </c>
      <c r="H190" s="297" t="s">
        <v>483</v>
      </c>
      <c r="I190" s="553"/>
      <c r="J190" s="100"/>
      <c r="K190" s="100"/>
    </row>
    <row r="191" spans="1:11" x14ac:dyDescent="0.2">
      <c r="A191" s="554"/>
      <c r="B191" s="553" t="s">
        <v>721</v>
      </c>
      <c r="C191" s="275"/>
      <c r="D191" s="132">
        <v>1</v>
      </c>
      <c r="E191" s="132">
        <v>1</v>
      </c>
      <c r="F191" s="132">
        <v>1</v>
      </c>
      <c r="G191" s="132">
        <v>1</v>
      </c>
      <c r="H191" s="537"/>
      <c r="I191" s="553"/>
      <c r="J191" s="100"/>
      <c r="K191" s="100"/>
    </row>
    <row r="192" spans="1:11" x14ac:dyDescent="0.2">
      <c r="A192" s="554"/>
      <c r="B192" s="553" t="s">
        <v>722</v>
      </c>
      <c r="C192" s="275"/>
      <c r="D192" s="132">
        <v>1</v>
      </c>
      <c r="E192" s="132">
        <v>1</v>
      </c>
      <c r="F192" s="132">
        <v>1</v>
      </c>
      <c r="G192" s="132">
        <v>1</v>
      </c>
      <c r="H192" s="537"/>
      <c r="I192" s="553"/>
      <c r="J192" s="100"/>
      <c r="K192" s="100"/>
    </row>
    <row r="193" spans="1:11" x14ac:dyDescent="0.55000000000000004">
      <c r="A193" s="554"/>
      <c r="B193" s="553" t="s">
        <v>617</v>
      </c>
      <c r="C193" s="553"/>
      <c r="D193" s="314"/>
      <c r="E193" s="314"/>
      <c r="F193" s="314"/>
      <c r="G193" s="314"/>
      <c r="H193" s="297"/>
      <c r="I193" s="553"/>
      <c r="J193" s="100"/>
      <c r="K193" s="100"/>
    </row>
    <row r="194" spans="1:11" ht="15" customHeight="1" x14ac:dyDescent="0.2">
      <c r="A194" s="538"/>
      <c r="B194" s="294"/>
      <c r="C194" s="553"/>
      <c r="D194" s="295"/>
      <c r="E194" s="295"/>
      <c r="F194" s="295"/>
      <c r="G194" s="295"/>
      <c r="H194" s="297"/>
      <c r="I194" s="553"/>
      <c r="J194" s="100"/>
      <c r="K194" s="100"/>
    </row>
    <row r="195" spans="1:11" ht="48" x14ac:dyDescent="0.2">
      <c r="A195" s="315" t="s">
        <v>390</v>
      </c>
      <c r="B195" s="316" t="s">
        <v>391</v>
      </c>
      <c r="C195" s="317" t="s">
        <v>10</v>
      </c>
      <c r="D195" s="317"/>
      <c r="E195" s="317"/>
      <c r="F195" s="317"/>
      <c r="G195" s="317"/>
      <c r="H195" s="318"/>
      <c r="I195" s="319"/>
      <c r="J195" s="223"/>
      <c r="K195" s="223"/>
    </row>
    <row r="196" spans="1:11" x14ac:dyDescent="0.2">
      <c r="A196" s="351"/>
      <c r="B196" s="352" t="s">
        <v>727</v>
      </c>
      <c r="C196" s="352"/>
      <c r="D196" s="320"/>
      <c r="E196" s="320"/>
      <c r="F196" s="320"/>
      <c r="G196" s="321"/>
      <c r="H196" s="308"/>
      <c r="I196" s="352"/>
      <c r="J196" s="100"/>
      <c r="K196" s="100"/>
    </row>
    <row r="197" spans="1:11" x14ac:dyDescent="0.2">
      <c r="A197" s="512"/>
      <c r="B197" s="553" t="s">
        <v>723</v>
      </c>
      <c r="C197" s="513"/>
      <c r="D197" s="320">
        <v>0.5</v>
      </c>
      <c r="E197" s="320">
        <v>1</v>
      </c>
      <c r="F197" s="320" t="s">
        <v>271</v>
      </c>
      <c r="G197" s="321" t="s">
        <v>271</v>
      </c>
      <c r="H197" s="537" t="s">
        <v>488</v>
      </c>
      <c r="I197" s="513"/>
      <c r="J197" s="100"/>
      <c r="K197" s="100" t="s">
        <v>323</v>
      </c>
    </row>
    <row r="198" spans="1:11" x14ac:dyDescent="0.2">
      <c r="A198" s="554"/>
      <c r="B198" s="553" t="s">
        <v>726</v>
      </c>
      <c r="C198" s="553"/>
      <c r="D198" s="320">
        <v>0.5</v>
      </c>
      <c r="E198" s="320">
        <v>1</v>
      </c>
      <c r="F198" s="320" t="s">
        <v>271</v>
      </c>
      <c r="G198" s="321" t="s">
        <v>271</v>
      </c>
      <c r="H198" s="297" t="s">
        <v>483</v>
      </c>
      <c r="I198" s="553"/>
      <c r="J198" s="100"/>
      <c r="K198" s="100"/>
    </row>
    <row r="199" spans="1:11" x14ac:dyDescent="0.2">
      <c r="A199" s="554"/>
      <c r="B199" s="553" t="s">
        <v>724</v>
      </c>
      <c r="C199" s="553"/>
      <c r="D199" s="320">
        <v>0.5</v>
      </c>
      <c r="E199" s="320">
        <v>1</v>
      </c>
      <c r="F199" s="320" t="s">
        <v>271</v>
      </c>
      <c r="G199" s="321" t="s">
        <v>271</v>
      </c>
      <c r="H199" s="537"/>
      <c r="I199" s="553"/>
      <c r="J199" s="100"/>
      <c r="K199" s="100"/>
    </row>
    <row r="200" spans="1:11" x14ac:dyDescent="0.2">
      <c r="A200" s="554"/>
      <c r="B200" s="553" t="s">
        <v>725</v>
      </c>
      <c r="C200" s="553"/>
      <c r="D200" s="320">
        <v>0.5</v>
      </c>
      <c r="E200" s="320">
        <v>1</v>
      </c>
      <c r="F200" s="320" t="s">
        <v>271</v>
      </c>
      <c r="G200" s="321" t="s">
        <v>271</v>
      </c>
      <c r="H200" s="537"/>
      <c r="I200" s="553"/>
      <c r="J200" s="100"/>
      <c r="K200" s="100"/>
    </row>
    <row r="201" spans="1:11" ht="15.75" customHeight="1" x14ac:dyDescent="0.2">
      <c r="A201" s="512"/>
      <c r="B201" s="353"/>
      <c r="C201" s="353"/>
      <c r="D201" s="595"/>
      <c r="E201" s="595"/>
      <c r="F201" s="595"/>
      <c r="G201" s="595"/>
      <c r="H201" s="297"/>
      <c r="I201" s="353"/>
      <c r="J201" s="189"/>
      <c r="K201" s="189"/>
    </row>
    <row r="202" spans="1:11" x14ac:dyDescent="0.2">
      <c r="A202" s="503" t="s">
        <v>93</v>
      </c>
      <c r="B202" s="504"/>
      <c r="C202" s="504"/>
      <c r="D202" s="596"/>
      <c r="E202" s="596"/>
      <c r="F202" s="596"/>
      <c r="G202" s="596"/>
      <c r="H202" s="504"/>
      <c r="I202" s="504"/>
      <c r="J202" s="504"/>
      <c r="K202" s="505"/>
    </row>
    <row r="203" spans="1:11" x14ac:dyDescent="0.2">
      <c r="A203" s="322" t="s">
        <v>392</v>
      </c>
      <c r="B203" s="322" t="s">
        <v>393</v>
      </c>
      <c r="C203" s="223" t="s">
        <v>283</v>
      </c>
      <c r="D203" s="223"/>
      <c r="E203" s="223"/>
      <c r="F203" s="223"/>
      <c r="G203" s="223"/>
      <c r="H203" s="223"/>
      <c r="I203" s="223"/>
      <c r="J203" s="319"/>
      <c r="K203" s="223"/>
    </row>
    <row r="204" spans="1:11" x14ac:dyDescent="0.2">
      <c r="A204" s="152"/>
      <c r="B204" s="128" t="s">
        <v>578</v>
      </c>
      <c r="C204" s="100"/>
      <c r="D204" s="573"/>
      <c r="E204" s="573"/>
      <c r="F204" s="100"/>
      <c r="G204" s="100"/>
      <c r="H204" s="100"/>
      <c r="I204" s="100"/>
      <c r="J204" s="553"/>
      <c r="K204" s="100"/>
    </row>
    <row r="205" spans="1:11" x14ac:dyDescent="0.55000000000000004">
      <c r="A205" s="460"/>
      <c r="B205" s="128" t="s">
        <v>579</v>
      </c>
      <c r="C205" s="574"/>
      <c r="D205" s="45"/>
      <c r="E205" s="45"/>
      <c r="F205" s="45"/>
      <c r="G205" s="45"/>
      <c r="H205" s="574"/>
      <c r="I205" s="574"/>
      <c r="J205" s="553"/>
      <c r="K205" s="100"/>
    </row>
    <row r="206" spans="1:11" x14ac:dyDescent="0.55000000000000004">
      <c r="A206" s="588"/>
      <c r="B206" s="128" t="s">
        <v>580</v>
      </c>
      <c r="C206" s="574"/>
      <c r="D206" s="573" t="s">
        <v>271</v>
      </c>
      <c r="E206" s="573" t="s">
        <v>271</v>
      </c>
      <c r="F206" s="100">
        <v>1</v>
      </c>
      <c r="G206" s="100" t="s">
        <v>271</v>
      </c>
      <c r="H206" s="537" t="s">
        <v>493</v>
      </c>
      <c r="I206" s="100"/>
      <c r="J206" s="553"/>
      <c r="K206" s="100" t="s">
        <v>314</v>
      </c>
    </row>
    <row r="207" spans="1:11" ht="23.25" customHeight="1" x14ac:dyDescent="0.55000000000000004">
      <c r="A207" s="589"/>
      <c r="B207" s="233"/>
      <c r="C207" s="575"/>
      <c r="D207" s="590"/>
      <c r="E207" s="590"/>
      <c r="F207" s="189"/>
      <c r="G207" s="189"/>
      <c r="H207" s="591"/>
      <c r="I207" s="189"/>
      <c r="J207" s="353"/>
      <c r="K207" s="189"/>
    </row>
    <row r="208" spans="1:11" s="539" customFormat="1" x14ac:dyDescent="0.55000000000000004">
      <c r="A208" s="584" t="s">
        <v>394</v>
      </c>
      <c r="B208" s="326" t="s">
        <v>618</v>
      </c>
      <c r="C208" s="317" t="s">
        <v>10</v>
      </c>
      <c r="D208" s="327"/>
      <c r="E208" s="327"/>
      <c r="F208" s="327"/>
      <c r="G208" s="327"/>
      <c r="H208" s="296"/>
      <c r="I208" s="295"/>
      <c r="J208" s="514"/>
      <c r="K208" s="45"/>
    </row>
    <row r="209" spans="1:11" x14ac:dyDescent="0.55000000000000004">
      <c r="A209" s="331"/>
      <c r="B209" s="553" t="s">
        <v>729</v>
      </c>
      <c r="C209" s="553"/>
      <c r="D209" s="320"/>
      <c r="E209" s="320"/>
      <c r="F209" s="320"/>
      <c r="G209" s="321"/>
      <c r="H209" s="308"/>
      <c r="I209" s="553"/>
      <c r="J209" s="100"/>
      <c r="K209" s="100"/>
    </row>
    <row r="210" spans="1:11" x14ac:dyDescent="0.55000000000000004">
      <c r="A210" s="331"/>
      <c r="B210" s="553" t="s">
        <v>728</v>
      </c>
      <c r="C210" s="553"/>
      <c r="D210" s="327">
        <v>1</v>
      </c>
      <c r="E210" s="327">
        <v>1</v>
      </c>
      <c r="F210" s="327">
        <v>1</v>
      </c>
      <c r="G210" s="327">
        <v>1</v>
      </c>
      <c r="H210" s="537" t="s">
        <v>488</v>
      </c>
      <c r="I210" s="553"/>
      <c r="J210" s="100"/>
      <c r="K210" s="100" t="s">
        <v>323</v>
      </c>
    </row>
    <row r="211" spans="1:11" x14ac:dyDescent="0.55000000000000004">
      <c r="A211" s="331"/>
      <c r="B211" s="553" t="s">
        <v>730</v>
      </c>
      <c r="C211" s="553"/>
      <c r="D211" s="327">
        <v>1</v>
      </c>
      <c r="E211" s="327">
        <v>1</v>
      </c>
      <c r="F211" s="327">
        <v>1</v>
      </c>
      <c r="G211" s="327">
        <v>1</v>
      </c>
      <c r="H211" s="297" t="s">
        <v>483</v>
      </c>
      <c r="I211" s="553"/>
      <c r="J211" s="100"/>
      <c r="K211" s="100"/>
    </row>
    <row r="212" spans="1:11" x14ac:dyDescent="0.55000000000000004">
      <c r="A212" s="331"/>
      <c r="B212" s="553" t="s">
        <v>731</v>
      </c>
      <c r="C212" s="553"/>
      <c r="D212" s="327">
        <v>1</v>
      </c>
      <c r="E212" s="327">
        <v>1</v>
      </c>
      <c r="F212" s="327">
        <v>1</v>
      </c>
      <c r="G212" s="327">
        <v>1</v>
      </c>
      <c r="H212" s="537"/>
      <c r="I212" s="553"/>
      <c r="J212" s="100"/>
      <c r="K212" s="100"/>
    </row>
    <row r="213" spans="1:11" x14ac:dyDescent="0.55000000000000004">
      <c r="A213" s="331"/>
      <c r="B213" s="553" t="s">
        <v>732</v>
      </c>
      <c r="C213" s="553"/>
      <c r="D213" s="327">
        <v>1</v>
      </c>
      <c r="E213" s="327">
        <v>1</v>
      </c>
      <c r="F213" s="327">
        <v>1</v>
      </c>
      <c r="G213" s="327">
        <v>1</v>
      </c>
      <c r="H213" s="537"/>
      <c r="I213" s="553"/>
      <c r="J213" s="100"/>
      <c r="K213" s="100"/>
    </row>
    <row r="214" spans="1:11" ht="20.25" customHeight="1" x14ac:dyDescent="0.2">
      <c r="A214" s="460"/>
      <c r="B214" s="352"/>
      <c r="C214" s="352"/>
      <c r="D214" s="295"/>
      <c r="E214" s="295"/>
      <c r="F214" s="295"/>
      <c r="G214" s="295"/>
      <c r="H214" s="537"/>
      <c r="I214" s="352"/>
      <c r="J214" s="352"/>
      <c r="K214" s="295"/>
    </row>
    <row r="215" spans="1:11" x14ac:dyDescent="0.55000000000000004">
      <c r="A215" s="331"/>
      <c r="B215" s="326" t="s">
        <v>619</v>
      </c>
      <c r="C215" s="546" t="s">
        <v>10</v>
      </c>
      <c r="D215" s="298"/>
      <c r="E215" s="298"/>
      <c r="F215" s="298"/>
      <c r="G215" s="298"/>
      <c r="H215" s="298"/>
      <c r="I215" s="298"/>
      <c r="J215" s="304"/>
      <c r="K215" s="100"/>
    </row>
    <row r="216" spans="1:11" x14ac:dyDescent="0.55000000000000004">
      <c r="A216" s="331"/>
      <c r="B216" s="326" t="s">
        <v>316</v>
      </c>
      <c r="C216" s="298"/>
      <c r="D216" s="298"/>
      <c r="E216" s="298"/>
      <c r="F216" s="298"/>
      <c r="G216" s="298"/>
      <c r="H216" s="323"/>
      <c r="I216" s="298"/>
      <c r="J216" s="304"/>
      <c r="K216" s="100"/>
    </row>
    <row r="217" spans="1:11" x14ac:dyDescent="0.55000000000000004">
      <c r="A217" s="331"/>
      <c r="B217" s="513" t="s">
        <v>733</v>
      </c>
      <c r="C217" s="546"/>
      <c r="D217" s="298"/>
      <c r="E217" s="298"/>
      <c r="F217" s="298"/>
      <c r="G217" s="298"/>
      <c r="H217" s="547"/>
      <c r="I217" s="298"/>
      <c r="J217" s="304"/>
      <c r="K217" s="100"/>
    </row>
    <row r="218" spans="1:11" x14ac:dyDescent="0.55000000000000004">
      <c r="A218" s="331"/>
      <c r="B218" s="221" t="s">
        <v>734</v>
      </c>
      <c r="C218" s="546"/>
      <c r="D218" s="298" t="s">
        <v>50</v>
      </c>
      <c r="E218" s="298" t="s">
        <v>50</v>
      </c>
      <c r="F218" s="298" t="s">
        <v>50</v>
      </c>
      <c r="G218" s="298" t="s">
        <v>50</v>
      </c>
      <c r="H218" s="547" t="s">
        <v>667</v>
      </c>
      <c r="I218" s="298"/>
      <c r="J218" s="304"/>
      <c r="K218" s="100" t="s">
        <v>314</v>
      </c>
    </row>
    <row r="219" spans="1:11" x14ac:dyDescent="0.55000000000000004">
      <c r="A219" s="331"/>
      <c r="B219" s="553" t="s">
        <v>737</v>
      </c>
      <c r="C219" s="546"/>
      <c r="D219" s="298" t="s">
        <v>50</v>
      </c>
      <c r="E219" s="298" t="s">
        <v>50</v>
      </c>
      <c r="F219" s="298" t="s">
        <v>50</v>
      </c>
      <c r="G219" s="298" t="s">
        <v>50</v>
      </c>
      <c r="H219" s="547" t="s">
        <v>483</v>
      </c>
      <c r="I219" s="298"/>
      <c r="J219" s="304"/>
      <c r="K219" s="100"/>
    </row>
    <row r="220" spans="1:11" x14ac:dyDescent="0.55000000000000004">
      <c r="A220" s="331"/>
      <c r="B220" s="553" t="s">
        <v>738</v>
      </c>
      <c r="C220" s="546"/>
      <c r="D220" s="298" t="s">
        <v>50</v>
      </c>
      <c r="E220" s="298" t="s">
        <v>50</v>
      </c>
      <c r="F220" s="298" t="s">
        <v>50</v>
      </c>
      <c r="G220" s="298" t="s">
        <v>50</v>
      </c>
      <c r="H220" s="547" t="s">
        <v>484</v>
      </c>
      <c r="I220" s="298"/>
      <c r="J220" s="304"/>
      <c r="K220" s="100"/>
    </row>
    <row r="221" spans="1:11" x14ac:dyDescent="0.55000000000000004">
      <c r="A221" s="331"/>
      <c r="B221" s="553" t="s">
        <v>739</v>
      </c>
      <c r="C221" s="546"/>
      <c r="D221" s="298" t="s">
        <v>50</v>
      </c>
      <c r="E221" s="298" t="s">
        <v>50</v>
      </c>
      <c r="F221" s="298" t="s">
        <v>50</v>
      </c>
      <c r="G221" s="298" t="s">
        <v>50</v>
      </c>
      <c r="H221" s="547"/>
      <c r="I221" s="298"/>
      <c r="J221" s="304"/>
      <c r="K221" s="100"/>
    </row>
    <row r="222" spans="1:11" x14ac:dyDescent="0.55000000000000004">
      <c r="A222" s="331"/>
      <c r="B222" s="553" t="s">
        <v>735</v>
      </c>
      <c r="C222" s="546"/>
      <c r="D222" s="298" t="s">
        <v>50</v>
      </c>
      <c r="E222" s="298" t="s">
        <v>50</v>
      </c>
      <c r="F222" s="298" t="s">
        <v>50</v>
      </c>
      <c r="G222" s="298" t="s">
        <v>50</v>
      </c>
      <c r="H222" s="547"/>
      <c r="I222" s="298"/>
      <c r="J222" s="304"/>
      <c r="K222" s="100"/>
    </row>
    <row r="223" spans="1:11" x14ac:dyDescent="0.55000000000000004">
      <c r="A223" s="331"/>
      <c r="B223" s="553" t="s">
        <v>736</v>
      </c>
      <c r="C223" s="546"/>
      <c r="D223" s="298"/>
      <c r="E223" s="298"/>
      <c r="F223" s="298"/>
      <c r="G223" s="298"/>
      <c r="H223" s="547"/>
      <c r="I223" s="298"/>
      <c r="J223" s="304"/>
      <c r="K223" s="100"/>
    </row>
    <row r="224" spans="1:11" ht="14.25" customHeight="1" x14ac:dyDescent="0.55000000000000004">
      <c r="A224" s="331"/>
      <c r="B224" s="221"/>
      <c r="C224" s="546"/>
      <c r="D224" s="298"/>
      <c r="E224" s="298"/>
      <c r="F224" s="298"/>
      <c r="G224" s="298"/>
      <c r="H224" s="547"/>
      <c r="I224" s="298"/>
      <c r="J224" s="304"/>
      <c r="K224" s="100"/>
    </row>
    <row r="225" spans="1:11" x14ac:dyDescent="0.55000000000000004">
      <c r="A225" s="331"/>
      <c r="B225" s="219" t="s">
        <v>620</v>
      </c>
      <c r="C225" s="298" t="s">
        <v>10</v>
      </c>
      <c r="D225" s="298"/>
      <c r="E225" s="298"/>
      <c r="F225" s="298"/>
      <c r="G225" s="298"/>
      <c r="H225" s="323"/>
      <c r="I225" s="298"/>
      <c r="J225" s="323"/>
      <c r="K225" s="100"/>
    </row>
    <row r="226" spans="1:11" x14ac:dyDescent="0.55000000000000004">
      <c r="A226" s="331"/>
      <c r="B226" s="273" t="s">
        <v>395</v>
      </c>
      <c r="C226" s="298"/>
      <c r="D226" s="298"/>
      <c r="E226" s="298"/>
      <c r="F226" s="298"/>
      <c r="G226" s="298"/>
      <c r="H226" s="298"/>
      <c r="I226" s="298"/>
      <c r="J226" s="304"/>
      <c r="K226" s="100"/>
    </row>
    <row r="227" spans="1:11" x14ac:dyDescent="0.55000000000000004">
      <c r="A227" s="331"/>
      <c r="B227" s="221" t="s">
        <v>740</v>
      </c>
      <c r="C227" s="298"/>
      <c r="D227" s="329"/>
      <c r="E227" s="329"/>
      <c r="F227" s="329"/>
      <c r="G227" s="329"/>
      <c r="H227" s="323"/>
      <c r="I227" s="298"/>
      <c r="J227" s="323"/>
      <c r="K227" s="100"/>
    </row>
    <row r="228" spans="1:11" x14ac:dyDescent="0.2">
      <c r="A228" s="330"/>
      <c r="B228" s="221" t="s">
        <v>751</v>
      </c>
      <c r="C228" s="546"/>
      <c r="D228" s="329">
        <v>1</v>
      </c>
      <c r="E228" s="329">
        <v>1</v>
      </c>
      <c r="F228" s="329">
        <v>1</v>
      </c>
      <c r="G228" s="329">
        <v>1</v>
      </c>
      <c r="H228" s="547" t="s">
        <v>515</v>
      </c>
      <c r="I228" s="298"/>
      <c r="J228" s="323"/>
      <c r="K228" s="100" t="s">
        <v>314</v>
      </c>
    </row>
    <row r="229" spans="1:11" x14ac:dyDescent="0.2">
      <c r="A229" s="330"/>
      <c r="B229" s="553" t="s">
        <v>741</v>
      </c>
      <c r="C229" s="546"/>
      <c r="D229" s="329">
        <v>1</v>
      </c>
      <c r="E229" s="329">
        <v>1</v>
      </c>
      <c r="F229" s="329">
        <v>1</v>
      </c>
      <c r="G229" s="329">
        <v>1</v>
      </c>
      <c r="H229" s="547" t="s">
        <v>483</v>
      </c>
      <c r="I229" s="298"/>
      <c r="J229" s="548"/>
      <c r="K229" s="100"/>
    </row>
    <row r="230" spans="1:11" x14ac:dyDescent="0.2">
      <c r="A230" s="330"/>
      <c r="B230" s="553" t="s">
        <v>743</v>
      </c>
      <c r="C230" s="546"/>
      <c r="D230" s="329">
        <v>1</v>
      </c>
      <c r="E230" s="329">
        <v>1</v>
      </c>
      <c r="F230" s="329">
        <v>1</v>
      </c>
      <c r="G230" s="329">
        <v>1</v>
      </c>
      <c r="H230" s="547"/>
      <c r="I230" s="298"/>
      <c r="J230" s="548"/>
      <c r="K230" s="100"/>
    </row>
    <row r="231" spans="1:11" x14ac:dyDescent="0.2">
      <c r="A231" s="460"/>
      <c r="B231" s="553" t="s">
        <v>742</v>
      </c>
      <c r="C231" s="298"/>
      <c r="D231" s="329">
        <v>1</v>
      </c>
      <c r="E231" s="329">
        <v>1</v>
      </c>
      <c r="F231" s="329">
        <v>1</v>
      </c>
      <c r="G231" s="329">
        <v>1</v>
      </c>
      <c r="H231" s="547"/>
      <c r="I231" s="298"/>
      <c r="J231" s="548"/>
      <c r="K231" s="100"/>
    </row>
    <row r="232" spans="1:11" ht="15.75" customHeight="1" x14ac:dyDescent="0.2">
      <c r="A232" s="460"/>
      <c r="B232" s="221"/>
      <c r="C232" s="298"/>
      <c r="D232" s="298"/>
      <c r="E232" s="298"/>
      <c r="F232" s="298"/>
      <c r="G232" s="298"/>
      <c r="H232" s="547"/>
      <c r="I232" s="298"/>
      <c r="J232" s="548"/>
      <c r="K232" s="100"/>
    </row>
    <row r="233" spans="1:11" x14ac:dyDescent="0.2">
      <c r="A233" s="330"/>
      <c r="B233" s="332" t="s">
        <v>621</v>
      </c>
      <c r="C233" s="298" t="s">
        <v>10</v>
      </c>
      <c r="D233" s="335"/>
      <c r="E233" s="335"/>
      <c r="F233" s="335"/>
      <c r="G233" s="335"/>
      <c r="H233" s="323"/>
      <c r="I233" s="333"/>
      <c r="J233" s="304"/>
      <c r="K233" s="100"/>
    </row>
    <row r="234" spans="1:11" x14ac:dyDescent="0.2">
      <c r="A234" s="330"/>
      <c r="B234" s="332" t="s">
        <v>299</v>
      </c>
      <c r="C234" s="333"/>
      <c r="D234" s="335"/>
      <c r="E234" s="335"/>
      <c r="F234" s="335"/>
      <c r="G234" s="335"/>
      <c r="H234" s="333"/>
      <c r="I234" s="333"/>
      <c r="J234" s="192"/>
      <c r="K234" s="100"/>
    </row>
    <row r="235" spans="1:11" x14ac:dyDescent="0.2">
      <c r="A235" s="330"/>
      <c r="B235" s="334" t="s">
        <v>744</v>
      </c>
      <c r="C235" s="298"/>
      <c r="D235" s="335"/>
      <c r="E235" s="335"/>
      <c r="F235" s="335"/>
      <c r="G235" s="335"/>
      <c r="H235" s="323"/>
      <c r="I235" s="298"/>
      <c r="J235" s="323"/>
      <c r="K235" s="100"/>
    </row>
    <row r="236" spans="1:11" x14ac:dyDescent="0.2">
      <c r="A236" s="330"/>
      <c r="B236" s="334" t="s">
        <v>750</v>
      </c>
      <c r="C236" s="335"/>
      <c r="D236" s="335" t="s">
        <v>50</v>
      </c>
      <c r="E236" s="335" t="s">
        <v>50</v>
      </c>
      <c r="F236" s="335" t="s">
        <v>50</v>
      </c>
      <c r="G236" s="335" t="s">
        <v>50</v>
      </c>
      <c r="H236" s="547" t="s">
        <v>667</v>
      </c>
      <c r="I236" s="298"/>
      <c r="J236" s="323"/>
      <c r="K236" s="100" t="s">
        <v>314</v>
      </c>
    </row>
    <row r="237" spans="1:11" x14ac:dyDescent="0.2">
      <c r="A237" s="330"/>
      <c r="B237" s="553" t="s">
        <v>745</v>
      </c>
      <c r="C237" s="546"/>
      <c r="D237" s="298" t="s">
        <v>50</v>
      </c>
      <c r="E237" s="298" t="s">
        <v>50</v>
      </c>
      <c r="F237" s="298" t="s">
        <v>50</v>
      </c>
      <c r="G237" s="298" t="s">
        <v>50</v>
      </c>
      <c r="H237" s="547" t="s">
        <v>483</v>
      </c>
      <c r="I237" s="298"/>
      <c r="J237" s="548"/>
      <c r="K237" s="100"/>
    </row>
    <row r="238" spans="1:11" x14ac:dyDescent="0.2">
      <c r="A238" s="330"/>
      <c r="B238" s="553" t="s">
        <v>746</v>
      </c>
      <c r="C238" s="546"/>
      <c r="D238" s="298" t="s">
        <v>50</v>
      </c>
      <c r="E238" s="298" t="s">
        <v>50</v>
      </c>
      <c r="F238" s="298" t="s">
        <v>50</v>
      </c>
      <c r="G238" s="298" t="s">
        <v>50</v>
      </c>
      <c r="H238" s="547" t="s">
        <v>484</v>
      </c>
      <c r="I238" s="298"/>
      <c r="J238" s="548"/>
      <c r="K238" s="100"/>
    </row>
    <row r="239" spans="1:11" x14ac:dyDescent="0.2">
      <c r="A239" s="330"/>
      <c r="B239" s="553" t="s">
        <v>747</v>
      </c>
      <c r="C239" s="546"/>
      <c r="D239" s="298" t="s">
        <v>50</v>
      </c>
      <c r="E239" s="298" t="s">
        <v>50</v>
      </c>
      <c r="F239" s="298" t="s">
        <v>50</v>
      </c>
      <c r="G239" s="298" t="s">
        <v>50</v>
      </c>
      <c r="H239" s="547"/>
      <c r="I239" s="298"/>
      <c r="J239" s="548"/>
      <c r="K239" s="100"/>
    </row>
    <row r="240" spans="1:11" x14ac:dyDescent="0.2">
      <c r="A240" s="330"/>
      <c r="B240" s="553" t="s">
        <v>749</v>
      </c>
      <c r="C240" s="546"/>
      <c r="D240" s="298" t="s">
        <v>50</v>
      </c>
      <c r="E240" s="298" t="s">
        <v>50</v>
      </c>
      <c r="F240" s="298" t="s">
        <v>50</v>
      </c>
      <c r="G240" s="298" t="s">
        <v>50</v>
      </c>
      <c r="H240" s="547"/>
      <c r="I240" s="298"/>
      <c r="J240" s="548"/>
      <c r="K240" s="100"/>
    </row>
    <row r="241" spans="1:11" x14ac:dyDescent="0.2">
      <c r="A241" s="330"/>
      <c r="B241" s="553" t="s">
        <v>748</v>
      </c>
      <c r="C241" s="546"/>
      <c r="D241" s="298"/>
      <c r="E241" s="298"/>
      <c r="F241" s="298"/>
      <c r="G241" s="298"/>
      <c r="H241" s="547"/>
      <c r="I241" s="335"/>
      <c r="J241" s="304"/>
      <c r="K241" s="100"/>
    </row>
    <row r="242" spans="1:11" ht="48" x14ac:dyDescent="0.2">
      <c r="A242" s="330"/>
      <c r="B242" s="336" t="s">
        <v>622</v>
      </c>
      <c r="C242" s="549" t="s">
        <v>10</v>
      </c>
      <c r="D242" s="335"/>
      <c r="E242" s="335"/>
      <c r="F242" s="298"/>
      <c r="G242" s="335"/>
      <c r="H242" s="323"/>
      <c r="I242" s="335"/>
      <c r="J242" s="304"/>
      <c r="K242" s="100"/>
    </row>
    <row r="243" spans="1:11" x14ac:dyDescent="0.2">
      <c r="A243" s="461"/>
      <c r="B243" s="221" t="s">
        <v>740</v>
      </c>
      <c r="C243" s="298"/>
      <c r="D243" s="329"/>
      <c r="E243" s="329"/>
      <c r="F243" s="329"/>
      <c r="G243" s="329"/>
      <c r="H243" s="323"/>
      <c r="I243" s="298"/>
      <c r="J243" s="323"/>
      <c r="K243" s="100"/>
    </row>
    <row r="244" spans="1:11" x14ac:dyDescent="0.2">
      <c r="A244" s="461"/>
      <c r="B244" s="221" t="s">
        <v>751</v>
      </c>
      <c r="C244" s="546"/>
      <c r="D244" s="329">
        <v>1</v>
      </c>
      <c r="E244" s="329">
        <v>1</v>
      </c>
      <c r="F244" s="329">
        <v>1</v>
      </c>
      <c r="G244" s="329">
        <v>1</v>
      </c>
      <c r="H244" s="547" t="s">
        <v>667</v>
      </c>
      <c r="I244" s="298"/>
      <c r="J244" s="323"/>
      <c r="K244" s="100" t="s">
        <v>314</v>
      </c>
    </row>
    <row r="245" spans="1:11" x14ac:dyDescent="0.2">
      <c r="A245" s="461"/>
      <c r="B245" s="553" t="s">
        <v>741</v>
      </c>
      <c r="C245" s="546"/>
      <c r="D245" s="329">
        <v>1</v>
      </c>
      <c r="E245" s="329">
        <v>1</v>
      </c>
      <c r="F245" s="329">
        <v>1</v>
      </c>
      <c r="G245" s="329">
        <v>1</v>
      </c>
      <c r="H245" s="547" t="s">
        <v>483</v>
      </c>
      <c r="I245" s="298"/>
      <c r="J245" s="548"/>
      <c r="K245" s="100"/>
    </row>
    <row r="246" spans="1:11" x14ac:dyDescent="0.2">
      <c r="A246" s="461"/>
      <c r="B246" s="553" t="s">
        <v>743</v>
      </c>
      <c r="C246" s="546"/>
      <c r="D246" s="329">
        <v>1</v>
      </c>
      <c r="E246" s="329">
        <v>1</v>
      </c>
      <c r="F246" s="329">
        <v>1</v>
      </c>
      <c r="G246" s="329">
        <v>1</v>
      </c>
      <c r="H246" s="547" t="s">
        <v>484</v>
      </c>
      <c r="I246" s="298"/>
      <c r="J246" s="548"/>
      <c r="K246" s="100"/>
    </row>
    <row r="247" spans="1:11" x14ac:dyDescent="0.2">
      <c r="A247" s="461"/>
      <c r="B247" s="553" t="s">
        <v>742</v>
      </c>
      <c r="C247" s="298"/>
      <c r="D247" s="329">
        <v>1</v>
      </c>
      <c r="E247" s="329">
        <v>1</v>
      </c>
      <c r="F247" s="329">
        <v>1</v>
      </c>
      <c r="G247" s="329">
        <v>1</v>
      </c>
      <c r="H247" s="547"/>
      <c r="I247" s="298"/>
      <c r="J247" s="548"/>
      <c r="K247" s="100"/>
    </row>
    <row r="248" spans="1:11" x14ac:dyDescent="0.2">
      <c r="A248" s="461"/>
      <c r="B248" s="553" t="s">
        <v>752</v>
      </c>
      <c r="C248" s="546"/>
      <c r="D248" s="329">
        <v>1</v>
      </c>
      <c r="E248" s="329">
        <v>1</v>
      </c>
      <c r="F248" s="329">
        <v>1</v>
      </c>
      <c r="G248" s="329">
        <v>1</v>
      </c>
      <c r="H248" s="547"/>
      <c r="I248" s="298"/>
      <c r="J248" s="548"/>
      <c r="K248" s="100"/>
    </row>
    <row r="249" spans="1:11" x14ac:dyDescent="0.2">
      <c r="A249" s="461"/>
      <c r="B249" s="553" t="s">
        <v>753</v>
      </c>
      <c r="C249" s="546"/>
      <c r="D249" s="329">
        <v>1</v>
      </c>
      <c r="E249" s="329">
        <v>1</v>
      </c>
      <c r="F249" s="329">
        <v>1</v>
      </c>
      <c r="G249" s="329">
        <v>1</v>
      </c>
      <c r="H249" s="547"/>
      <c r="I249" s="298"/>
      <c r="J249" s="548"/>
      <c r="K249" s="100"/>
    </row>
    <row r="250" spans="1:11" x14ac:dyDescent="0.2">
      <c r="A250" s="461"/>
      <c r="B250" s="221"/>
      <c r="C250" s="546"/>
      <c r="D250" s="329"/>
      <c r="E250" s="329"/>
      <c r="F250" s="329"/>
      <c r="G250" s="329"/>
      <c r="H250" s="547"/>
      <c r="I250" s="298"/>
      <c r="J250" s="548"/>
      <c r="K250" s="100"/>
    </row>
    <row r="251" spans="1:11" x14ac:dyDescent="0.2">
      <c r="A251" s="461"/>
      <c r="B251" s="332" t="s">
        <v>623</v>
      </c>
      <c r="C251" s="335"/>
      <c r="D251" s="335"/>
      <c r="E251" s="335"/>
      <c r="F251" s="298"/>
      <c r="G251" s="335"/>
      <c r="H251" s="328"/>
      <c r="I251" s="335"/>
      <c r="J251" s="325"/>
      <c r="K251" s="100"/>
    </row>
    <row r="252" spans="1:11" x14ac:dyDescent="0.2">
      <c r="A252" s="461"/>
      <c r="B252" s="332" t="s">
        <v>624</v>
      </c>
      <c r="C252" s="337" t="s">
        <v>297</v>
      </c>
      <c r="D252" s="335"/>
      <c r="E252" s="335"/>
      <c r="F252" s="335"/>
      <c r="G252" s="335"/>
      <c r="H252" s="323"/>
      <c r="I252" s="298"/>
      <c r="J252" s="323"/>
      <c r="K252" s="100"/>
    </row>
    <row r="253" spans="1:11" x14ac:dyDescent="0.2">
      <c r="A253" s="460"/>
      <c r="B253" s="221" t="s">
        <v>517</v>
      </c>
      <c r="C253" s="298"/>
      <c r="D253" s="329"/>
      <c r="E253" s="329"/>
      <c r="F253" s="329"/>
      <c r="G253" s="329"/>
      <c r="H253" s="323"/>
      <c r="I253" s="298"/>
      <c r="J253" s="323"/>
      <c r="K253" s="100"/>
    </row>
    <row r="254" spans="1:11" x14ac:dyDescent="0.55000000000000004">
      <c r="A254" s="461"/>
      <c r="B254" s="334" t="s">
        <v>516</v>
      </c>
      <c r="C254" s="338"/>
      <c r="D254" s="339" t="s">
        <v>271</v>
      </c>
      <c r="E254" s="339">
        <v>70</v>
      </c>
      <c r="F254" s="340">
        <v>70</v>
      </c>
      <c r="G254" s="298">
        <v>71</v>
      </c>
      <c r="H254" s="547" t="s">
        <v>515</v>
      </c>
      <c r="I254" s="298"/>
      <c r="J254" s="323"/>
      <c r="K254" s="100" t="s">
        <v>314</v>
      </c>
    </row>
    <row r="255" spans="1:11" ht="18" customHeight="1" x14ac:dyDescent="0.55000000000000004">
      <c r="A255" s="461"/>
      <c r="B255" s="334"/>
      <c r="C255" s="338"/>
      <c r="D255" s="339"/>
      <c r="E255" s="339"/>
      <c r="F255" s="340"/>
      <c r="G255" s="298"/>
      <c r="H255" s="547"/>
      <c r="I255" s="298"/>
      <c r="J255" s="548"/>
      <c r="K255" s="100"/>
    </row>
    <row r="256" spans="1:11" ht="18.75" customHeight="1" x14ac:dyDescent="0.2">
      <c r="A256" s="460"/>
      <c r="B256" s="127" t="s">
        <v>625</v>
      </c>
      <c r="C256" s="337" t="s">
        <v>10</v>
      </c>
      <c r="D256" s="298"/>
      <c r="E256" s="298"/>
      <c r="F256" s="298"/>
      <c r="G256" s="298"/>
      <c r="H256" s="341"/>
      <c r="I256" s="298"/>
      <c r="J256" s="295"/>
      <c r="K256" s="100"/>
    </row>
    <row r="257" spans="1:11" s="35" customFormat="1" x14ac:dyDescent="0.2">
      <c r="A257" s="460"/>
      <c r="B257" s="128" t="s">
        <v>301</v>
      </c>
      <c r="C257" s="298"/>
      <c r="D257" s="298"/>
      <c r="E257" s="298"/>
      <c r="F257" s="298"/>
      <c r="G257" s="298"/>
      <c r="H257" s="298"/>
      <c r="I257" s="298"/>
      <c r="J257" s="295"/>
      <c r="K257" s="100"/>
    </row>
    <row r="258" spans="1:11" x14ac:dyDescent="0.55000000000000004">
      <c r="A258" s="460"/>
      <c r="B258" s="221" t="s">
        <v>757</v>
      </c>
      <c r="C258" s="298"/>
      <c r="D258" s="339"/>
      <c r="E258" s="631"/>
      <c r="F258" s="631"/>
      <c r="G258" s="631"/>
      <c r="H258" s="323"/>
      <c r="I258" s="298"/>
      <c r="J258" s="323"/>
      <c r="K258" s="100"/>
    </row>
    <row r="259" spans="1:11" x14ac:dyDescent="0.55000000000000004">
      <c r="A259" s="461"/>
      <c r="B259" s="300" t="s">
        <v>809</v>
      </c>
      <c r="C259" s="338"/>
      <c r="D259" s="339" t="s">
        <v>271</v>
      </c>
      <c r="E259" s="631" t="s">
        <v>758</v>
      </c>
      <c r="F259" s="631" t="s">
        <v>669</v>
      </c>
      <c r="G259" s="631" t="s">
        <v>669</v>
      </c>
      <c r="H259" s="547" t="s">
        <v>515</v>
      </c>
      <c r="I259" s="298"/>
      <c r="J259" s="323"/>
      <c r="K259" s="100" t="s">
        <v>314</v>
      </c>
    </row>
    <row r="260" spans="1:11" x14ac:dyDescent="0.55000000000000004">
      <c r="A260" s="461"/>
      <c r="B260" s="553" t="s">
        <v>756</v>
      </c>
      <c r="C260" s="337"/>
      <c r="D260" s="339" t="s">
        <v>271</v>
      </c>
      <c r="E260" s="597">
        <v>20</v>
      </c>
      <c r="F260" s="597">
        <v>20</v>
      </c>
      <c r="G260" s="597">
        <v>20</v>
      </c>
      <c r="H260" s="547" t="s">
        <v>483</v>
      </c>
      <c r="I260" s="298"/>
      <c r="J260" s="548"/>
      <c r="K260" s="100"/>
    </row>
    <row r="261" spans="1:11" x14ac:dyDescent="0.55000000000000004">
      <c r="A261" s="461"/>
      <c r="B261" s="553" t="s">
        <v>754</v>
      </c>
      <c r="C261" s="337"/>
      <c r="D261" s="642" t="s">
        <v>271</v>
      </c>
      <c r="E261" s="597">
        <v>20</v>
      </c>
      <c r="F261" s="597">
        <v>20</v>
      </c>
      <c r="G261" s="597">
        <v>20</v>
      </c>
      <c r="H261" s="547"/>
      <c r="I261" s="298"/>
      <c r="J261" s="548"/>
      <c r="K261" s="100"/>
    </row>
    <row r="262" spans="1:11" x14ac:dyDescent="0.55000000000000004">
      <c r="A262" s="461"/>
      <c r="B262" s="553" t="s">
        <v>755</v>
      </c>
      <c r="C262" s="337"/>
      <c r="D262" s="642" t="s">
        <v>271</v>
      </c>
      <c r="E262" s="597">
        <v>15</v>
      </c>
      <c r="F262" s="597">
        <v>18</v>
      </c>
      <c r="G262" s="597">
        <v>18</v>
      </c>
      <c r="H262" s="547"/>
      <c r="I262" s="298"/>
      <c r="J262" s="548"/>
      <c r="K262" s="100"/>
    </row>
    <row r="263" spans="1:11" s="539" customFormat="1" ht="13.5" customHeight="1" x14ac:dyDescent="0.55000000000000004">
      <c r="A263" s="550"/>
      <c r="B263" s="621"/>
      <c r="C263" s="615"/>
      <c r="D263" s="626"/>
      <c r="E263" s="619"/>
      <c r="F263" s="619"/>
      <c r="G263" s="619"/>
      <c r="H263" s="620"/>
      <c r="I263" s="616"/>
      <c r="J263" s="622"/>
      <c r="K263" s="612"/>
    </row>
    <row r="264" spans="1:11" ht="21" customHeight="1" x14ac:dyDescent="0.2">
      <c r="A264" s="461"/>
      <c r="B264" s="127" t="s">
        <v>626</v>
      </c>
      <c r="C264" s="337" t="s">
        <v>10</v>
      </c>
      <c r="D264" s="335"/>
      <c r="E264" s="335"/>
      <c r="F264" s="335"/>
      <c r="G264" s="335"/>
      <c r="H264" s="341" t="s">
        <v>57</v>
      </c>
      <c r="I264" s="335"/>
      <c r="J264" s="514"/>
      <c r="K264" s="100"/>
    </row>
    <row r="265" spans="1:11" x14ac:dyDescent="0.55000000000000004">
      <c r="A265" s="461"/>
      <c r="B265" s="221" t="s">
        <v>760</v>
      </c>
      <c r="C265" s="298"/>
      <c r="D265" s="339"/>
      <c r="E265" s="597"/>
      <c r="F265" s="597"/>
      <c r="G265" s="597"/>
      <c r="H265" s="547"/>
      <c r="I265" s="298"/>
      <c r="J265" s="323"/>
      <c r="K265" s="100"/>
    </row>
    <row r="266" spans="1:11" s="632" customFormat="1" x14ac:dyDescent="0.55000000000000004">
      <c r="A266" s="634"/>
      <c r="B266" s="300" t="s">
        <v>759</v>
      </c>
      <c r="C266" s="338"/>
      <c r="D266" s="339" t="s">
        <v>271</v>
      </c>
      <c r="E266" s="631" t="s">
        <v>670</v>
      </c>
      <c r="F266" s="631" t="s">
        <v>670</v>
      </c>
      <c r="G266" s="631" t="s">
        <v>670</v>
      </c>
      <c r="H266" s="547" t="s">
        <v>515</v>
      </c>
      <c r="I266" s="298"/>
      <c r="J266" s="323"/>
      <c r="K266" s="100" t="s">
        <v>314</v>
      </c>
    </row>
    <row r="267" spans="1:11" s="539" customFormat="1" x14ac:dyDescent="0.55000000000000004">
      <c r="A267" s="550"/>
      <c r="B267" s="553" t="s">
        <v>810</v>
      </c>
      <c r="C267" s="338"/>
      <c r="D267" s="642" t="s">
        <v>271</v>
      </c>
      <c r="E267" s="643">
        <v>1200</v>
      </c>
      <c r="F267" s="643">
        <v>1200</v>
      </c>
      <c r="G267" s="643">
        <v>1200</v>
      </c>
      <c r="H267" s="547" t="s">
        <v>483</v>
      </c>
      <c r="I267" s="298"/>
      <c r="J267" s="548"/>
      <c r="K267" s="100"/>
    </row>
    <row r="268" spans="1:11" s="539" customFormat="1" x14ac:dyDescent="0.55000000000000004">
      <c r="A268" s="550"/>
      <c r="B268" s="553" t="s">
        <v>811</v>
      </c>
      <c r="C268" s="338"/>
      <c r="D268" s="642" t="s">
        <v>271</v>
      </c>
      <c r="E268" s="643">
        <v>1200</v>
      </c>
      <c r="F268" s="643">
        <v>1200</v>
      </c>
      <c r="G268" s="643">
        <v>1200</v>
      </c>
      <c r="H268" s="547"/>
      <c r="I268" s="298"/>
      <c r="J268" s="548"/>
      <c r="K268" s="100"/>
    </row>
    <row r="269" spans="1:11" s="539" customFormat="1" x14ac:dyDescent="0.55000000000000004">
      <c r="A269" s="550"/>
      <c r="B269" s="553" t="s">
        <v>812</v>
      </c>
      <c r="C269" s="338"/>
      <c r="D269" s="642" t="s">
        <v>271</v>
      </c>
      <c r="E269" s="643">
        <v>1200</v>
      </c>
      <c r="F269" s="643">
        <v>1200</v>
      </c>
      <c r="G269" s="643">
        <v>1200</v>
      </c>
      <c r="H269" s="547"/>
      <c r="I269" s="298"/>
      <c r="J269" s="548"/>
      <c r="K269" s="100"/>
    </row>
    <row r="270" spans="1:11" s="539" customFormat="1" ht="11.25" customHeight="1" x14ac:dyDescent="0.55000000000000004">
      <c r="A270" s="550"/>
      <c r="B270" s="535"/>
      <c r="C270" s="618"/>
      <c r="D270" s="626"/>
      <c r="E270" s="619"/>
      <c r="F270" s="619"/>
      <c r="G270" s="619"/>
      <c r="H270" s="620"/>
      <c r="I270" s="616"/>
      <c r="J270" s="622"/>
      <c r="K270" s="612"/>
    </row>
    <row r="271" spans="1:11" x14ac:dyDescent="0.2">
      <c r="A271" s="461"/>
      <c r="B271" s="127" t="s">
        <v>627</v>
      </c>
      <c r="C271" s="337"/>
      <c r="D271" s="298"/>
      <c r="E271" s="298"/>
      <c r="F271" s="298"/>
      <c r="G271" s="298"/>
      <c r="H271" s="341"/>
      <c r="I271" s="298"/>
      <c r="J271" s="325"/>
      <c r="K271" s="100"/>
    </row>
    <row r="272" spans="1:11" x14ac:dyDescent="0.2">
      <c r="A272" s="461"/>
      <c r="B272" s="127" t="s">
        <v>302</v>
      </c>
      <c r="C272" s="298"/>
      <c r="D272" s="298"/>
      <c r="E272" s="298"/>
      <c r="F272" s="298"/>
      <c r="G272" s="298"/>
      <c r="H272" s="298"/>
      <c r="I272" s="298"/>
      <c r="J272" s="325"/>
      <c r="K272" s="100"/>
    </row>
    <row r="273" spans="1:11" x14ac:dyDescent="0.2">
      <c r="A273" s="461"/>
      <c r="B273" s="127" t="s">
        <v>628</v>
      </c>
      <c r="C273" s="337" t="s">
        <v>300</v>
      </c>
      <c r="D273" s="298"/>
      <c r="E273" s="298"/>
      <c r="F273" s="298"/>
      <c r="G273" s="298"/>
      <c r="H273" s="298"/>
      <c r="I273" s="298"/>
      <c r="J273" s="325"/>
      <c r="K273" s="100"/>
    </row>
    <row r="274" spans="1:11" x14ac:dyDescent="0.2">
      <c r="A274" s="461"/>
      <c r="B274" s="128" t="s">
        <v>303</v>
      </c>
      <c r="C274" s="298"/>
      <c r="D274" s="298"/>
      <c r="E274" s="298"/>
      <c r="F274" s="298"/>
      <c r="G274" s="298"/>
      <c r="H274" s="298"/>
      <c r="I274" s="298"/>
      <c r="J274" s="325"/>
      <c r="K274" s="100"/>
    </row>
    <row r="275" spans="1:11" x14ac:dyDescent="0.2">
      <c r="A275" s="461"/>
      <c r="B275" s="221" t="s">
        <v>765</v>
      </c>
      <c r="C275" s="298"/>
      <c r="D275" s="329"/>
      <c r="E275" s="329"/>
      <c r="F275" s="329"/>
      <c r="G275" s="329"/>
      <c r="H275" s="323"/>
      <c r="I275" s="298"/>
      <c r="J275" s="323"/>
      <c r="K275" s="100"/>
    </row>
    <row r="276" spans="1:11" s="539" customFormat="1" x14ac:dyDescent="0.2">
      <c r="A276" s="550"/>
      <c r="B276" s="300" t="s">
        <v>761</v>
      </c>
      <c r="C276" s="338"/>
      <c r="D276" s="597" t="s">
        <v>271</v>
      </c>
      <c r="E276" s="597" t="s">
        <v>271</v>
      </c>
      <c r="F276" s="597">
        <v>10</v>
      </c>
      <c r="G276" s="298">
        <v>10</v>
      </c>
      <c r="H276" s="547" t="s">
        <v>515</v>
      </c>
      <c r="I276" s="298"/>
      <c r="J276" s="323"/>
      <c r="K276" s="100" t="s">
        <v>314</v>
      </c>
    </row>
    <row r="277" spans="1:11" s="539" customFormat="1" x14ac:dyDescent="0.2">
      <c r="A277" s="550"/>
      <c r="B277" s="553" t="s">
        <v>764</v>
      </c>
      <c r="C277" s="338"/>
      <c r="D277" s="597" t="s">
        <v>271</v>
      </c>
      <c r="E277" s="597" t="s">
        <v>271</v>
      </c>
      <c r="F277" s="298">
        <v>5</v>
      </c>
      <c r="G277" s="298">
        <v>5</v>
      </c>
      <c r="H277" s="547" t="s">
        <v>483</v>
      </c>
      <c r="I277" s="298"/>
      <c r="J277" s="548"/>
      <c r="K277" s="100"/>
    </row>
    <row r="278" spans="1:11" x14ac:dyDescent="0.2">
      <c r="A278" s="461"/>
      <c r="B278" s="553" t="s">
        <v>763</v>
      </c>
      <c r="C278" s="338"/>
      <c r="D278" s="597" t="s">
        <v>271</v>
      </c>
      <c r="E278" s="597" t="s">
        <v>271</v>
      </c>
      <c r="F278" s="298">
        <v>5</v>
      </c>
      <c r="G278" s="298">
        <v>5</v>
      </c>
      <c r="H278" s="547"/>
      <c r="I278" s="298"/>
      <c r="J278" s="548"/>
      <c r="K278" s="100"/>
    </row>
    <row r="279" spans="1:11" x14ac:dyDescent="0.2">
      <c r="A279" s="461"/>
      <c r="B279" s="553" t="s">
        <v>762</v>
      </c>
      <c r="C279" s="338"/>
      <c r="D279" s="597" t="s">
        <v>271</v>
      </c>
      <c r="E279" s="597" t="s">
        <v>271</v>
      </c>
      <c r="F279" s="298">
        <v>5</v>
      </c>
      <c r="G279" s="298">
        <v>5</v>
      </c>
      <c r="H279" s="547"/>
      <c r="I279" s="298"/>
      <c r="J279" s="548"/>
      <c r="K279" s="100"/>
    </row>
    <row r="280" spans="1:11" ht="12" customHeight="1" x14ac:dyDescent="0.2">
      <c r="A280" s="461"/>
      <c r="B280" s="127"/>
      <c r="C280" s="338"/>
      <c r="D280" s="343"/>
      <c r="E280" s="343"/>
      <c r="F280" s="344"/>
      <c r="G280" s="344"/>
      <c r="H280" s="343"/>
      <c r="I280" s="343"/>
      <c r="J280" s="325"/>
      <c r="K280" s="100"/>
    </row>
    <row r="281" spans="1:11" x14ac:dyDescent="0.2">
      <c r="A281" s="461"/>
      <c r="B281" s="127" t="s">
        <v>629</v>
      </c>
      <c r="C281" s="337" t="s">
        <v>10</v>
      </c>
      <c r="D281" s="298"/>
      <c r="E281" s="298"/>
      <c r="F281" s="298"/>
      <c r="G281" s="298"/>
      <c r="H281" s="341"/>
      <c r="I281" s="298"/>
      <c r="J281" s="514"/>
      <c r="K281" s="100"/>
    </row>
    <row r="282" spans="1:11" x14ac:dyDescent="0.2">
      <c r="A282" s="460"/>
      <c r="B282" s="127" t="s">
        <v>630</v>
      </c>
      <c r="C282" s="298"/>
      <c r="D282" s="298"/>
      <c r="E282" s="298"/>
      <c r="F282" s="298"/>
      <c r="G282" s="298"/>
      <c r="H282" s="298"/>
      <c r="I282" s="298"/>
      <c r="J282" s="514"/>
      <c r="K282" s="100"/>
    </row>
    <row r="283" spans="1:11" x14ac:dyDescent="0.2">
      <c r="A283" s="461"/>
      <c r="B283" s="128" t="s">
        <v>304</v>
      </c>
      <c r="C283" s="298"/>
      <c r="D283" s="298"/>
      <c r="E283" s="298"/>
      <c r="F283" s="298"/>
      <c r="G283" s="298"/>
      <c r="H283" s="298"/>
      <c r="I283" s="298"/>
      <c r="J283" s="514"/>
      <c r="K283" s="100"/>
    </row>
    <row r="284" spans="1:11" x14ac:dyDescent="0.2">
      <c r="A284" s="461"/>
      <c r="B284" s="221" t="s">
        <v>885</v>
      </c>
      <c r="C284" s="298"/>
      <c r="D284" s="329"/>
      <c r="E284" s="329"/>
      <c r="F284" s="329"/>
      <c r="G284" s="329"/>
      <c r="H284" s="323"/>
      <c r="I284" s="298"/>
      <c r="J284" s="323"/>
      <c r="K284" s="100"/>
    </row>
    <row r="285" spans="1:11" s="539" customFormat="1" x14ac:dyDescent="0.2">
      <c r="A285" s="550"/>
      <c r="B285" s="300" t="s">
        <v>884</v>
      </c>
      <c r="C285" s="338"/>
      <c r="D285" s="644" t="s">
        <v>271</v>
      </c>
      <c r="E285" s="298">
        <v>2</v>
      </c>
      <c r="F285" s="298">
        <v>2</v>
      </c>
      <c r="G285" s="298">
        <v>1</v>
      </c>
      <c r="H285" s="547" t="s">
        <v>515</v>
      </c>
      <c r="I285" s="298"/>
      <c r="J285" s="323"/>
      <c r="K285" s="100" t="s">
        <v>314</v>
      </c>
    </row>
    <row r="286" spans="1:11" s="539" customFormat="1" x14ac:dyDescent="0.2">
      <c r="A286" s="550"/>
      <c r="B286" s="553" t="s">
        <v>886</v>
      </c>
      <c r="C286" s="338"/>
      <c r="D286" s="644" t="s">
        <v>271</v>
      </c>
      <c r="E286" s="644" t="s">
        <v>271</v>
      </c>
      <c r="F286" s="298">
        <v>1</v>
      </c>
      <c r="G286" s="644" t="s">
        <v>271</v>
      </c>
      <c r="H286" s="547" t="s">
        <v>483</v>
      </c>
      <c r="I286" s="298"/>
      <c r="J286" s="548"/>
      <c r="K286" s="100"/>
    </row>
    <row r="287" spans="1:11" s="539" customFormat="1" x14ac:dyDescent="0.2">
      <c r="A287" s="550"/>
      <c r="B287" s="553" t="s">
        <v>767</v>
      </c>
      <c r="C287" s="338"/>
      <c r="D287" s="644" t="s">
        <v>271</v>
      </c>
      <c r="E287" s="644" t="s">
        <v>271</v>
      </c>
      <c r="F287" s="298">
        <v>1</v>
      </c>
      <c r="G287" s="644" t="s">
        <v>271</v>
      </c>
      <c r="H287" s="547"/>
      <c r="I287" s="298"/>
      <c r="J287" s="548"/>
      <c r="K287" s="100"/>
    </row>
    <row r="288" spans="1:11" s="539" customFormat="1" x14ac:dyDescent="0.2">
      <c r="A288" s="550"/>
      <c r="B288" s="553" t="s">
        <v>766</v>
      </c>
      <c r="C288" s="338"/>
      <c r="D288" s="644" t="s">
        <v>271</v>
      </c>
      <c r="E288" s="644" t="s">
        <v>271</v>
      </c>
      <c r="F288" s="298">
        <v>1</v>
      </c>
      <c r="G288" s="644" t="s">
        <v>271</v>
      </c>
      <c r="H288" s="547"/>
      <c r="I288" s="298"/>
      <c r="J288" s="548"/>
      <c r="K288" s="100"/>
    </row>
    <row r="289" spans="1:11" s="539" customFormat="1" ht="21.75" customHeight="1" x14ac:dyDescent="0.2">
      <c r="A289" s="550"/>
      <c r="B289" s="300"/>
      <c r="C289" s="338"/>
      <c r="D289" s="298"/>
      <c r="E289" s="298"/>
      <c r="F289" s="298"/>
      <c r="G289" s="298"/>
      <c r="H289" s="547"/>
      <c r="I289" s="298"/>
      <c r="J289" s="548"/>
      <c r="K289" s="100"/>
    </row>
    <row r="290" spans="1:11" x14ac:dyDescent="0.2">
      <c r="A290" s="461"/>
      <c r="B290" s="127" t="s">
        <v>631</v>
      </c>
      <c r="C290" s="337" t="s">
        <v>10</v>
      </c>
      <c r="D290" s="298"/>
      <c r="E290" s="298"/>
      <c r="F290" s="298"/>
      <c r="G290" s="298"/>
      <c r="H290" s="341"/>
      <c r="I290" s="298"/>
      <c r="J290" s="514"/>
      <c r="K290" s="100"/>
    </row>
    <row r="291" spans="1:11" x14ac:dyDescent="0.2">
      <c r="A291" s="461"/>
      <c r="B291" s="128" t="s">
        <v>304</v>
      </c>
      <c r="C291" s="298"/>
      <c r="D291" s="298"/>
      <c r="E291" s="298"/>
      <c r="F291" s="298"/>
      <c r="G291" s="298"/>
      <c r="H291" s="298"/>
      <c r="I291" s="298"/>
      <c r="J291" s="514"/>
      <c r="K291" s="100"/>
    </row>
    <row r="292" spans="1:11" x14ac:dyDescent="0.2">
      <c r="A292" s="461"/>
      <c r="B292" s="221" t="s">
        <v>887</v>
      </c>
      <c r="C292" s="298"/>
      <c r="D292" s="329"/>
      <c r="E292" s="329"/>
      <c r="F292" s="329"/>
      <c r="G292" s="329"/>
      <c r="H292" s="323"/>
      <c r="I292" s="298"/>
      <c r="J292" s="323"/>
      <c r="K292" s="100"/>
    </row>
    <row r="293" spans="1:11" s="539" customFormat="1" x14ac:dyDescent="0.2">
      <c r="A293" s="550"/>
      <c r="B293" s="300" t="s">
        <v>888</v>
      </c>
      <c r="C293" s="597"/>
      <c r="D293" s="644" t="s">
        <v>271</v>
      </c>
      <c r="E293" s="597">
        <v>58</v>
      </c>
      <c r="F293" s="597">
        <v>60</v>
      </c>
      <c r="G293" s="597">
        <v>58</v>
      </c>
      <c r="H293" s="547" t="s">
        <v>515</v>
      </c>
      <c r="I293" s="298"/>
      <c r="J293" s="323"/>
      <c r="K293" s="100" t="s">
        <v>314</v>
      </c>
    </row>
    <row r="294" spans="1:11" s="539" customFormat="1" x14ac:dyDescent="0.2">
      <c r="A294" s="550"/>
      <c r="B294" s="553" t="s">
        <v>770</v>
      </c>
      <c r="C294" s="338"/>
      <c r="D294" s="644" t="s">
        <v>271</v>
      </c>
      <c r="E294" s="645" t="s">
        <v>771</v>
      </c>
      <c r="F294" s="645" t="s">
        <v>771</v>
      </c>
      <c r="G294" s="645" t="s">
        <v>771</v>
      </c>
      <c r="H294" s="547" t="s">
        <v>483</v>
      </c>
      <c r="I294" s="298"/>
      <c r="J294" s="548"/>
      <c r="K294" s="100"/>
    </row>
    <row r="295" spans="1:11" s="539" customFormat="1" x14ac:dyDescent="0.2">
      <c r="A295" s="550"/>
      <c r="B295" s="553" t="s">
        <v>769</v>
      </c>
      <c r="C295" s="338"/>
      <c r="D295" s="644" t="s">
        <v>271</v>
      </c>
      <c r="E295" s="645" t="s">
        <v>771</v>
      </c>
      <c r="F295" s="645" t="s">
        <v>771</v>
      </c>
      <c r="G295" s="645" t="s">
        <v>771</v>
      </c>
      <c r="H295" s="547"/>
      <c r="I295" s="298"/>
      <c r="J295" s="548"/>
      <c r="K295" s="100"/>
    </row>
    <row r="296" spans="1:11" s="539" customFormat="1" x14ac:dyDescent="0.2">
      <c r="A296" s="550"/>
      <c r="B296" s="553" t="s">
        <v>768</v>
      </c>
      <c r="C296" s="338"/>
      <c r="D296" s="644" t="s">
        <v>271</v>
      </c>
      <c r="E296" s="645" t="s">
        <v>772</v>
      </c>
      <c r="F296" s="645" t="s">
        <v>772</v>
      </c>
      <c r="G296" s="645" t="s">
        <v>772</v>
      </c>
      <c r="H296" s="547"/>
      <c r="I296" s="298"/>
      <c r="J296" s="548"/>
      <c r="K296" s="100"/>
    </row>
    <row r="297" spans="1:11" s="539" customFormat="1" ht="14.25" customHeight="1" x14ac:dyDescent="0.2">
      <c r="A297" s="550"/>
      <c r="B297" s="300"/>
      <c r="C297" s="338"/>
      <c r="D297" s="644"/>
      <c r="E297" s="645"/>
      <c r="F297" s="645"/>
      <c r="G297" s="645"/>
      <c r="H297" s="547"/>
      <c r="I297" s="298"/>
      <c r="J297" s="548"/>
      <c r="K297" s="100"/>
    </row>
    <row r="298" spans="1:11" x14ac:dyDescent="0.55000000000000004">
      <c r="A298" s="550"/>
      <c r="B298" s="127" t="s">
        <v>651</v>
      </c>
      <c r="C298" s="329" t="s">
        <v>10</v>
      </c>
      <c r="D298" s="298"/>
      <c r="E298" s="298"/>
      <c r="F298" s="298"/>
      <c r="G298" s="298"/>
      <c r="H298" s="341" t="s">
        <v>57</v>
      </c>
      <c r="I298" s="298"/>
      <c r="J298" s="40"/>
      <c r="K298" s="100"/>
    </row>
    <row r="299" spans="1:11" x14ac:dyDescent="0.55000000000000004">
      <c r="A299" s="550"/>
      <c r="B299" s="127" t="s">
        <v>305</v>
      </c>
      <c r="C299" s="298"/>
      <c r="D299" s="298"/>
      <c r="E299" s="298"/>
      <c r="F299" s="298"/>
      <c r="G299" s="298"/>
      <c r="H299" s="298"/>
      <c r="I299" s="298"/>
      <c r="J299" s="40"/>
      <c r="K299" s="100"/>
    </row>
    <row r="300" spans="1:11" x14ac:dyDescent="0.55000000000000004">
      <c r="A300" s="550"/>
      <c r="B300" s="127" t="s">
        <v>306</v>
      </c>
      <c r="C300" s="298"/>
      <c r="D300" s="298"/>
      <c r="E300" s="298"/>
      <c r="F300" s="298"/>
      <c r="G300" s="298"/>
      <c r="H300" s="298"/>
      <c r="I300" s="298"/>
      <c r="J300" s="40"/>
      <c r="K300" s="100"/>
    </row>
    <row r="301" spans="1:11" x14ac:dyDescent="0.2">
      <c r="A301" s="550"/>
      <c r="B301" s="221" t="s">
        <v>773</v>
      </c>
      <c r="C301" s="298"/>
      <c r="D301" s="329"/>
      <c r="E301" s="329"/>
      <c r="F301" s="329"/>
      <c r="G301" s="329"/>
      <c r="H301" s="323"/>
      <c r="I301" s="298"/>
      <c r="J301" s="323"/>
      <c r="K301" s="100"/>
    </row>
    <row r="302" spans="1:11" x14ac:dyDescent="0.2">
      <c r="A302" s="550"/>
      <c r="B302" s="221" t="s">
        <v>751</v>
      </c>
      <c r="C302" s="546"/>
      <c r="D302" s="329">
        <v>1</v>
      </c>
      <c r="E302" s="329">
        <v>1</v>
      </c>
      <c r="F302" s="329">
        <v>1</v>
      </c>
      <c r="G302" s="329">
        <v>1</v>
      </c>
      <c r="H302" s="547" t="s">
        <v>515</v>
      </c>
      <c r="I302" s="298"/>
      <c r="J302" s="323"/>
      <c r="K302" s="100" t="s">
        <v>314</v>
      </c>
    </row>
    <row r="303" spans="1:11" x14ac:dyDescent="0.2">
      <c r="A303" s="550"/>
      <c r="B303" s="553" t="s">
        <v>741</v>
      </c>
      <c r="C303" s="546"/>
      <c r="D303" s="329">
        <v>1</v>
      </c>
      <c r="E303" s="329">
        <v>1</v>
      </c>
      <c r="F303" s="329">
        <v>1</v>
      </c>
      <c r="G303" s="329">
        <v>1</v>
      </c>
      <c r="H303" s="547" t="s">
        <v>483</v>
      </c>
      <c r="I303" s="298"/>
      <c r="J303" s="548"/>
      <c r="K303" s="100"/>
    </row>
    <row r="304" spans="1:11" x14ac:dyDescent="0.2">
      <c r="A304" s="550"/>
      <c r="B304" s="553" t="s">
        <v>743</v>
      </c>
      <c r="C304" s="546"/>
      <c r="D304" s="329">
        <v>1</v>
      </c>
      <c r="E304" s="329">
        <v>1</v>
      </c>
      <c r="F304" s="329">
        <v>1</v>
      </c>
      <c r="G304" s="329">
        <v>1</v>
      </c>
      <c r="H304" s="547"/>
      <c r="I304" s="298"/>
      <c r="J304" s="548"/>
      <c r="K304" s="100"/>
    </row>
    <row r="305" spans="1:11" x14ac:dyDescent="0.2">
      <c r="A305" s="550"/>
      <c r="B305" s="553" t="s">
        <v>742</v>
      </c>
      <c r="C305" s="298"/>
      <c r="D305" s="329">
        <v>1</v>
      </c>
      <c r="E305" s="329">
        <v>1</v>
      </c>
      <c r="F305" s="329">
        <v>1</v>
      </c>
      <c r="G305" s="329">
        <v>1</v>
      </c>
      <c r="H305" s="547"/>
      <c r="I305" s="298"/>
      <c r="J305" s="548"/>
      <c r="K305" s="100"/>
    </row>
    <row r="306" spans="1:11" ht="12" customHeight="1" x14ac:dyDescent="0.55000000000000004">
      <c r="A306" s="550"/>
      <c r="B306" s="127"/>
      <c r="C306" s="298"/>
      <c r="D306" s="298"/>
      <c r="E306" s="298"/>
      <c r="F306" s="298"/>
      <c r="G306" s="298"/>
      <c r="H306" s="323"/>
      <c r="I306" s="298"/>
      <c r="J306" s="40"/>
      <c r="K306" s="100"/>
    </row>
    <row r="307" spans="1:11" ht="48" x14ac:dyDescent="0.55000000000000004">
      <c r="A307" s="550"/>
      <c r="B307" s="326" t="s">
        <v>632</v>
      </c>
      <c r="C307" s="337"/>
      <c r="D307" s="298"/>
      <c r="E307" s="298"/>
      <c r="F307" s="298"/>
      <c r="G307" s="298"/>
      <c r="H307" s="341"/>
      <c r="I307" s="298"/>
      <c r="J307" s="40"/>
      <c r="K307" s="100"/>
    </row>
    <row r="308" spans="1:11" x14ac:dyDescent="0.55000000000000004">
      <c r="A308" s="550"/>
      <c r="B308" s="127" t="s">
        <v>633</v>
      </c>
      <c r="C308" s="337" t="s">
        <v>10</v>
      </c>
      <c r="D308" s="298"/>
      <c r="E308" s="298"/>
      <c r="F308" s="298"/>
      <c r="G308" s="298"/>
      <c r="H308" s="298"/>
      <c r="I308" s="298"/>
      <c r="J308" s="40"/>
      <c r="K308" s="100"/>
    </row>
    <row r="309" spans="1:11" x14ac:dyDescent="0.55000000000000004">
      <c r="A309" s="461"/>
      <c r="B309" s="127" t="s">
        <v>307</v>
      </c>
      <c r="C309" s="298"/>
      <c r="D309" s="298"/>
      <c r="E309" s="298"/>
      <c r="F309" s="298"/>
      <c r="G309" s="298"/>
      <c r="H309" s="298"/>
      <c r="I309" s="298"/>
      <c r="J309" s="40"/>
      <c r="K309" s="100"/>
    </row>
    <row r="310" spans="1:11" x14ac:dyDescent="0.55000000000000004">
      <c r="A310" s="550"/>
      <c r="B310" s="127" t="s">
        <v>308</v>
      </c>
      <c r="C310" s="298"/>
      <c r="D310" s="298"/>
      <c r="E310" s="298"/>
      <c r="F310" s="298"/>
      <c r="G310" s="298"/>
      <c r="H310" s="298"/>
      <c r="I310" s="298"/>
      <c r="J310" s="40"/>
      <c r="K310" s="100"/>
    </row>
    <row r="311" spans="1:11" x14ac:dyDescent="0.2">
      <c r="A311" s="550"/>
      <c r="B311" s="221" t="s">
        <v>671</v>
      </c>
      <c r="C311" s="298"/>
      <c r="D311" s="329"/>
      <c r="E311" s="329"/>
      <c r="F311" s="329"/>
      <c r="G311" s="329"/>
      <c r="H311" s="323"/>
      <c r="I311" s="298"/>
      <c r="J311" s="323"/>
      <c r="K311" s="100"/>
    </row>
    <row r="312" spans="1:11" x14ac:dyDescent="0.2">
      <c r="A312" s="550"/>
      <c r="B312" s="300" t="s">
        <v>672</v>
      </c>
      <c r="C312" s="338"/>
      <c r="D312" s="298">
        <v>288</v>
      </c>
      <c r="E312" s="298">
        <v>288</v>
      </c>
      <c r="F312" s="298">
        <v>287</v>
      </c>
      <c r="G312" s="551">
        <v>285</v>
      </c>
      <c r="H312" s="547" t="s">
        <v>667</v>
      </c>
      <c r="I312" s="298"/>
      <c r="J312" s="323"/>
      <c r="K312" s="100" t="s">
        <v>314</v>
      </c>
    </row>
    <row r="313" spans="1:11" x14ac:dyDescent="0.2">
      <c r="A313" s="550"/>
      <c r="B313" s="630" t="s">
        <v>889</v>
      </c>
      <c r="C313" s="338"/>
      <c r="D313" s="298"/>
      <c r="E313" s="298"/>
      <c r="F313" s="298"/>
      <c r="G313" s="551"/>
      <c r="H313" s="547" t="s">
        <v>483</v>
      </c>
      <c r="I313" s="298"/>
      <c r="J313" s="548"/>
      <c r="K313" s="100"/>
    </row>
    <row r="314" spans="1:11" x14ac:dyDescent="0.2">
      <c r="A314" s="550"/>
      <c r="B314" s="630" t="s">
        <v>891</v>
      </c>
      <c r="C314" s="338"/>
      <c r="D314" s="298"/>
      <c r="E314" s="298"/>
      <c r="F314" s="298"/>
      <c r="G314" s="551"/>
      <c r="H314" s="547"/>
      <c r="I314" s="298"/>
      <c r="J314" s="548"/>
      <c r="K314" s="100"/>
    </row>
    <row r="315" spans="1:11" x14ac:dyDescent="0.2">
      <c r="A315" s="550"/>
      <c r="B315" s="630" t="s">
        <v>890</v>
      </c>
      <c r="C315" s="338"/>
      <c r="D315" s="298"/>
      <c r="E315" s="298"/>
      <c r="F315" s="298"/>
      <c r="G315" s="551"/>
      <c r="H315" s="547"/>
      <c r="I315" s="298"/>
      <c r="J315" s="548"/>
      <c r="K315" s="100"/>
    </row>
    <row r="316" spans="1:11" ht="17.25" customHeight="1" x14ac:dyDescent="0.2">
      <c r="A316" s="550"/>
      <c r="B316" s="127"/>
      <c r="C316" s="342"/>
      <c r="D316" s="598"/>
      <c r="E316" s="598"/>
      <c r="F316" s="598"/>
      <c r="G316" s="598"/>
      <c r="H316" s="547"/>
      <c r="I316" s="298"/>
      <c r="J316" s="548"/>
      <c r="K316" s="100"/>
    </row>
    <row r="317" spans="1:11" ht="48" x14ac:dyDescent="0.55000000000000004">
      <c r="A317" s="461"/>
      <c r="B317" s="326" t="s">
        <v>634</v>
      </c>
      <c r="C317" s="337" t="s">
        <v>10</v>
      </c>
      <c r="D317" s="298"/>
      <c r="E317" s="298"/>
      <c r="F317" s="298"/>
      <c r="G317" s="298"/>
      <c r="H317" s="341"/>
      <c r="I317" s="298"/>
      <c r="J317" s="40"/>
      <c r="K317" s="100"/>
    </row>
    <row r="318" spans="1:11" x14ac:dyDescent="0.2">
      <c r="A318" s="461"/>
      <c r="B318" s="221" t="s">
        <v>775</v>
      </c>
      <c r="C318" s="298"/>
      <c r="D318" s="329"/>
      <c r="E318" s="329"/>
      <c r="F318" s="329"/>
      <c r="G318" s="329"/>
      <c r="H318" s="323"/>
      <c r="I318" s="298"/>
      <c r="J318" s="323"/>
      <c r="K318" s="100"/>
    </row>
    <row r="319" spans="1:11" x14ac:dyDescent="0.55000000000000004">
      <c r="A319" s="40"/>
      <c r="B319" s="300" t="s">
        <v>776</v>
      </c>
      <c r="C319" s="597"/>
      <c r="D319" s="646" t="s">
        <v>271</v>
      </c>
      <c r="E319" s="597">
        <v>25</v>
      </c>
      <c r="F319" s="298">
        <v>26</v>
      </c>
      <c r="G319" s="597">
        <v>26</v>
      </c>
      <c r="H319" s="547" t="s">
        <v>515</v>
      </c>
      <c r="I319" s="298"/>
      <c r="J319" s="323"/>
      <c r="K319" s="100" t="s">
        <v>314</v>
      </c>
    </row>
    <row r="320" spans="1:11" x14ac:dyDescent="0.55000000000000004">
      <c r="A320" s="40"/>
      <c r="B320" s="553" t="s">
        <v>777</v>
      </c>
      <c r="C320" s="338"/>
      <c r="D320" s="646" t="s">
        <v>271</v>
      </c>
      <c r="E320" s="298">
        <v>4</v>
      </c>
      <c r="F320" s="298">
        <v>4</v>
      </c>
      <c r="G320" s="298">
        <v>4</v>
      </c>
      <c r="H320" s="547" t="s">
        <v>483</v>
      </c>
      <c r="I320" s="298"/>
      <c r="J320" s="548"/>
      <c r="K320" s="100"/>
    </row>
    <row r="321" spans="1:11" x14ac:dyDescent="0.55000000000000004">
      <c r="A321" s="40"/>
      <c r="B321" s="553" t="s">
        <v>774</v>
      </c>
      <c r="C321" s="338"/>
      <c r="D321" s="646" t="s">
        <v>271</v>
      </c>
      <c r="E321" s="298">
        <v>4</v>
      </c>
      <c r="F321" s="298">
        <v>4</v>
      </c>
      <c r="G321" s="298">
        <v>4</v>
      </c>
      <c r="H321" s="547"/>
      <c r="I321" s="298"/>
      <c r="J321" s="548"/>
      <c r="K321" s="100"/>
    </row>
    <row r="322" spans="1:11" x14ac:dyDescent="0.55000000000000004">
      <c r="A322" s="40"/>
      <c r="B322" s="553" t="s">
        <v>813</v>
      </c>
      <c r="C322" s="338"/>
      <c r="D322" s="298" t="s">
        <v>271</v>
      </c>
      <c r="E322" s="298">
        <v>4</v>
      </c>
      <c r="F322" s="298">
        <v>4</v>
      </c>
      <c r="G322" s="298">
        <v>4</v>
      </c>
      <c r="H322" s="547"/>
      <c r="I322" s="298"/>
      <c r="J322" s="548"/>
      <c r="K322" s="100"/>
    </row>
    <row r="323" spans="1:11" s="539" customFormat="1" ht="14.25" customHeight="1" x14ac:dyDescent="0.55000000000000004">
      <c r="A323" s="541"/>
      <c r="B323" s="617"/>
      <c r="C323" s="618"/>
      <c r="D323" s="616"/>
      <c r="E323" s="616"/>
      <c r="F323" s="616"/>
      <c r="G323" s="623"/>
      <c r="H323" s="624"/>
      <c r="I323" s="625"/>
      <c r="J323" s="541"/>
      <c r="K323" s="612"/>
    </row>
    <row r="324" spans="1:11" x14ac:dyDescent="0.55000000000000004">
      <c r="A324" s="541"/>
      <c r="B324" s="326" t="s">
        <v>635</v>
      </c>
      <c r="C324" s="298"/>
      <c r="D324" s="298"/>
      <c r="E324" s="298"/>
      <c r="F324" s="298"/>
      <c r="G324" s="298"/>
      <c r="H324" s="341"/>
      <c r="I324" s="298"/>
      <c r="J324" s="40"/>
      <c r="K324" s="100"/>
    </row>
    <row r="325" spans="1:11" x14ac:dyDescent="0.55000000000000004">
      <c r="A325" s="541"/>
      <c r="B325" s="326" t="s">
        <v>309</v>
      </c>
      <c r="C325" s="298"/>
      <c r="D325" s="298"/>
      <c r="E325" s="298"/>
      <c r="F325" s="298"/>
      <c r="G325" s="298"/>
      <c r="H325" s="298"/>
      <c r="I325" s="298"/>
      <c r="J325" s="40"/>
      <c r="K325" s="100"/>
    </row>
    <row r="326" spans="1:11" x14ac:dyDescent="0.55000000000000004">
      <c r="A326" s="541"/>
      <c r="B326" s="326" t="s">
        <v>668</v>
      </c>
      <c r="C326" s="298" t="s">
        <v>640</v>
      </c>
      <c r="D326" s="298"/>
      <c r="E326" s="298"/>
      <c r="F326" s="298"/>
      <c r="G326" s="298"/>
      <c r="H326" s="298"/>
      <c r="I326" s="298"/>
      <c r="J326" s="40"/>
      <c r="K326" s="323"/>
    </row>
    <row r="327" spans="1:11" x14ac:dyDescent="0.55000000000000004">
      <c r="A327" s="40"/>
      <c r="B327" s="221" t="s">
        <v>779</v>
      </c>
      <c r="C327" s="298"/>
      <c r="D327" s="329"/>
      <c r="E327" s="329"/>
      <c r="F327" s="329"/>
      <c r="G327" s="329"/>
      <c r="H327" s="323"/>
      <c r="I327" s="298"/>
      <c r="J327" s="323"/>
      <c r="K327" s="100"/>
    </row>
    <row r="328" spans="1:11" x14ac:dyDescent="0.55000000000000004">
      <c r="A328" s="40"/>
      <c r="B328" s="300" t="s">
        <v>778</v>
      </c>
      <c r="C328" s="338"/>
      <c r="D328" s="298">
        <v>1</v>
      </c>
      <c r="E328" s="298" t="s">
        <v>271</v>
      </c>
      <c r="F328" s="298">
        <v>1</v>
      </c>
      <c r="G328" s="551" t="s">
        <v>271</v>
      </c>
      <c r="H328" s="547" t="s">
        <v>515</v>
      </c>
      <c r="I328" s="298"/>
      <c r="J328" s="323"/>
      <c r="K328" s="100" t="s">
        <v>314</v>
      </c>
    </row>
    <row r="329" spans="1:11" x14ac:dyDescent="0.55000000000000004">
      <c r="A329" s="40"/>
      <c r="B329" s="553" t="s">
        <v>782</v>
      </c>
      <c r="C329" s="338"/>
      <c r="D329" s="298">
        <v>1</v>
      </c>
      <c r="E329" s="298" t="s">
        <v>271</v>
      </c>
      <c r="F329" s="298">
        <v>1</v>
      </c>
      <c r="G329" s="551" t="s">
        <v>271</v>
      </c>
      <c r="H329" s="547" t="s">
        <v>483</v>
      </c>
      <c r="I329" s="298"/>
      <c r="J329" s="323"/>
      <c r="K329" s="100"/>
    </row>
    <row r="330" spans="1:11" x14ac:dyDescent="0.55000000000000004">
      <c r="A330" s="40"/>
      <c r="B330" s="553" t="s">
        <v>780</v>
      </c>
      <c r="C330" s="338"/>
      <c r="D330" s="298">
        <v>1</v>
      </c>
      <c r="E330" s="298" t="s">
        <v>271</v>
      </c>
      <c r="F330" s="298">
        <v>1</v>
      </c>
      <c r="G330" s="551" t="s">
        <v>271</v>
      </c>
      <c r="H330" s="547"/>
      <c r="I330" s="298"/>
      <c r="J330" s="323"/>
      <c r="K330" s="100"/>
    </row>
    <row r="331" spans="1:11" x14ac:dyDescent="0.55000000000000004">
      <c r="A331" s="40"/>
      <c r="B331" s="553" t="s">
        <v>781</v>
      </c>
      <c r="C331" s="338"/>
      <c r="D331" s="298">
        <v>1</v>
      </c>
      <c r="E331" s="298" t="s">
        <v>271</v>
      </c>
      <c r="F331" s="298">
        <v>1</v>
      </c>
      <c r="G331" s="551" t="s">
        <v>271</v>
      </c>
      <c r="H331" s="547"/>
      <c r="I331" s="298"/>
      <c r="J331" s="323"/>
      <c r="K331" s="100"/>
    </row>
    <row r="332" spans="1:11" x14ac:dyDescent="0.55000000000000004">
      <c r="A332" s="541"/>
      <c r="B332" s="300"/>
      <c r="C332" s="338"/>
      <c r="D332" s="298"/>
      <c r="E332" s="298"/>
      <c r="F332" s="298"/>
      <c r="G332" s="551"/>
      <c r="H332" s="547"/>
      <c r="I332" s="298"/>
      <c r="J332" s="323"/>
      <c r="K332" s="100"/>
    </row>
    <row r="333" spans="1:11" x14ac:dyDescent="0.55000000000000004">
      <c r="A333" s="541"/>
      <c r="B333" s="127" t="s">
        <v>636</v>
      </c>
      <c r="C333" s="129" t="s">
        <v>10</v>
      </c>
      <c r="D333" s="129"/>
      <c r="E333" s="129"/>
      <c r="F333" s="129"/>
      <c r="G333" s="129"/>
      <c r="H333" s="341"/>
      <c r="I333" s="129"/>
      <c r="J333" s="40"/>
      <c r="K333" s="100"/>
    </row>
    <row r="334" spans="1:11" x14ac:dyDescent="0.55000000000000004">
      <c r="A334" s="541"/>
      <c r="B334" s="127" t="s">
        <v>310</v>
      </c>
      <c r="C334" s="129"/>
      <c r="D334" s="129"/>
      <c r="E334" s="129"/>
      <c r="F334" s="129"/>
      <c r="G334" s="129"/>
      <c r="H334" s="129"/>
      <c r="I334" s="129"/>
      <c r="J334" s="40"/>
      <c r="K334" s="323"/>
    </row>
    <row r="335" spans="1:11" x14ac:dyDescent="0.55000000000000004">
      <c r="A335" s="541"/>
      <c r="B335" s="127" t="s">
        <v>518</v>
      </c>
      <c r="C335" s="129"/>
      <c r="D335" s="129"/>
      <c r="E335" s="129"/>
      <c r="F335" s="129"/>
      <c r="G335" s="129"/>
      <c r="H335" s="129"/>
      <c r="I335" s="129"/>
      <c r="J335" s="40"/>
      <c r="K335" s="328"/>
    </row>
    <row r="336" spans="1:11" x14ac:dyDescent="0.55000000000000004">
      <c r="A336" s="40"/>
      <c r="B336" s="221" t="s">
        <v>787</v>
      </c>
      <c r="C336" s="298"/>
      <c r="D336" s="329"/>
      <c r="E336" s="329"/>
      <c r="F336" s="329"/>
      <c r="G336" s="329"/>
      <c r="H336" s="323"/>
      <c r="I336" s="298"/>
      <c r="J336" s="323"/>
      <c r="K336" s="100"/>
    </row>
    <row r="337" spans="1:11" x14ac:dyDescent="0.55000000000000004">
      <c r="A337" s="40"/>
      <c r="B337" s="300" t="s">
        <v>783</v>
      </c>
      <c r="C337" s="546"/>
      <c r="D337" s="329">
        <v>1</v>
      </c>
      <c r="E337" s="329">
        <v>1</v>
      </c>
      <c r="F337" s="329">
        <v>1</v>
      </c>
      <c r="G337" s="329">
        <v>1</v>
      </c>
      <c r="H337" s="547" t="s">
        <v>515</v>
      </c>
      <c r="I337" s="298"/>
      <c r="J337" s="323"/>
      <c r="K337" s="100" t="s">
        <v>314</v>
      </c>
    </row>
    <row r="338" spans="1:11" x14ac:dyDescent="0.55000000000000004">
      <c r="A338" s="40"/>
      <c r="B338" s="553" t="s">
        <v>784</v>
      </c>
      <c r="C338" s="546"/>
      <c r="D338" s="329">
        <v>1</v>
      </c>
      <c r="E338" s="329">
        <v>1</v>
      </c>
      <c r="F338" s="329">
        <v>1</v>
      </c>
      <c r="G338" s="329">
        <v>1</v>
      </c>
      <c r="H338" s="547" t="s">
        <v>483</v>
      </c>
      <c r="I338" s="298"/>
      <c r="J338" s="548"/>
      <c r="K338" s="100"/>
    </row>
    <row r="339" spans="1:11" x14ac:dyDescent="0.55000000000000004">
      <c r="A339" s="40"/>
      <c r="B339" s="553" t="s">
        <v>785</v>
      </c>
      <c r="C339" s="546"/>
      <c r="D339" s="329">
        <v>1</v>
      </c>
      <c r="E339" s="329">
        <v>1</v>
      </c>
      <c r="F339" s="329">
        <v>1</v>
      </c>
      <c r="G339" s="329">
        <v>1</v>
      </c>
      <c r="H339" s="547"/>
      <c r="I339" s="298"/>
      <c r="J339" s="548"/>
      <c r="K339" s="100"/>
    </row>
    <row r="340" spans="1:11" x14ac:dyDescent="0.55000000000000004">
      <c r="A340" s="40"/>
      <c r="B340" s="553" t="s">
        <v>786</v>
      </c>
      <c r="C340" s="546"/>
      <c r="D340" s="329">
        <v>1</v>
      </c>
      <c r="E340" s="329">
        <v>1</v>
      </c>
      <c r="F340" s="329">
        <v>1</v>
      </c>
      <c r="G340" s="329">
        <v>1</v>
      </c>
      <c r="H340" s="547"/>
      <c r="I340" s="298"/>
      <c r="J340" s="548"/>
      <c r="K340" s="100"/>
    </row>
    <row r="341" spans="1:11" ht="10.5" customHeight="1" x14ac:dyDescent="0.55000000000000004">
      <c r="A341" s="541"/>
      <c r="B341" s="221"/>
      <c r="C341" s="546"/>
      <c r="D341" s="329"/>
      <c r="E341" s="329"/>
      <c r="F341" s="329"/>
      <c r="G341" s="329"/>
      <c r="H341" s="547"/>
      <c r="I341" s="298"/>
      <c r="J341" s="548"/>
      <c r="K341" s="100"/>
    </row>
    <row r="342" spans="1:11" x14ac:dyDescent="0.55000000000000004">
      <c r="A342" s="541"/>
      <c r="B342" s="127" t="s">
        <v>637</v>
      </c>
      <c r="C342" s="295"/>
      <c r="D342" s="45"/>
      <c r="E342" s="45"/>
      <c r="F342" s="45"/>
      <c r="G342" s="45"/>
      <c r="H342" s="45"/>
      <c r="I342" s="40"/>
      <c r="J342" s="345"/>
      <c r="K342" s="100"/>
    </row>
    <row r="343" spans="1:11" x14ac:dyDescent="0.55000000000000004">
      <c r="A343" s="541"/>
      <c r="B343" s="127" t="s">
        <v>279</v>
      </c>
      <c r="C343" s="40"/>
      <c r="D343" s="45"/>
      <c r="E343" s="45"/>
      <c r="F343" s="45"/>
      <c r="G343" s="45"/>
      <c r="H343" s="45"/>
      <c r="I343" s="40"/>
      <c r="J343" s="345"/>
      <c r="K343" s="100"/>
    </row>
    <row r="344" spans="1:11" x14ac:dyDescent="0.55000000000000004">
      <c r="A344" s="541"/>
      <c r="B344" s="127" t="s">
        <v>638</v>
      </c>
      <c r="C344" s="295" t="s">
        <v>285</v>
      </c>
      <c r="D344" s="45"/>
      <c r="E344" s="45"/>
      <c r="F344" s="45"/>
      <c r="G344" s="45"/>
      <c r="H344" s="129"/>
      <c r="I344" s="129"/>
      <c r="J344" s="40"/>
      <c r="K344" s="328"/>
    </row>
    <row r="345" spans="1:11" x14ac:dyDescent="0.55000000000000004">
      <c r="A345" s="40"/>
      <c r="B345" s="127" t="s">
        <v>280</v>
      </c>
      <c r="C345" s="40"/>
      <c r="D345" s="45"/>
      <c r="E345" s="45"/>
      <c r="F345" s="45"/>
      <c r="G345" s="45"/>
      <c r="H345" s="129"/>
      <c r="I345" s="129"/>
      <c r="J345" s="40"/>
      <c r="K345" s="328"/>
    </row>
    <row r="346" spans="1:11" x14ac:dyDescent="0.55000000000000004">
      <c r="A346" s="40"/>
      <c r="B346" s="128" t="s">
        <v>788</v>
      </c>
      <c r="C346" s="40"/>
      <c r="D346" s="45"/>
      <c r="E346" s="45"/>
      <c r="F346" s="346"/>
      <c r="G346" s="45"/>
      <c r="H346" s="323"/>
      <c r="I346" s="298"/>
      <c r="J346" s="323"/>
      <c r="K346" s="100"/>
    </row>
    <row r="347" spans="1:11" x14ac:dyDescent="0.55000000000000004">
      <c r="A347" s="40"/>
      <c r="B347" s="300" t="s">
        <v>789</v>
      </c>
      <c r="C347" s="40"/>
      <c r="D347" s="45" t="s">
        <v>281</v>
      </c>
      <c r="E347" s="45" t="s">
        <v>281</v>
      </c>
      <c r="F347" s="346">
        <v>1</v>
      </c>
      <c r="G347" s="45" t="s">
        <v>281</v>
      </c>
      <c r="H347" s="547" t="s">
        <v>519</v>
      </c>
      <c r="I347" s="298"/>
      <c r="J347" s="323"/>
      <c r="K347" s="100" t="s">
        <v>314</v>
      </c>
    </row>
    <row r="348" spans="1:11" x14ac:dyDescent="0.55000000000000004">
      <c r="A348" s="40"/>
      <c r="B348" s="553" t="s">
        <v>790</v>
      </c>
      <c r="C348" s="40"/>
      <c r="D348" s="45" t="s">
        <v>281</v>
      </c>
      <c r="E348" s="45" t="s">
        <v>281</v>
      </c>
      <c r="F348" s="346">
        <v>1</v>
      </c>
      <c r="G348" s="45" t="s">
        <v>281</v>
      </c>
      <c r="H348" s="547" t="s">
        <v>483</v>
      </c>
      <c r="I348" s="298"/>
      <c r="J348" s="548"/>
      <c r="K348" s="100"/>
    </row>
    <row r="349" spans="1:11" x14ac:dyDescent="0.55000000000000004">
      <c r="A349" s="40"/>
      <c r="B349" s="553" t="s">
        <v>791</v>
      </c>
      <c r="C349" s="40"/>
      <c r="D349" s="45" t="s">
        <v>281</v>
      </c>
      <c r="E349" s="45" t="s">
        <v>281</v>
      </c>
      <c r="F349" s="346">
        <v>1</v>
      </c>
      <c r="G349" s="45" t="s">
        <v>281</v>
      </c>
      <c r="H349" s="547" t="s">
        <v>484</v>
      </c>
      <c r="I349" s="298"/>
      <c r="J349" s="548"/>
      <c r="K349" s="100"/>
    </row>
    <row r="350" spans="1:11" x14ac:dyDescent="0.55000000000000004">
      <c r="A350" s="40"/>
      <c r="B350" s="553" t="s">
        <v>792</v>
      </c>
      <c r="C350" s="40"/>
      <c r="D350" s="45" t="s">
        <v>281</v>
      </c>
      <c r="E350" s="45" t="s">
        <v>281</v>
      </c>
      <c r="F350" s="346">
        <v>1</v>
      </c>
      <c r="G350" s="45" t="s">
        <v>281</v>
      </c>
      <c r="H350" s="547"/>
      <c r="I350" s="298"/>
      <c r="J350" s="548"/>
      <c r="K350" s="100"/>
    </row>
    <row r="351" spans="1:11" x14ac:dyDescent="0.55000000000000004">
      <c r="A351" s="40"/>
      <c r="B351" s="553" t="s">
        <v>866</v>
      </c>
      <c r="C351" s="40"/>
      <c r="D351" s="45" t="s">
        <v>281</v>
      </c>
      <c r="E351" s="45" t="s">
        <v>281</v>
      </c>
      <c r="F351" s="346">
        <v>1</v>
      </c>
      <c r="G351" s="45" t="s">
        <v>281</v>
      </c>
      <c r="H351" s="547"/>
      <c r="I351" s="298"/>
      <c r="J351" s="548"/>
      <c r="K351" s="100"/>
    </row>
    <row r="352" spans="1:11" x14ac:dyDescent="0.55000000000000004">
      <c r="A352" s="541"/>
      <c r="B352" s="553" t="s">
        <v>814</v>
      </c>
      <c r="C352" s="40"/>
      <c r="D352" s="45" t="s">
        <v>281</v>
      </c>
      <c r="E352" s="45" t="s">
        <v>281</v>
      </c>
      <c r="F352" s="346">
        <v>1</v>
      </c>
      <c r="G352" s="45" t="s">
        <v>281</v>
      </c>
      <c r="H352" s="547"/>
      <c r="I352" s="298"/>
      <c r="J352" s="548"/>
      <c r="K352" s="100"/>
    </row>
    <row r="353" spans="1:11" x14ac:dyDescent="0.55000000000000004">
      <c r="A353" s="541"/>
      <c r="B353" s="40" t="s">
        <v>282</v>
      </c>
      <c r="C353" s="40"/>
      <c r="D353" s="45"/>
      <c r="E353" s="45"/>
      <c r="F353" s="45"/>
      <c r="G353" s="45"/>
      <c r="H353" s="547"/>
      <c r="I353" s="40"/>
      <c r="J353" s="345"/>
      <c r="K353" s="328"/>
    </row>
    <row r="354" spans="1:11" ht="11.25" customHeight="1" x14ac:dyDescent="0.55000000000000004">
      <c r="A354" s="40"/>
      <c r="B354" s="40"/>
      <c r="C354" s="40"/>
      <c r="D354" s="45"/>
      <c r="E354" s="45"/>
      <c r="F354" s="45"/>
      <c r="G354" s="45"/>
      <c r="H354" s="45"/>
      <c r="I354" s="40"/>
      <c r="J354" s="345"/>
      <c r="K354" s="328"/>
    </row>
    <row r="355" spans="1:11" x14ac:dyDescent="0.55000000000000004">
      <c r="A355" s="40"/>
      <c r="B355" s="127" t="s">
        <v>639</v>
      </c>
      <c r="C355" s="295" t="s">
        <v>10</v>
      </c>
      <c r="D355" s="298"/>
      <c r="E355" s="298"/>
      <c r="F355" s="45"/>
      <c r="G355" s="45"/>
      <c r="H355" s="45"/>
      <c r="I355" s="40"/>
      <c r="J355" s="345"/>
      <c r="K355" s="328"/>
    </row>
    <row r="356" spans="1:11" x14ac:dyDescent="0.55000000000000004">
      <c r="A356" s="40"/>
      <c r="B356" s="128" t="s">
        <v>793</v>
      </c>
      <c r="C356" s="295"/>
      <c r="D356" s="298"/>
      <c r="E356" s="298"/>
      <c r="F356" s="45"/>
      <c r="G356" s="45"/>
      <c r="H356" s="45"/>
      <c r="I356" s="40"/>
      <c r="J356" s="345"/>
      <c r="K356" s="328"/>
    </row>
    <row r="357" spans="1:11" x14ac:dyDescent="0.55000000000000004">
      <c r="A357" s="40"/>
      <c r="B357" s="300" t="s">
        <v>794</v>
      </c>
      <c r="C357" s="546"/>
      <c r="D357" s="329">
        <v>1</v>
      </c>
      <c r="E357" s="329">
        <v>1</v>
      </c>
      <c r="F357" s="329">
        <v>1</v>
      </c>
      <c r="G357" s="329">
        <v>1</v>
      </c>
      <c r="H357" s="547" t="s">
        <v>667</v>
      </c>
      <c r="I357" s="40"/>
      <c r="J357" s="345"/>
      <c r="K357" s="100" t="s">
        <v>314</v>
      </c>
    </row>
    <row r="358" spans="1:11" x14ac:dyDescent="0.55000000000000004">
      <c r="A358" s="40"/>
      <c r="B358" s="553" t="s">
        <v>795</v>
      </c>
      <c r="C358" s="546"/>
      <c r="D358" s="329">
        <v>1</v>
      </c>
      <c r="E358" s="329">
        <v>1</v>
      </c>
      <c r="F358" s="329">
        <v>1</v>
      </c>
      <c r="G358" s="329">
        <v>1</v>
      </c>
      <c r="H358" s="547" t="s">
        <v>483</v>
      </c>
      <c r="I358" s="40"/>
      <c r="J358" s="345"/>
      <c r="K358" s="328"/>
    </row>
    <row r="359" spans="1:11" x14ac:dyDescent="0.55000000000000004">
      <c r="A359" s="40"/>
      <c r="B359" s="553" t="s">
        <v>796</v>
      </c>
      <c r="C359" s="546"/>
      <c r="D359" s="329">
        <v>1</v>
      </c>
      <c r="E359" s="329">
        <v>1</v>
      </c>
      <c r="F359" s="329">
        <v>1</v>
      </c>
      <c r="G359" s="329">
        <v>1</v>
      </c>
      <c r="H359" s="547"/>
      <c r="I359" s="40"/>
      <c r="J359" s="345"/>
      <c r="K359" s="328"/>
    </row>
    <row r="360" spans="1:11" x14ac:dyDescent="0.55000000000000004">
      <c r="A360" s="40"/>
      <c r="B360" s="553" t="s">
        <v>797</v>
      </c>
      <c r="C360" s="546"/>
      <c r="D360" s="329">
        <v>1</v>
      </c>
      <c r="E360" s="329">
        <v>1</v>
      </c>
      <c r="F360" s="329">
        <v>1</v>
      </c>
      <c r="G360" s="329">
        <v>1</v>
      </c>
      <c r="H360" s="547"/>
      <c r="I360" s="40"/>
      <c r="J360" s="345"/>
      <c r="K360" s="328"/>
    </row>
    <row r="361" spans="1:11" x14ac:dyDescent="0.55000000000000004">
      <c r="A361" s="544"/>
      <c r="B361" s="233"/>
      <c r="C361" s="576"/>
      <c r="D361" s="577"/>
      <c r="E361" s="577"/>
      <c r="F361" s="577"/>
      <c r="G361" s="577"/>
      <c r="H361" s="230"/>
      <c r="I361" s="46"/>
      <c r="J361" s="348"/>
      <c r="K361" s="349"/>
    </row>
    <row r="362" spans="1:11" s="539" customFormat="1" x14ac:dyDescent="0.2">
      <c r="A362" s="552"/>
      <c r="B362" s="563"/>
      <c r="C362" s="552"/>
      <c r="D362" s="564"/>
      <c r="E362" s="564"/>
      <c r="F362" s="564"/>
      <c r="G362" s="564"/>
      <c r="H362" s="552"/>
      <c r="I362" s="564"/>
      <c r="J362" s="564"/>
      <c r="K362" s="564"/>
    </row>
    <row r="363" spans="1:11" s="539" customFormat="1" x14ac:dyDescent="0.2">
      <c r="A363" s="552"/>
      <c r="B363" s="563"/>
      <c r="C363" s="552"/>
      <c r="D363" s="564"/>
      <c r="E363" s="564"/>
      <c r="F363" s="564"/>
      <c r="G363" s="564"/>
      <c r="H363" s="552"/>
      <c r="I363" s="564"/>
      <c r="J363" s="564"/>
      <c r="K363" s="564"/>
    </row>
    <row r="364" spans="1:11" s="539" customFormat="1" x14ac:dyDescent="0.2">
      <c r="A364" s="552"/>
      <c r="B364" s="563"/>
      <c r="C364" s="552"/>
      <c r="D364" s="564"/>
      <c r="E364" s="564"/>
      <c r="F364" s="564"/>
      <c r="G364" s="564"/>
      <c r="H364" s="552"/>
      <c r="I364" s="564"/>
      <c r="J364" s="564"/>
      <c r="K364" s="564"/>
    </row>
    <row r="365" spans="1:11" s="539" customFormat="1" x14ac:dyDescent="0.2">
      <c r="A365" s="552"/>
      <c r="B365" s="563"/>
      <c r="C365" s="552"/>
      <c r="D365" s="564"/>
      <c r="E365" s="564"/>
      <c r="F365" s="564"/>
      <c r="G365" s="564"/>
      <c r="H365" s="552"/>
      <c r="I365" s="564"/>
      <c r="J365" s="564"/>
      <c r="K365" s="564"/>
    </row>
    <row r="366" spans="1:11" s="539" customFormat="1" x14ac:dyDescent="0.2">
      <c r="A366" s="552"/>
      <c r="B366" s="563"/>
      <c r="C366" s="552"/>
      <c r="D366" s="564"/>
      <c r="E366" s="564"/>
      <c r="F366" s="564"/>
      <c r="G366" s="564"/>
      <c r="H366" s="552"/>
      <c r="I366" s="564"/>
      <c r="J366" s="564"/>
      <c r="K366" s="564"/>
    </row>
    <row r="367" spans="1:11" s="539" customFormat="1" x14ac:dyDescent="0.2">
      <c r="A367" s="552"/>
      <c r="B367" s="563"/>
      <c r="C367" s="552"/>
      <c r="D367" s="564"/>
      <c r="E367" s="564"/>
      <c r="F367" s="564"/>
      <c r="G367" s="564"/>
      <c r="H367" s="552"/>
      <c r="I367" s="564"/>
      <c r="J367" s="564"/>
      <c r="K367" s="564"/>
    </row>
    <row r="368" spans="1:11" s="539" customFormat="1" x14ac:dyDescent="0.2">
      <c r="A368" s="552"/>
      <c r="B368" s="563"/>
      <c r="C368" s="552"/>
      <c r="D368" s="564"/>
      <c r="E368" s="564"/>
      <c r="F368" s="564"/>
      <c r="G368" s="564"/>
      <c r="H368" s="552"/>
      <c r="I368" s="564"/>
      <c r="J368" s="564"/>
      <c r="K368" s="564"/>
    </row>
    <row r="369" spans="1:11" s="539" customFormat="1" x14ac:dyDescent="0.2">
      <c r="A369" s="552"/>
      <c r="B369" s="563"/>
      <c r="C369" s="552"/>
      <c r="D369" s="564"/>
      <c r="E369" s="564"/>
      <c r="F369" s="564"/>
      <c r="G369" s="564"/>
      <c r="H369" s="552"/>
      <c r="I369" s="564"/>
      <c r="J369" s="564"/>
      <c r="K369" s="564"/>
    </row>
    <row r="370" spans="1:11" s="539" customFormat="1" x14ac:dyDescent="0.2">
      <c r="A370" s="552"/>
      <c r="B370" s="563"/>
      <c r="C370" s="552"/>
      <c r="D370" s="564"/>
      <c r="E370" s="564"/>
      <c r="F370" s="564"/>
      <c r="G370" s="564"/>
      <c r="H370" s="552"/>
      <c r="I370" s="564"/>
      <c r="J370" s="564"/>
      <c r="K370" s="564"/>
    </row>
    <row r="371" spans="1:11" s="539" customFormat="1" x14ac:dyDescent="0.2">
      <c r="A371" s="552"/>
      <c r="B371" s="563"/>
      <c r="C371" s="552"/>
      <c r="D371" s="564"/>
      <c r="E371" s="564"/>
      <c r="F371" s="564"/>
      <c r="G371" s="564"/>
      <c r="H371" s="552"/>
      <c r="I371" s="564"/>
      <c r="J371" s="564"/>
      <c r="K371" s="564"/>
    </row>
    <row r="372" spans="1:11" s="539" customFormat="1" x14ac:dyDescent="0.2">
      <c r="A372" s="552"/>
      <c r="B372" s="563"/>
      <c r="C372" s="552"/>
      <c r="D372" s="564"/>
      <c r="E372" s="564"/>
      <c r="F372" s="564"/>
      <c r="G372" s="564"/>
      <c r="H372" s="552"/>
      <c r="I372" s="564"/>
      <c r="J372" s="564"/>
      <c r="K372" s="564"/>
    </row>
    <row r="373" spans="1:11" s="539" customFormat="1" ht="24" customHeight="1" x14ac:dyDescent="0.2">
      <c r="A373" s="552"/>
      <c r="B373" s="563"/>
      <c r="C373" s="552"/>
      <c r="D373" s="564"/>
      <c r="E373" s="564"/>
      <c r="F373" s="564"/>
      <c r="G373" s="564"/>
      <c r="H373" s="552"/>
      <c r="I373" s="564"/>
      <c r="J373" s="564"/>
      <c r="K373" s="564"/>
    </row>
    <row r="374" spans="1:11" s="539" customFormat="1" x14ac:dyDescent="0.2">
      <c r="A374" s="552"/>
      <c r="B374" s="563"/>
      <c r="C374" s="552"/>
      <c r="D374" s="564"/>
      <c r="E374" s="564"/>
      <c r="F374" s="564"/>
      <c r="G374" s="564"/>
      <c r="H374" s="552"/>
      <c r="I374" s="564"/>
      <c r="J374" s="564"/>
      <c r="K374" s="564"/>
    </row>
    <row r="375" spans="1:11" s="539" customFormat="1" x14ac:dyDescent="0.2">
      <c r="A375" s="552"/>
      <c r="B375" s="563"/>
      <c r="C375" s="552"/>
      <c r="D375" s="564"/>
      <c r="E375" s="564"/>
      <c r="F375" s="564"/>
      <c r="G375" s="564"/>
      <c r="H375" s="552"/>
      <c r="I375" s="564"/>
      <c r="J375" s="564"/>
      <c r="K375" s="564"/>
    </row>
    <row r="376" spans="1:11" s="539" customFormat="1" x14ac:dyDescent="0.2">
      <c r="A376" s="552"/>
      <c r="B376" s="563"/>
      <c r="C376" s="552"/>
      <c r="D376" s="564"/>
      <c r="E376" s="564"/>
      <c r="F376" s="564"/>
      <c r="G376" s="564"/>
      <c r="H376" s="552"/>
      <c r="I376" s="564"/>
      <c r="J376" s="564"/>
      <c r="K376" s="564"/>
    </row>
    <row r="377" spans="1:11" s="539" customFormat="1" x14ac:dyDescent="0.2">
      <c r="A377" s="552"/>
      <c r="B377" s="563"/>
      <c r="C377" s="552"/>
      <c r="D377" s="564"/>
      <c r="E377" s="564"/>
      <c r="F377" s="564"/>
      <c r="G377" s="564"/>
      <c r="H377" s="552"/>
      <c r="I377" s="564"/>
      <c r="J377" s="564"/>
      <c r="K377" s="564"/>
    </row>
    <row r="378" spans="1:11" s="539" customFormat="1" x14ac:dyDescent="0.2">
      <c r="A378" s="552"/>
      <c r="B378" s="563"/>
      <c r="C378" s="552"/>
      <c r="D378" s="564"/>
      <c r="E378" s="564"/>
      <c r="F378" s="564"/>
      <c r="G378" s="564"/>
      <c r="H378" s="552"/>
      <c r="I378" s="564"/>
      <c r="J378" s="564"/>
      <c r="K378" s="564"/>
    </row>
    <row r="379" spans="1:11" s="539" customFormat="1" x14ac:dyDescent="0.2">
      <c r="A379" s="552"/>
      <c r="B379" s="563"/>
      <c r="C379" s="552"/>
      <c r="D379" s="564"/>
      <c r="E379" s="564"/>
      <c r="F379" s="564"/>
      <c r="G379" s="564"/>
      <c r="H379" s="552"/>
      <c r="I379" s="564"/>
      <c r="J379" s="564"/>
      <c r="K379" s="564"/>
    </row>
    <row r="380" spans="1:11" s="539" customFormat="1" x14ac:dyDescent="0.2">
      <c r="A380" s="552"/>
      <c r="B380" s="563"/>
      <c r="C380" s="552"/>
      <c r="D380" s="564"/>
      <c r="E380" s="564"/>
      <c r="F380" s="564"/>
      <c r="G380" s="564"/>
      <c r="H380" s="552"/>
      <c r="I380" s="564"/>
      <c r="J380" s="564"/>
      <c r="K380" s="564"/>
    </row>
    <row r="381" spans="1:11" s="539" customFormat="1" x14ac:dyDescent="0.2">
      <c r="A381" s="552"/>
      <c r="B381" s="563"/>
      <c r="C381" s="552"/>
      <c r="D381" s="564"/>
      <c r="E381" s="564"/>
      <c r="F381" s="564"/>
      <c r="G381" s="564"/>
      <c r="H381" s="552"/>
      <c r="I381" s="564"/>
      <c r="J381" s="564"/>
      <c r="K381" s="564"/>
    </row>
    <row r="382" spans="1:11" s="539" customFormat="1" x14ac:dyDescent="0.2">
      <c r="A382" s="35"/>
      <c r="B382" s="563"/>
      <c r="C382" s="552"/>
      <c r="D382" s="564"/>
      <c r="E382" s="564"/>
      <c r="F382" s="564"/>
      <c r="G382" s="564"/>
      <c r="H382" s="552"/>
      <c r="I382" s="564"/>
      <c r="J382" s="564"/>
      <c r="K382" s="564"/>
    </row>
    <row r="383" spans="1:11" s="539" customFormat="1" x14ac:dyDescent="0.2">
      <c r="A383" s="35"/>
      <c r="B383" s="563"/>
      <c r="C383" s="552"/>
      <c r="D383" s="564"/>
      <c r="E383" s="564"/>
      <c r="F383" s="564"/>
      <c r="G383" s="564"/>
      <c r="H383" s="552"/>
      <c r="I383" s="564"/>
      <c r="J383" s="564"/>
      <c r="K383" s="564"/>
    </row>
    <row r="384" spans="1:11" s="539" customFormat="1" x14ac:dyDescent="0.2">
      <c r="A384" s="35"/>
      <c r="B384" s="563"/>
      <c r="C384" s="552"/>
      <c r="D384" s="564"/>
      <c r="E384" s="564"/>
      <c r="F384" s="564"/>
      <c r="G384" s="564"/>
      <c r="H384" s="552"/>
      <c r="I384" s="564"/>
      <c r="J384" s="564"/>
      <c r="K384" s="564"/>
    </row>
    <row r="385" spans="1:11" s="539" customFormat="1" x14ac:dyDescent="0.2">
      <c r="A385" s="162"/>
      <c r="B385" s="565"/>
      <c r="D385" s="566"/>
      <c r="E385" s="566"/>
      <c r="F385" s="566"/>
      <c r="G385" s="566"/>
      <c r="I385" s="566"/>
      <c r="J385" s="566"/>
      <c r="K385" s="566"/>
    </row>
    <row r="386" spans="1:11" s="539" customFormat="1" x14ac:dyDescent="0.2">
      <c r="A386" s="162"/>
      <c r="B386" s="565"/>
      <c r="D386" s="566"/>
      <c r="E386" s="566"/>
      <c r="F386" s="566"/>
      <c r="G386" s="566"/>
      <c r="I386" s="566"/>
      <c r="J386" s="566"/>
      <c r="K386" s="566"/>
    </row>
    <row r="387" spans="1:11" s="539" customFormat="1" x14ac:dyDescent="0.2">
      <c r="A387" s="162"/>
      <c r="B387" s="565"/>
      <c r="D387" s="566"/>
      <c r="E387" s="566"/>
      <c r="F387" s="566"/>
      <c r="G387" s="566"/>
      <c r="I387" s="566"/>
      <c r="J387" s="566"/>
      <c r="K387" s="566"/>
    </row>
    <row r="388" spans="1:11" s="539" customFormat="1" x14ac:dyDescent="0.2">
      <c r="A388" s="162"/>
      <c r="B388" s="565"/>
      <c r="D388" s="566"/>
      <c r="E388" s="566"/>
      <c r="F388" s="566"/>
      <c r="G388" s="566"/>
      <c r="I388" s="566"/>
      <c r="J388" s="566"/>
      <c r="K388" s="566"/>
    </row>
    <row r="389" spans="1:11" s="539" customFormat="1" x14ac:dyDescent="0.2">
      <c r="A389" s="162"/>
      <c r="B389" s="565"/>
      <c r="D389" s="566"/>
      <c r="E389" s="566"/>
      <c r="F389" s="566"/>
      <c r="G389" s="566"/>
      <c r="I389" s="566"/>
      <c r="J389" s="566"/>
      <c r="K389" s="566"/>
    </row>
    <row r="390" spans="1:11" s="539" customFormat="1" x14ac:dyDescent="0.2">
      <c r="A390" s="162"/>
      <c r="B390" s="565"/>
      <c r="D390" s="566"/>
      <c r="E390" s="566"/>
      <c r="F390" s="566"/>
      <c r="G390" s="566"/>
      <c r="I390" s="566"/>
      <c r="J390" s="566"/>
      <c r="K390" s="566"/>
    </row>
    <row r="391" spans="1:11" s="539" customFormat="1" ht="9.75" customHeight="1" x14ac:dyDescent="0.2">
      <c r="A391" s="162"/>
      <c r="B391" s="565"/>
      <c r="D391" s="566"/>
      <c r="E391" s="566"/>
      <c r="F391" s="566"/>
      <c r="G391" s="566"/>
      <c r="I391" s="566"/>
      <c r="J391" s="566"/>
      <c r="K391" s="566"/>
    </row>
    <row r="392" spans="1:11" s="539" customFormat="1" hidden="1" x14ac:dyDescent="0.2">
      <c r="A392" s="162"/>
      <c r="B392" s="565"/>
      <c r="D392" s="566"/>
      <c r="E392" s="566"/>
      <c r="F392" s="566"/>
      <c r="G392" s="566"/>
      <c r="I392" s="566"/>
      <c r="J392" s="566"/>
      <c r="K392" s="566"/>
    </row>
    <row r="393" spans="1:11" s="539" customFormat="1" hidden="1" x14ac:dyDescent="0.2">
      <c r="A393" s="162"/>
      <c r="B393" s="565"/>
      <c r="D393" s="566"/>
      <c r="E393" s="566"/>
      <c r="F393" s="566"/>
      <c r="G393" s="566"/>
      <c r="I393" s="566"/>
      <c r="J393" s="566"/>
      <c r="K393" s="566"/>
    </row>
    <row r="394" spans="1:11" s="539" customFormat="1" hidden="1" x14ac:dyDescent="0.2">
      <c r="A394" s="162"/>
      <c r="B394" s="565"/>
      <c r="D394" s="566"/>
      <c r="E394" s="566"/>
      <c r="F394" s="566"/>
      <c r="G394" s="566"/>
      <c r="I394" s="566"/>
      <c r="J394" s="566"/>
      <c r="K394" s="566"/>
    </row>
    <row r="395" spans="1:11" s="539" customFormat="1" ht="24" hidden="1" customHeight="1" x14ac:dyDescent="0.2">
      <c r="A395" s="162"/>
      <c r="B395" s="565"/>
      <c r="D395" s="566"/>
      <c r="E395" s="566"/>
      <c r="F395" s="566"/>
      <c r="G395" s="566"/>
      <c r="I395" s="566"/>
      <c r="J395" s="566"/>
      <c r="K395" s="566"/>
    </row>
    <row r="396" spans="1:11" s="539" customFormat="1" hidden="1" x14ac:dyDescent="0.2">
      <c r="A396" s="162"/>
      <c r="B396" s="565"/>
      <c r="D396" s="566"/>
      <c r="E396" s="566"/>
      <c r="F396" s="566"/>
      <c r="G396" s="566"/>
      <c r="I396" s="566"/>
      <c r="J396" s="566"/>
      <c r="K396" s="566"/>
    </row>
    <row r="397" spans="1:11" s="539" customFormat="1" hidden="1" x14ac:dyDescent="0.2">
      <c r="A397" s="162"/>
      <c r="B397" s="565"/>
      <c r="D397" s="566"/>
      <c r="E397" s="566"/>
      <c r="F397" s="566"/>
      <c r="G397" s="566"/>
      <c r="I397" s="566"/>
      <c r="J397" s="566"/>
      <c r="K397" s="566"/>
    </row>
    <row r="398" spans="1:11" s="539" customFormat="1" hidden="1" x14ac:dyDescent="0.2">
      <c r="A398" s="162"/>
      <c r="B398" s="565"/>
      <c r="D398" s="566"/>
      <c r="E398" s="566"/>
      <c r="F398" s="566"/>
      <c r="G398" s="566"/>
      <c r="I398" s="566"/>
      <c r="J398" s="566"/>
      <c r="K398" s="566"/>
    </row>
    <row r="399" spans="1:11" s="539" customFormat="1" hidden="1" x14ac:dyDescent="0.2">
      <c r="A399" s="162"/>
      <c r="B399" s="565"/>
      <c r="D399" s="566"/>
      <c r="E399" s="566"/>
      <c r="F399" s="566"/>
      <c r="G399" s="566"/>
      <c r="I399" s="566"/>
      <c r="J399" s="566"/>
      <c r="K399" s="566"/>
    </row>
    <row r="400" spans="1:11" s="539" customFormat="1" hidden="1" x14ac:dyDescent="0.2">
      <c r="A400" s="162"/>
      <c r="B400" s="565"/>
      <c r="D400" s="566"/>
      <c r="E400" s="566"/>
      <c r="F400" s="566"/>
      <c r="G400" s="566"/>
      <c r="I400" s="566"/>
      <c r="J400" s="566"/>
      <c r="K400" s="566"/>
    </row>
    <row r="401" spans="1:11" s="539" customFormat="1" x14ac:dyDescent="0.2">
      <c r="A401" s="162"/>
      <c r="B401" s="565"/>
      <c r="D401" s="566"/>
      <c r="E401" s="566"/>
      <c r="F401" s="566"/>
      <c r="G401" s="566"/>
      <c r="I401" s="566"/>
      <c r="J401" s="566"/>
      <c r="K401" s="566"/>
    </row>
    <row r="402" spans="1:11" s="539" customFormat="1" x14ac:dyDescent="0.2">
      <c r="A402" s="162"/>
      <c r="B402" s="565"/>
      <c r="D402" s="566"/>
      <c r="E402" s="566"/>
      <c r="F402" s="566"/>
      <c r="G402" s="566"/>
      <c r="I402" s="566"/>
      <c r="J402" s="566"/>
      <c r="K402" s="566"/>
    </row>
    <row r="403" spans="1:11" s="539" customFormat="1" x14ac:dyDescent="0.2">
      <c r="A403" s="162"/>
      <c r="B403" s="565"/>
      <c r="D403" s="566"/>
      <c r="E403" s="566"/>
      <c r="F403" s="566"/>
      <c r="G403" s="566"/>
      <c r="I403" s="566"/>
      <c r="J403" s="566"/>
      <c r="K403" s="566"/>
    </row>
    <row r="404" spans="1:11" s="539" customFormat="1" x14ac:dyDescent="0.2">
      <c r="A404" s="162"/>
      <c r="B404" s="565"/>
      <c r="D404" s="566"/>
      <c r="E404" s="566"/>
      <c r="F404" s="566"/>
      <c r="G404" s="566"/>
      <c r="I404" s="566"/>
      <c r="J404" s="566"/>
      <c r="K404" s="566"/>
    </row>
    <row r="405" spans="1:11" s="539" customFormat="1" x14ac:dyDescent="0.2">
      <c r="A405" s="162"/>
      <c r="B405" s="565"/>
      <c r="D405" s="566"/>
      <c r="E405" s="566"/>
      <c r="F405" s="566"/>
      <c r="G405" s="566"/>
      <c r="I405" s="566"/>
      <c r="J405" s="566"/>
      <c r="K405" s="566"/>
    </row>
    <row r="406" spans="1:11" s="539" customFormat="1" x14ac:dyDescent="0.2">
      <c r="A406" s="162"/>
      <c r="B406" s="565"/>
      <c r="D406" s="566"/>
      <c r="E406" s="566"/>
      <c r="F406" s="566"/>
      <c r="G406" s="566"/>
      <c r="I406" s="566"/>
      <c r="J406" s="566"/>
      <c r="K406" s="566"/>
    </row>
    <row r="407" spans="1:11" s="539" customFormat="1" x14ac:dyDescent="0.2">
      <c r="A407" s="162"/>
      <c r="B407" s="565"/>
      <c r="D407" s="566"/>
      <c r="E407" s="566"/>
      <c r="F407" s="566"/>
      <c r="G407" s="566"/>
      <c r="I407" s="566"/>
      <c r="J407" s="566"/>
      <c r="K407" s="566"/>
    </row>
    <row r="408" spans="1:11" s="539" customFormat="1" x14ac:dyDescent="0.2">
      <c r="A408" s="162"/>
      <c r="B408" s="565"/>
      <c r="D408" s="566"/>
      <c r="E408" s="566"/>
      <c r="F408" s="566"/>
      <c r="G408" s="566"/>
      <c r="I408" s="566"/>
      <c r="J408" s="566"/>
      <c r="K408" s="566"/>
    </row>
    <row r="409" spans="1:11" s="539" customFormat="1" x14ac:dyDescent="0.2">
      <c r="A409" s="162"/>
      <c r="B409" s="565"/>
      <c r="D409" s="566"/>
      <c r="E409" s="566"/>
      <c r="F409" s="566"/>
      <c r="G409" s="566"/>
      <c r="I409" s="566"/>
      <c r="J409" s="566"/>
      <c r="K409" s="566"/>
    </row>
    <row r="410" spans="1:11" s="539" customFormat="1" x14ac:dyDescent="0.2">
      <c r="A410" s="162"/>
      <c r="B410" s="565"/>
      <c r="D410" s="566"/>
      <c r="E410" s="566"/>
      <c r="F410" s="566"/>
      <c r="G410" s="566"/>
      <c r="I410" s="566"/>
      <c r="J410" s="566"/>
      <c r="K410" s="566"/>
    </row>
    <row r="411" spans="1:11" s="539" customFormat="1" x14ac:dyDescent="0.2">
      <c r="A411" s="162"/>
      <c r="B411" s="565"/>
      <c r="D411" s="566"/>
      <c r="E411" s="566"/>
      <c r="F411" s="566"/>
      <c r="G411" s="566"/>
      <c r="I411" s="566"/>
      <c r="J411" s="566"/>
      <c r="K411" s="566"/>
    </row>
    <row r="412" spans="1:11" s="539" customFormat="1" x14ac:dyDescent="0.2">
      <c r="A412" s="162"/>
      <c r="B412" s="565"/>
      <c r="D412" s="566"/>
      <c r="E412" s="566"/>
      <c r="F412" s="566"/>
      <c r="G412" s="566"/>
      <c r="I412" s="566"/>
      <c r="J412" s="566"/>
      <c r="K412" s="566"/>
    </row>
    <row r="413" spans="1:11" s="539" customFormat="1" x14ac:dyDescent="0.2">
      <c r="A413" s="162"/>
      <c r="B413" s="565"/>
      <c r="D413" s="566"/>
      <c r="E413" s="566"/>
      <c r="F413" s="566"/>
      <c r="G413" s="566"/>
      <c r="I413" s="566"/>
      <c r="J413" s="566"/>
      <c r="K413" s="566"/>
    </row>
    <row r="414" spans="1:11" s="539" customFormat="1" x14ac:dyDescent="0.2">
      <c r="A414" s="162"/>
      <c r="B414" s="565"/>
      <c r="D414" s="566"/>
      <c r="E414" s="566"/>
      <c r="F414" s="566"/>
      <c r="G414" s="566"/>
      <c r="I414" s="566"/>
      <c r="J414" s="566"/>
      <c r="K414" s="566"/>
    </row>
    <row r="415" spans="1:11" s="539" customFormat="1" x14ac:dyDescent="0.2">
      <c r="A415" s="162"/>
      <c r="B415" s="565"/>
      <c r="D415" s="566"/>
      <c r="E415" s="566"/>
      <c r="F415" s="566"/>
      <c r="G415" s="566"/>
      <c r="I415" s="566"/>
      <c r="J415" s="566"/>
      <c r="K415" s="566"/>
    </row>
    <row r="416" spans="1:11" s="539" customFormat="1" x14ac:dyDescent="0.2">
      <c r="A416" s="162"/>
      <c r="B416" s="565"/>
      <c r="D416" s="566"/>
      <c r="E416" s="566"/>
      <c r="F416" s="566"/>
      <c r="G416" s="566"/>
      <c r="I416" s="566"/>
      <c r="J416" s="566"/>
      <c r="K416" s="566"/>
    </row>
    <row r="417" spans="1:11" s="539" customFormat="1" x14ac:dyDescent="0.2">
      <c r="A417" s="162"/>
      <c r="B417" s="565"/>
      <c r="D417" s="566"/>
      <c r="E417" s="566"/>
      <c r="F417" s="566"/>
      <c r="G417" s="566"/>
      <c r="I417" s="566"/>
      <c r="J417" s="566"/>
      <c r="K417" s="566"/>
    </row>
    <row r="418" spans="1:11" s="539" customFormat="1" x14ac:dyDescent="0.2">
      <c r="A418" s="162"/>
      <c r="B418" s="565"/>
      <c r="D418" s="566"/>
      <c r="E418" s="566"/>
      <c r="F418" s="566"/>
      <c r="G418" s="566"/>
      <c r="I418" s="566"/>
      <c r="J418" s="566"/>
      <c r="K418" s="566"/>
    </row>
    <row r="419" spans="1:11" s="539" customFormat="1" x14ac:dyDescent="0.2">
      <c r="A419" s="162"/>
      <c r="B419" s="565"/>
      <c r="D419" s="566"/>
      <c r="E419" s="566"/>
      <c r="F419" s="566"/>
      <c r="G419" s="566"/>
      <c r="I419" s="566"/>
      <c r="J419" s="566"/>
      <c r="K419" s="566"/>
    </row>
    <row r="420" spans="1:11" s="539" customFormat="1" x14ac:dyDescent="0.2">
      <c r="A420" s="162"/>
      <c r="B420" s="565"/>
      <c r="D420" s="566"/>
      <c r="E420" s="566"/>
      <c r="F420" s="566"/>
      <c r="G420" s="566"/>
      <c r="I420" s="566"/>
      <c r="J420" s="566"/>
      <c r="K420" s="566"/>
    </row>
    <row r="421" spans="1:11" s="539" customFormat="1" x14ac:dyDescent="0.2">
      <c r="A421" s="162"/>
      <c r="B421" s="565"/>
      <c r="D421" s="566"/>
      <c r="E421" s="566"/>
      <c r="F421" s="566"/>
      <c r="G421" s="566"/>
      <c r="I421" s="566"/>
      <c r="J421" s="566"/>
      <c r="K421" s="566"/>
    </row>
    <row r="422" spans="1:11" s="539" customFormat="1" x14ac:dyDescent="0.2">
      <c r="A422" s="162"/>
      <c r="B422" s="565"/>
      <c r="D422" s="566"/>
      <c r="E422" s="566"/>
      <c r="F422" s="566"/>
      <c r="G422" s="566"/>
      <c r="I422" s="566"/>
      <c r="J422" s="566"/>
      <c r="K422" s="566"/>
    </row>
  </sheetData>
  <mergeCells count="2">
    <mergeCell ref="D44:G44"/>
    <mergeCell ref="A47:K47"/>
  </mergeCells>
  <pageMargins left="0" right="0" top="0" bottom="0" header="0.39370078740157483" footer="0.35433070866141736"/>
  <pageSetup paperSize="9" scale="50" firstPageNumber="4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IX123"/>
  <sheetViews>
    <sheetView view="pageBreakPreview" topLeftCell="B1" zoomScale="90" zoomScaleNormal="85" zoomScaleSheetLayoutView="90" workbookViewId="0">
      <selection activeCell="B116" sqref="B116"/>
    </sheetView>
  </sheetViews>
  <sheetFormatPr defaultRowHeight="24" x14ac:dyDescent="0.2"/>
  <cols>
    <col min="1" max="1" width="46.140625" style="162" customWidth="1"/>
    <col min="2" max="2" width="90.85546875" style="210" customWidth="1"/>
    <col min="3" max="3" width="12.7109375" style="162" bestFit="1" customWidth="1"/>
    <col min="4" max="7" width="14.7109375" style="162" customWidth="1"/>
    <col min="8" max="8" width="19.85546875" style="211" bestFit="1" customWidth="1"/>
    <col min="9" max="9" width="14" style="211" bestFit="1" customWidth="1"/>
    <col min="10" max="10" width="15.7109375" style="162" bestFit="1" customWidth="1"/>
    <col min="11" max="11" width="10.5703125" style="211" bestFit="1" customWidth="1"/>
    <col min="12" max="12" width="9.140625" style="162"/>
    <col min="13" max="13" width="16.5703125" style="162" customWidth="1"/>
    <col min="14" max="16384" width="9.140625" style="162"/>
  </cols>
  <sheetData>
    <row r="1" spans="1:258" ht="48" x14ac:dyDescent="0.2">
      <c r="A1" s="58" t="s">
        <v>472</v>
      </c>
      <c r="B1" s="161" t="s">
        <v>22</v>
      </c>
      <c r="C1" s="183"/>
      <c r="D1" s="35"/>
      <c r="E1" s="35"/>
      <c r="F1" s="35"/>
      <c r="G1" s="35"/>
      <c r="H1" s="447" t="s">
        <v>14</v>
      </c>
      <c r="I1" s="447"/>
      <c r="J1" s="164"/>
      <c r="K1" s="164"/>
    </row>
    <row r="2" spans="1:258" x14ac:dyDescent="0.2">
      <c r="A2" s="165"/>
      <c r="B2" s="163"/>
      <c r="C2" s="163"/>
      <c r="D2" s="35"/>
      <c r="E2" s="35"/>
      <c r="F2" s="35"/>
      <c r="G2" s="35"/>
      <c r="H2" s="35"/>
      <c r="I2" s="35"/>
      <c r="J2" s="164"/>
      <c r="K2" s="164"/>
    </row>
    <row r="3" spans="1:258" x14ac:dyDescent="0.2">
      <c r="A3" s="166" t="s">
        <v>21</v>
      </c>
      <c r="B3" s="166" t="s">
        <v>23</v>
      </c>
      <c r="C3" s="448" t="s">
        <v>25</v>
      </c>
      <c r="D3" s="169"/>
      <c r="E3" s="169"/>
      <c r="F3" s="169"/>
      <c r="G3" s="169"/>
      <c r="H3" s="169"/>
      <c r="I3" s="169"/>
      <c r="J3" s="449" t="s">
        <v>17</v>
      </c>
      <c r="K3" s="164"/>
      <c r="M3" s="168"/>
      <c r="O3" s="169"/>
      <c r="P3" s="169"/>
      <c r="Q3" s="169"/>
      <c r="R3" s="169"/>
      <c r="S3" s="169"/>
      <c r="T3" s="170"/>
    </row>
    <row r="4" spans="1:258" x14ac:dyDescent="0.2">
      <c r="A4" s="171" t="s">
        <v>71</v>
      </c>
      <c r="B4" s="450" t="s">
        <v>79</v>
      </c>
      <c r="C4" s="675" t="s">
        <v>26</v>
      </c>
      <c r="D4" s="675"/>
      <c r="E4" s="675"/>
      <c r="F4" s="675"/>
      <c r="G4" s="675"/>
      <c r="H4" s="675"/>
      <c r="I4" s="35"/>
      <c r="J4" s="451" t="s">
        <v>44</v>
      </c>
      <c r="K4" s="164"/>
      <c r="L4" s="175"/>
      <c r="M4" s="173"/>
      <c r="N4" s="173"/>
      <c r="O4" s="35"/>
      <c r="P4" s="35"/>
      <c r="Q4" s="35"/>
      <c r="R4" s="35"/>
      <c r="S4" s="35"/>
      <c r="T4" s="174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CF4" s="175"/>
      <c r="CG4" s="175"/>
      <c r="CH4" s="175"/>
      <c r="CI4" s="175"/>
      <c r="CJ4" s="175"/>
      <c r="CK4" s="175"/>
      <c r="CL4" s="175"/>
      <c r="CM4" s="175"/>
      <c r="CN4" s="175"/>
      <c r="CO4" s="175"/>
      <c r="CP4" s="175"/>
      <c r="CQ4" s="175"/>
      <c r="CR4" s="175"/>
      <c r="CS4" s="175"/>
      <c r="CT4" s="175"/>
      <c r="CU4" s="175"/>
      <c r="CV4" s="175"/>
      <c r="CW4" s="175"/>
      <c r="CX4" s="175"/>
      <c r="CY4" s="175"/>
      <c r="CZ4" s="175"/>
      <c r="DA4" s="175"/>
      <c r="DB4" s="175"/>
      <c r="DC4" s="175"/>
      <c r="DD4" s="175"/>
      <c r="DE4" s="175"/>
      <c r="DF4" s="175"/>
      <c r="DG4" s="175"/>
      <c r="DH4" s="175"/>
      <c r="DI4" s="175"/>
      <c r="DJ4" s="175"/>
      <c r="DK4" s="175"/>
      <c r="DL4" s="175"/>
      <c r="DM4" s="175"/>
      <c r="DN4" s="175"/>
      <c r="DO4" s="175"/>
      <c r="DP4" s="175"/>
      <c r="DQ4" s="175"/>
      <c r="DR4" s="175"/>
      <c r="DS4" s="175"/>
      <c r="DT4" s="175"/>
      <c r="DU4" s="175"/>
      <c r="DV4" s="175"/>
      <c r="DW4" s="175"/>
      <c r="DX4" s="175"/>
      <c r="DY4" s="175"/>
      <c r="DZ4" s="175"/>
      <c r="EA4" s="175"/>
      <c r="EB4" s="175"/>
      <c r="EC4" s="175"/>
      <c r="ED4" s="175"/>
      <c r="EE4" s="175"/>
      <c r="EF4" s="175"/>
      <c r="EG4" s="175"/>
      <c r="EH4" s="175"/>
      <c r="EI4" s="175"/>
      <c r="EJ4" s="175"/>
      <c r="EK4" s="175"/>
      <c r="EL4" s="175"/>
      <c r="EM4" s="175"/>
      <c r="EN4" s="175"/>
      <c r="EO4" s="175"/>
      <c r="EP4" s="175"/>
      <c r="EQ4" s="175"/>
      <c r="ER4" s="175"/>
      <c r="ES4" s="175"/>
      <c r="ET4" s="175"/>
      <c r="EU4" s="175"/>
      <c r="EV4" s="175"/>
      <c r="EW4" s="175"/>
      <c r="EX4" s="175"/>
      <c r="EY4" s="175"/>
      <c r="EZ4" s="175"/>
      <c r="FA4" s="175"/>
      <c r="FB4" s="175"/>
      <c r="FC4" s="175"/>
      <c r="FD4" s="175"/>
      <c r="FE4" s="175"/>
      <c r="FF4" s="175"/>
      <c r="FG4" s="175"/>
      <c r="FH4" s="175"/>
      <c r="FI4" s="175"/>
      <c r="FJ4" s="175"/>
      <c r="FK4" s="175"/>
      <c r="FL4" s="175"/>
      <c r="FM4" s="175"/>
      <c r="FN4" s="175"/>
      <c r="FO4" s="175"/>
      <c r="FP4" s="175"/>
      <c r="FQ4" s="175"/>
      <c r="FR4" s="175"/>
      <c r="FS4" s="175"/>
      <c r="FT4" s="175"/>
      <c r="FU4" s="175"/>
      <c r="FV4" s="175"/>
      <c r="FW4" s="175"/>
      <c r="FX4" s="175"/>
      <c r="FY4" s="175"/>
      <c r="FZ4" s="175"/>
      <c r="GA4" s="175"/>
      <c r="GB4" s="175"/>
      <c r="GC4" s="175"/>
      <c r="GD4" s="175"/>
      <c r="GE4" s="175"/>
      <c r="GF4" s="175"/>
      <c r="GG4" s="175"/>
      <c r="GH4" s="175"/>
      <c r="GI4" s="175"/>
      <c r="GJ4" s="175"/>
      <c r="GK4" s="175"/>
      <c r="GL4" s="175"/>
      <c r="GM4" s="175"/>
      <c r="GN4" s="175"/>
      <c r="GO4" s="175"/>
      <c r="GP4" s="175"/>
      <c r="GQ4" s="175"/>
      <c r="GR4" s="175"/>
      <c r="GS4" s="175"/>
      <c r="GT4" s="175"/>
      <c r="GU4" s="175"/>
      <c r="GV4" s="175"/>
      <c r="GW4" s="175"/>
      <c r="GX4" s="175"/>
      <c r="GY4" s="175"/>
      <c r="GZ4" s="175"/>
      <c r="HA4" s="175"/>
      <c r="HB4" s="175"/>
      <c r="HC4" s="175"/>
      <c r="HD4" s="175"/>
      <c r="HE4" s="175"/>
      <c r="HF4" s="175"/>
      <c r="HG4" s="175"/>
      <c r="HH4" s="175"/>
      <c r="HI4" s="175"/>
      <c r="HJ4" s="175"/>
      <c r="HK4" s="175"/>
      <c r="HL4" s="175"/>
      <c r="HM4" s="175"/>
      <c r="HN4" s="175"/>
      <c r="HO4" s="175"/>
      <c r="HP4" s="175"/>
      <c r="HQ4" s="175"/>
      <c r="HR4" s="175"/>
      <c r="HS4" s="175"/>
      <c r="HT4" s="175"/>
      <c r="HU4" s="175"/>
      <c r="HV4" s="175"/>
      <c r="HW4" s="175"/>
      <c r="HX4" s="175"/>
      <c r="HY4" s="175"/>
      <c r="HZ4" s="175"/>
      <c r="IA4" s="175"/>
      <c r="IB4" s="175"/>
      <c r="IC4" s="175"/>
      <c r="ID4" s="175"/>
      <c r="IE4" s="175"/>
      <c r="IF4" s="175"/>
      <c r="IG4" s="175"/>
      <c r="IH4" s="175"/>
      <c r="II4" s="175"/>
      <c r="IJ4" s="175"/>
      <c r="IK4" s="175"/>
      <c r="IL4" s="175"/>
      <c r="IM4" s="175"/>
      <c r="IN4" s="175"/>
      <c r="IO4" s="175"/>
      <c r="IP4" s="175"/>
      <c r="IQ4" s="175"/>
      <c r="IR4" s="175"/>
      <c r="IS4" s="175"/>
      <c r="IT4" s="175"/>
      <c r="IU4" s="175"/>
      <c r="IV4" s="175"/>
      <c r="IW4" s="175"/>
      <c r="IX4" s="175"/>
    </row>
    <row r="5" spans="1:258" x14ac:dyDescent="0.2">
      <c r="A5" s="176" t="s">
        <v>72</v>
      </c>
      <c r="B5" s="452" t="s">
        <v>78</v>
      </c>
      <c r="C5" s="674" t="s">
        <v>27</v>
      </c>
      <c r="D5" s="674"/>
      <c r="E5" s="674"/>
      <c r="F5" s="674"/>
      <c r="G5" s="674"/>
      <c r="H5" s="35"/>
      <c r="I5" s="35"/>
      <c r="J5" s="451" t="s">
        <v>44</v>
      </c>
      <c r="K5" s="164"/>
      <c r="L5" s="175"/>
      <c r="M5" s="177"/>
      <c r="N5" s="177"/>
      <c r="O5" s="35"/>
      <c r="P5" s="35"/>
      <c r="Q5" s="35"/>
      <c r="R5" s="35"/>
      <c r="S5" s="35"/>
      <c r="T5" s="174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  <c r="FP5" s="175"/>
      <c r="FQ5" s="175"/>
      <c r="FR5" s="175"/>
      <c r="FS5" s="175"/>
      <c r="FT5" s="175"/>
      <c r="FU5" s="175"/>
      <c r="FV5" s="175"/>
      <c r="FW5" s="175"/>
      <c r="FX5" s="175"/>
      <c r="FY5" s="175"/>
      <c r="FZ5" s="175"/>
      <c r="GA5" s="175"/>
      <c r="GB5" s="175"/>
      <c r="GC5" s="175"/>
      <c r="GD5" s="175"/>
      <c r="GE5" s="175"/>
      <c r="GF5" s="175"/>
      <c r="GG5" s="175"/>
      <c r="GH5" s="175"/>
      <c r="GI5" s="175"/>
      <c r="GJ5" s="175"/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75"/>
      <c r="HE5" s="175"/>
      <c r="HF5" s="175"/>
      <c r="HG5" s="175"/>
      <c r="HH5" s="175"/>
      <c r="HI5" s="175"/>
      <c r="HJ5" s="175"/>
      <c r="HK5" s="175"/>
      <c r="HL5" s="175"/>
      <c r="HM5" s="175"/>
      <c r="HN5" s="175"/>
      <c r="HO5" s="175"/>
      <c r="HP5" s="175"/>
      <c r="HQ5" s="175"/>
      <c r="HR5" s="175"/>
      <c r="HS5" s="175"/>
      <c r="HT5" s="175"/>
      <c r="HU5" s="175"/>
      <c r="HV5" s="175"/>
      <c r="HW5" s="175"/>
      <c r="HX5" s="175"/>
      <c r="HY5" s="175"/>
      <c r="HZ5" s="175"/>
      <c r="IA5" s="175"/>
      <c r="IB5" s="175"/>
      <c r="IC5" s="175"/>
      <c r="ID5" s="175"/>
      <c r="IE5" s="175"/>
      <c r="IF5" s="175"/>
      <c r="IG5" s="175"/>
      <c r="IH5" s="175"/>
      <c r="II5" s="175"/>
      <c r="IJ5" s="175"/>
      <c r="IK5" s="175"/>
      <c r="IL5" s="175"/>
      <c r="IM5" s="175"/>
      <c r="IN5" s="175"/>
      <c r="IO5" s="175"/>
      <c r="IP5" s="175"/>
      <c r="IQ5" s="175"/>
      <c r="IR5" s="175"/>
      <c r="IS5" s="175"/>
      <c r="IT5" s="175"/>
      <c r="IU5" s="175"/>
      <c r="IV5" s="175"/>
      <c r="IW5" s="175"/>
      <c r="IX5" s="175"/>
    </row>
    <row r="6" spans="1:258" x14ac:dyDescent="0.2">
      <c r="A6" s="176" t="s">
        <v>73</v>
      </c>
      <c r="B6" s="452" t="s">
        <v>70</v>
      </c>
      <c r="C6" s="674" t="s">
        <v>28</v>
      </c>
      <c r="D6" s="674"/>
      <c r="E6" s="674"/>
      <c r="F6" s="674"/>
      <c r="G6" s="674"/>
      <c r="H6" s="35"/>
      <c r="I6" s="35"/>
      <c r="J6" s="451" t="s">
        <v>45</v>
      </c>
      <c r="K6" s="164"/>
      <c r="L6" s="175"/>
      <c r="M6" s="177"/>
      <c r="N6" s="177"/>
      <c r="O6" s="35"/>
      <c r="P6" s="35"/>
      <c r="Q6" s="35"/>
      <c r="R6" s="35"/>
      <c r="S6" s="35"/>
      <c r="T6" s="174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5"/>
      <c r="FB6" s="175"/>
      <c r="FC6" s="175"/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5"/>
      <c r="FO6" s="175"/>
      <c r="FP6" s="175"/>
      <c r="FQ6" s="175"/>
      <c r="FR6" s="175"/>
      <c r="FS6" s="175"/>
      <c r="FT6" s="175"/>
      <c r="FU6" s="175"/>
      <c r="FV6" s="175"/>
      <c r="FW6" s="175"/>
      <c r="FX6" s="175"/>
      <c r="FY6" s="175"/>
      <c r="FZ6" s="175"/>
      <c r="GA6" s="175"/>
      <c r="GB6" s="175"/>
      <c r="GC6" s="175"/>
      <c r="GD6" s="175"/>
      <c r="GE6" s="175"/>
      <c r="GF6" s="175"/>
      <c r="GG6" s="175"/>
      <c r="GH6" s="175"/>
      <c r="GI6" s="175"/>
      <c r="GJ6" s="175"/>
      <c r="GK6" s="175"/>
      <c r="GL6" s="175"/>
      <c r="GM6" s="175"/>
      <c r="GN6" s="175"/>
      <c r="GO6" s="175"/>
      <c r="GP6" s="175"/>
      <c r="GQ6" s="175"/>
      <c r="GR6" s="175"/>
      <c r="GS6" s="175"/>
      <c r="GT6" s="175"/>
      <c r="GU6" s="175"/>
      <c r="GV6" s="175"/>
      <c r="GW6" s="175"/>
      <c r="GX6" s="175"/>
      <c r="GY6" s="175"/>
      <c r="GZ6" s="175"/>
      <c r="HA6" s="175"/>
      <c r="HB6" s="175"/>
      <c r="HC6" s="175"/>
      <c r="HD6" s="175"/>
      <c r="HE6" s="175"/>
      <c r="HF6" s="175"/>
      <c r="HG6" s="175"/>
      <c r="HH6" s="175"/>
      <c r="HI6" s="175"/>
      <c r="HJ6" s="175"/>
      <c r="HK6" s="175"/>
      <c r="HL6" s="175"/>
      <c r="HM6" s="175"/>
      <c r="HN6" s="175"/>
      <c r="HO6" s="175"/>
      <c r="HP6" s="175"/>
      <c r="HQ6" s="175"/>
      <c r="HR6" s="175"/>
      <c r="HS6" s="175"/>
      <c r="HT6" s="175"/>
      <c r="HU6" s="175"/>
      <c r="HV6" s="175"/>
      <c r="HW6" s="175"/>
      <c r="HX6" s="175"/>
      <c r="HY6" s="175"/>
      <c r="HZ6" s="175"/>
      <c r="IA6" s="175"/>
      <c r="IB6" s="175"/>
      <c r="IC6" s="175"/>
      <c r="ID6" s="175"/>
      <c r="IE6" s="175"/>
      <c r="IF6" s="175"/>
      <c r="IG6" s="175"/>
      <c r="IH6" s="175"/>
      <c r="II6" s="175"/>
      <c r="IJ6" s="175"/>
      <c r="IK6" s="175"/>
      <c r="IL6" s="175"/>
      <c r="IM6" s="175"/>
      <c r="IN6" s="175"/>
      <c r="IO6" s="175"/>
      <c r="IP6" s="175"/>
      <c r="IQ6" s="175"/>
      <c r="IR6" s="175"/>
      <c r="IS6" s="175"/>
      <c r="IT6" s="175"/>
      <c r="IU6" s="175"/>
      <c r="IV6" s="175"/>
      <c r="IW6" s="175"/>
      <c r="IX6" s="175"/>
    </row>
    <row r="7" spans="1:258" x14ac:dyDescent="0.2">
      <c r="A7" s="176"/>
      <c r="B7" s="452" t="s">
        <v>67</v>
      </c>
      <c r="C7" s="452"/>
      <c r="D7" s="35"/>
      <c r="E7" s="35"/>
      <c r="F7" s="35"/>
      <c r="G7" s="35"/>
      <c r="H7" s="35"/>
      <c r="I7" s="35"/>
      <c r="J7" s="451"/>
      <c r="K7" s="164"/>
      <c r="L7" s="175"/>
      <c r="M7" s="177"/>
      <c r="N7" s="177"/>
      <c r="O7" s="35"/>
      <c r="P7" s="35"/>
      <c r="Q7" s="35"/>
      <c r="R7" s="35"/>
      <c r="S7" s="35"/>
      <c r="T7" s="174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5"/>
      <c r="BN7" s="175"/>
      <c r="BO7" s="175"/>
      <c r="BP7" s="175"/>
      <c r="BQ7" s="175"/>
      <c r="BR7" s="175"/>
      <c r="BS7" s="175"/>
      <c r="BT7" s="175"/>
      <c r="BU7" s="175"/>
      <c r="BV7" s="175"/>
      <c r="BW7" s="175"/>
      <c r="BX7" s="175"/>
      <c r="BY7" s="175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  <c r="CU7" s="175"/>
      <c r="CV7" s="175"/>
      <c r="CW7" s="175"/>
      <c r="CX7" s="175"/>
      <c r="CY7" s="175"/>
      <c r="CZ7" s="175"/>
      <c r="DA7" s="175"/>
      <c r="DB7" s="175"/>
      <c r="DC7" s="175"/>
      <c r="DD7" s="175"/>
      <c r="DE7" s="175"/>
      <c r="DF7" s="175"/>
      <c r="DG7" s="175"/>
      <c r="DH7" s="175"/>
      <c r="DI7" s="175"/>
      <c r="DJ7" s="175"/>
      <c r="DK7" s="175"/>
      <c r="DL7" s="175"/>
      <c r="DM7" s="175"/>
      <c r="DN7" s="175"/>
      <c r="DO7" s="175"/>
      <c r="DP7" s="175"/>
      <c r="DQ7" s="175"/>
      <c r="DR7" s="175"/>
      <c r="DS7" s="175"/>
      <c r="DT7" s="175"/>
      <c r="DU7" s="175"/>
      <c r="DV7" s="175"/>
      <c r="DW7" s="175"/>
      <c r="DX7" s="175"/>
      <c r="DY7" s="175"/>
      <c r="DZ7" s="175"/>
      <c r="EA7" s="175"/>
      <c r="EB7" s="175"/>
      <c r="EC7" s="175"/>
      <c r="ED7" s="175"/>
      <c r="EE7" s="175"/>
      <c r="EF7" s="175"/>
      <c r="EG7" s="175"/>
      <c r="EH7" s="175"/>
      <c r="EI7" s="175"/>
      <c r="EJ7" s="175"/>
      <c r="EK7" s="175"/>
      <c r="EL7" s="175"/>
      <c r="EM7" s="175"/>
      <c r="EN7" s="175"/>
      <c r="EO7" s="175"/>
      <c r="EP7" s="175"/>
      <c r="EQ7" s="175"/>
      <c r="ER7" s="175"/>
      <c r="ES7" s="175"/>
      <c r="ET7" s="175"/>
      <c r="EU7" s="175"/>
      <c r="EV7" s="175"/>
      <c r="EW7" s="175"/>
      <c r="EX7" s="175"/>
      <c r="EY7" s="175"/>
      <c r="EZ7" s="175"/>
      <c r="FA7" s="175"/>
      <c r="FB7" s="175"/>
      <c r="FC7" s="175"/>
      <c r="FD7" s="175"/>
      <c r="FE7" s="175"/>
      <c r="FF7" s="175"/>
      <c r="FG7" s="175"/>
      <c r="FH7" s="175"/>
      <c r="FI7" s="175"/>
      <c r="FJ7" s="175"/>
      <c r="FK7" s="175"/>
      <c r="FL7" s="175"/>
      <c r="FM7" s="175"/>
      <c r="FN7" s="175"/>
      <c r="FO7" s="175"/>
      <c r="FP7" s="175"/>
      <c r="FQ7" s="175"/>
      <c r="FR7" s="175"/>
      <c r="FS7" s="175"/>
      <c r="FT7" s="175"/>
      <c r="FU7" s="175"/>
      <c r="FV7" s="175"/>
      <c r="FW7" s="175"/>
      <c r="FX7" s="175"/>
      <c r="FY7" s="175"/>
      <c r="FZ7" s="175"/>
      <c r="GA7" s="175"/>
      <c r="GB7" s="175"/>
      <c r="GC7" s="175"/>
      <c r="GD7" s="175"/>
      <c r="GE7" s="175"/>
      <c r="GF7" s="175"/>
      <c r="GG7" s="175"/>
      <c r="GH7" s="175"/>
      <c r="GI7" s="175"/>
      <c r="GJ7" s="175"/>
      <c r="GK7" s="175"/>
      <c r="GL7" s="175"/>
      <c r="GM7" s="175"/>
      <c r="GN7" s="175"/>
      <c r="GO7" s="175"/>
      <c r="GP7" s="175"/>
      <c r="GQ7" s="175"/>
      <c r="GR7" s="175"/>
      <c r="GS7" s="175"/>
      <c r="GT7" s="175"/>
      <c r="GU7" s="175"/>
      <c r="GV7" s="175"/>
      <c r="GW7" s="175"/>
      <c r="GX7" s="175"/>
      <c r="GY7" s="175"/>
      <c r="GZ7" s="175"/>
      <c r="HA7" s="175"/>
      <c r="HB7" s="175"/>
      <c r="HC7" s="175"/>
      <c r="HD7" s="175"/>
      <c r="HE7" s="175"/>
      <c r="HF7" s="175"/>
      <c r="HG7" s="175"/>
      <c r="HH7" s="175"/>
      <c r="HI7" s="175"/>
      <c r="HJ7" s="175"/>
      <c r="HK7" s="175"/>
      <c r="HL7" s="175"/>
      <c r="HM7" s="175"/>
      <c r="HN7" s="175"/>
      <c r="HO7" s="175"/>
      <c r="HP7" s="175"/>
      <c r="HQ7" s="175"/>
      <c r="HR7" s="175"/>
      <c r="HS7" s="175"/>
      <c r="HT7" s="175"/>
      <c r="HU7" s="175"/>
      <c r="HV7" s="175"/>
      <c r="HW7" s="175"/>
      <c r="HX7" s="175"/>
      <c r="HY7" s="175"/>
      <c r="HZ7" s="175"/>
      <c r="IA7" s="175"/>
      <c r="IB7" s="175"/>
      <c r="IC7" s="175"/>
      <c r="ID7" s="175"/>
      <c r="IE7" s="175"/>
      <c r="IF7" s="175"/>
      <c r="IG7" s="175"/>
      <c r="IH7" s="175"/>
      <c r="II7" s="175"/>
      <c r="IJ7" s="175"/>
      <c r="IK7" s="175"/>
      <c r="IL7" s="175"/>
      <c r="IM7" s="175"/>
      <c r="IN7" s="175"/>
      <c r="IO7" s="175"/>
      <c r="IP7" s="175"/>
      <c r="IQ7" s="175"/>
      <c r="IR7" s="175"/>
      <c r="IS7" s="175"/>
      <c r="IT7" s="175"/>
      <c r="IU7" s="175"/>
      <c r="IV7" s="175"/>
      <c r="IW7" s="175"/>
      <c r="IX7" s="175"/>
    </row>
    <row r="8" spans="1:258" x14ac:dyDescent="0.2">
      <c r="A8" s="176"/>
      <c r="B8" s="450" t="s">
        <v>24</v>
      </c>
      <c r="C8" s="675" t="s">
        <v>29</v>
      </c>
      <c r="D8" s="675"/>
      <c r="E8" s="675"/>
      <c r="F8" s="675"/>
      <c r="G8" s="35"/>
      <c r="H8" s="35"/>
      <c r="I8" s="35"/>
      <c r="J8" s="451" t="s">
        <v>44</v>
      </c>
      <c r="K8" s="164"/>
      <c r="L8" s="175"/>
      <c r="M8" s="173"/>
      <c r="N8" s="173"/>
      <c r="O8" s="35"/>
      <c r="P8" s="35"/>
      <c r="Q8" s="35"/>
      <c r="R8" s="35"/>
      <c r="S8" s="35"/>
      <c r="T8" s="174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  <c r="CU8" s="175"/>
      <c r="CV8" s="175"/>
      <c r="CW8" s="175"/>
      <c r="CX8" s="175"/>
      <c r="CY8" s="175"/>
      <c r="CZ8" s="175"/>
      <c r="DA8" s="175"/>
      <c r="DB8" s="175"/>
      <c r="DC8" s="175"/>
      <c r="DD8" s="175"/>
      <c r="DE8" s="175"/>
      <c r="DF8" s="175"/>
      <c r="DG8" s="175"/>
      <c r="DH8" s="175"/>
      <c r="DI8" s="175"/>
      <c r="DJ8" s="175"/>
      <c r="DK8" s="175"/>
      <c r="DL8" s="175"/>
      <c r="DM8" s="175"/>
      <c r="DN8" s="175"/>
      <c r="DO8" s="175"/>
      <c r="DP8" s="175"/>
      <c r="DQ8" s="175"/>
      <c r="DR8" s="175"/>
      <c r="DS8" s="175"/>
      <c r="DT8" s="175"/>
      <c r="DU8" s="175"/>
      <c r="DV8" s="175"/>
      <c r="DW8" s="175"/>
      <c r="DX8" s="175"/>
      <c r="DY8" s="175"/>
      <c r="DZ8" s="175"/>
      <c r="EA8" s="175"/>
      <c r="EB8" s="175"/>
      <c r="EC8" s="175"/>
      <c r="ED8" s="175"/>
      <c r="EE8" s="175"/>
      <c r="EF8" s="175"/>
      <c r="EG8" s="175"/>
      <c r="EH8" s="175"/>
      <c r="EI8" s="175"/>
      <c r="EJ8" s="175"/>
      <c r="EK8" s="175"/>
      <c r="EL8" s="175"/>
      <c r="EM8" s="175"/>
      <c r="EN8" s="175"/>
      <c r="EO8" s="175"/>
      <c r="EP8" s="175"/>
      <c r="EQ8" s="175"/>
      <c r="ER8" s="175"/>
      <c r="ES8" s="175"/>
      <c r="ET8" s="175"/>
      <c r="EU8" s="175"/>
      <c r="EV8" s="175"/>
      <c r="EW8" s="175"/>
      <c r="EX8" s="175"/>
      <c r="EY8" s="175"/>
      <c r="EZ8" s="175"/>
      <c r="FA8" s="175"/>
      <c r="FB8" s="175"/>
      <c r="FC8" s="175"/>
      <c r="FD8" s="175"/>
      <c r="FE8" s="175"/>
      <c r="FF8" s="175"/>
      <c r="FG8" s="175"/>
      <c r="FH8" s="175"/>
      <c r="FI8" s="175"/>
      <c r="FJ8" s="175"/>
      <c r="FK8" s="175"/>
      <c r="FL8" s="175"/>
      <c r="FM8" s="175"/>
      <c r="FN8" s="175"/>
      <c r="FO8" s="175"/>
      <c r="FP8" s="175"/>
      <c r="FQ8" s="175"/>
      <c r="FR8" s="175"/>
      <c r="FS8" s="175"/>
      <c r="FT8" s="175"/>
      <c r="FU8" s="175"/>
      <c r="FV8" s="175"/>
      <c r="FW8" s="175"/>
      <c r="FX8" s="175"/>
      <c r="FY8" s="175"/>
      <c r="FZ8" s="175"/>
      <c r="GA8" s="175"/>
      <c r="GB8" s="175"/>
      <c r="GC8" s="175"/>
      <c r="GD8" s="175"/>
      <c r="GE8" s="175"/>
      <c r="GF8" s="175"/>
      <c r="GG8" s="175"/>
      <c r="GH8" s="175"/>
      <c r="GI8" s="175"/>
      <c r="GJ8" s="175"/>
      <c r="GK8" s="175"/>
      <c r="GL8" s="175"/>
      <c r="GM8" s="175"/>
      <c r="GN8" s="175"/>
      <c r="GO8" s="175"/>
      <c r="GP8" s="175"/>
      <c r="GQ8" s="175"/>
      <c r="GR8" s="175"/>
      <c r="GS8" s="175"/>
      <c r="GT8" s="175"/>
      <c r="GU8" s="175"/>
      <c r="GV8" s="175"/>
      <c r="GW8" s="175"/>
      <c r="GX8" s="175"/>
      <c r="GY8" s="175"/>
      <c r="GZ8" s="175"/>
      <c r="HA8" s="175"/>
      <c r="HB8" s="175"/>
      <c r="HC8" s="175"/>
      <c r="HD8" s="175"/>
      <c r="HE8" s="175"/>
      <c r="HF8" s="175"/>
      <c r="HG8" s="175"/>
      <c r="HH8" s="175"/>
      <c r="HI8" s="175"/>
      <c r="HJ8" s="175"/>
      <c r="HK8" s="175"/>
      <c r="HL8" s="175"/>
      <c r="HM8" s="175"/>
      <c r="HN8" s="175"/>
      <c r="HO8" s="175"/>
      <c r="HP8" s="175"/>
      <c r="HQ8" s="175"/>
      <c r="HR8" s="175"/>
      <c r="HS8" s="175"/>
      <c r="HT8" s="175"/>
      <c r="HU8" s="175"/>
      <c r="HV8" s="175"/>
      <c r="HW8" s="175"/>
      <c r="HX8" s="175"/>
      <c r="HY8" s="175"/>
      <c r="HZ8" s="175"/>
      <c r="IA8" s="175"/>
      <c r="IB8" s="175"/>
      <c r="IC8" s="175"/>
      <c r="ID8" s="175"/>
      <c r="IE8" s="175"/>
      <c r="IF8" s="175"/>
      <c r="IG8" s="175"/>
      <c r="IH8" s="175"/>
      <c r="II8" s="175"/>
      <c r="IJ8" s="175"/>
      <c r="IK8" s="175"/>
      <c r="IL8" s="175"/>
      <c r="IM8" s="175"/>
      <c r="IN8" s="175"/>
      <c r="IO8" s="175"/>
      <c r="IP8" s="175"/>
      <c r="IQ8" s="175"/>
      <c r="IR8" s="175"/>
      <c r="IS8" s="175"/>
      <c r="IT8" s="175"/>
      <c r="IU8" s="175"/>
      <c r="IV8" s="175"/>
      <c r="IW8" s="175"/>
      <c r="IX8" s="175"/>
    </row>
    <row r="9" spans="1:258" x14ac:dyDescent="0.2">
      <c r="A9" s="176"/>
      <c r="B9" s="453" t="s">
        <v>68</v>
      </c>
      <c r="C9" s="432" t="s">
        <v>30</v>
      </c>
      <c r="D9" s="432"/>
      <c r="E9" s="432"/>
      <c r="F9" s="432"/>
      <c r="G9" s="35"/>
      <c r="H9" s="35"/>
      <c r="I9" s="35"/>
      <c r="J9" s="451" t="s">
        <v>44</v>
      </c>
      <c r="K9" s="164"/>
      <c r="L9" s="175"/>
      <c r="M9" s="173"/>
      <c r="N9" s="173"/>
      <c r="O9" s="35"/>
      <c r="P9" s="35"/>
      <c r="Q9" s="35"/>
      <c r="R9" s="35"/>
      <c r="S9" s="35"/>
      <c r="T9" s="174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175"/>
      <c r="BU9" s="175"/>
      <c r="BV9" s="175"/>
      <c r="BW9" s="175"/>
      <c r="BX9" s="175"/>
      <c r="BY9" s="175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  <c r="CU9" s="175"/>
      <c r="CV9" s="175"/>
      <c r="CW9" s="175"/>
      <c r="CX9" s="175"/>
      <c r="CY9" s="175"/>
      <c r="CZ9" s="175"/>
      <c r="DA9" s="175"/>
      <c r="DB9" s="175"/>
      <c r="DC9" s="175"/>
      <c r="DD9" s="175"/>
      <c r="DE9" s="175"/>
      <c r="DF9" s="175"/>
      <c r="DG9" s="175"/>
      <c r="DH9" s="175"/>
      <c r="DI9" s="175"/>
      <c r="DJ9" s="175"/>
      <c r="DK9" s="175"/>
      <c r="DL9" s="175"/>
      <c r="DM9" s="175"/>
      <c r="DN9" s="175"/>
      <c r="DO9" s="175"/>
      <c r="DP9" s="175"/>
      <c r="DQ9" s="175"/>
      <c r="DR9" s="175"/>
      <c r="DS9" s="175"/>
      <c r="DT9" s="175"/>
      <c r="DU9" s="175"/>
      <c r="DV9" s="175"/>
      <c r="DW9" s="175"/>
      <c r="DX9" s="175"/>
      <c r="DY9" s="175"/>
      <c r="DZ9" s="175"/>
      <c r="EA9" s="175"/>
      <c r="EB9" s="175"/>
      <c r="EC9" s="175"/>
      <c r="ED9" s="175"/>
      <c r="EE9" s="175"/>
      <c r="EF9" s="175"/>
      <c r="EG9" s="175"/>
      <c r="EH9" s="175"/>
      <c r="EI9" s="175"/>
      <c r="EJ9" s="175"/>
      <c r="EK9" s="175"/>
      <c r="EL9" s="175"/>
      <c r="EM9" s="175"/>
      <c r="EN9" s="175"/>
      <c r="EO9" s="175"/>
      <c r="EP9" s="175"/>
      <c r="EQ9" s="175"/>
      <c r="ER9" s="175"/>
      <c r="ES9" s="175"/>
      <c r="ET9" s="175"/>
      <c r="EU9" s="175"/>
      <c r="EV9" s="175"/>
      <c r="EW9" s="175"/>
      <c r="EX9" s="175"/>
      <c r="EY9" s="175"/>
      <c r="EZ9" s="175"/>
      <c r="FA9" s="175"/>
      <c r="FB9" s="175"/>
      <c r="FC9" s="175"/>
      <c r="FD9" s="175"/>
      <c r="FE9" s="175"/>
      <c r="FF9" s="175"/>
      <c r="FG9" s="175"/>
      <c r="FH9" s="175"/>
      <c r="FI9" s="175"/>
      <c r="FJ9" s="175"/>
      <c r="FK9" s="175"/>
      <c r="FL9" s="175"/>
      <c r="FM9" s="175"/>
      <c r="FN9" s="175"/>
      <c r="FO9" s="175"/>
      <c r="FP9" s="175"/>
      <c r="FQ9" s="175"/>
      <c r="FR9" s="175"/>
      <c r="FS9" s="175"/>
      <c r="FT9" s="175"/>
      <c r="FU9" s="175"/>
      <c r="FV9" s="175"/>
      <c r="FW9" s="175"/>
      <c r="FX9" s="175"/>
      <c r="FY9" s="175"/>
      <c r="FZ9" s="175"/>
      <c r="GA9" s="175"/>
      <c r="GB9" s="175"/>
      <c r="GC9" s="175"/>
      <c r="GD9" s="175"/>
      <c r="GE9" s="175"/>
      <c r="GF9" s="175"/>
      <c r="GG9" s="175"/>
      <c r="GH9" s="175"/>
      <c r="GI9" s="175"/>
      <c r="GJ9" s="175"/>
      <c r="GK9" s="175"/>
      <c r="GL9" s="175"/>
      <c r="GM9" s="175"/>
      <c r="GN9" s="175"/>
      <c r="GO9" s="175"/>
      <c r="GP9" s="175"/>
      <c r="GQ9" s="175"/>
      <c r="GR9" s="175"/>
      <c r="GS9" s="175"/>
      <c r="GT9" s="175"/>
      <c r="GU9" s="175"/>
      <c r="GV9" s="175"/>
      <c r="GW9" s="175"/>
      <c r="GX9" s="175"/>
      <c r="GY9" s="175"/>
      <c r="GZ9" s="175"/>
      <c r="HA9" s="175"/>
      <c r="HB9" s="175"/>
      <c r="HC9" s="175"/>
      <c r="HD9" s="175"/>
      <c r="HE9" s="175"/>
      <c r="HF9" s="175"/>
      <c r="HG9" s="175"/>
      <c r="HH9" s="175"/>
      <c r="HI9" s="175"/>
      <c r="HJ9" s="175"/>
      <c r="HK9" s="175"/>
      <c r="HL9" s="175"/>
      <c r="HM9" s="175"/>
      <c r="HN9" s="175"/>
      <c r="HO9" s="175"/>
      <c r="HP9" s="175"/>
      <c r="HQ9" s="175"/>
      <c r="HR9" s="175"/>
      <c r="HS9" s="175"/>
      <c r="HT9" s="175"/>
      <c r="HU9" s="175"/>
      <c r="HV9" s="175"/>
      <c r="HW9" s="175"/>
      <c r="HX9" s="175"/>
      <c r="HY9" s="175"/>
      <c r="HZ9" s="175"/>
      <c r="IA9" s="175"/>
      <c r="IB9" s="175"/>
      <c r="IC9" s="175"/>
      <c r="ID9" s="175"/>
      <c r="IE9" s="175"/>
      <c r="IF9" s="175"/>
      <c r="IG9" s="175"/>
      <c r="IH9" s="175"/>
      <c r="II9" s="175"/>
      <c r="IJ9" s="175"/>
      <c r="IK9" s="175"/>
      <c r="IL9" s="175"/>
      <c r="IM9" s="175"/>
      <c r="IN9" s="175"/>
      <c r="IO9" s="175"/>
      <c r="IP9" s="175"/>
      <c r="IQ9" s="175"/>
      <c r="IR9" s="175"/>
      <c r="IS9" s="175"/>
      <c r="IT9" s="175"/>
      <c r="IU9" s="175"/>
      <c r="IV9" s="175"/>
      <c r="IW9" s="175"/>
      <c r="IX9" s="175"/>
    </row>
    <row r="10" spans="1:258" ht="48" x14ac:dyDescent="0.2">
      <c r="A10" s="176"/>
      <c r="B10" s="450" t="s">
        <v>69</v>
      </c>
      <c r="C10" s="674" t="s">
        <v>31</v>
      </c>
      <c r="D10" s="674"/>
      <c r="E10" s="674"/>
      <c r="F10" s="674"/>
      <c r="G10" s="674"/>
      <c r="H10" s="674"/>
      <c r="I10" s="454"/>
      <c r="J10" s="451" t="s">
        <v>44</v>
      </c>
      <c r="K10" s="164"/>
      <c r="L10" s="175"/>
      <c r="M10" s="177"/>
      <c r="N10" s="177"/>
      <c r="O10" s="177"/>
      <c r="P10" s="178"/>
      <c r="Q10" s="178"/>
      <c r="R10" s="178"/>
      <c r="S10" s="178"/>
      <c r="T10" s="174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  <c r="CU10" s="175"/>
      <c r="CV10" s="175"/>
      <c r="CW10" s="175"/>
      <c r="CX10" s="175"/>
      <c r="CY10" s="175"/>
      <c r="CZ10" s="175"/>
      <c r="DA10" s="175"/>
      <c r="DB10" s="175"/>
      <c r="DC10" s="175"/>
      <c r="DD10" s="175"/>
      <c r="DE10" s="175"/>
      <c r="DF10" s="175"/>
      <c r="DG10" s="175"/>
      <c r="DH10" s="175"/>
      <c r="DI10" s="175"/>
      <c r="DJ10" s="175"/>
      <c r="DK10" s="175"/>
      <c r="DL10" s="175"/>
      <c r="DM10" s="175"/>
      <c r="DN10" s="175"/>
      <c r="DO10" s="175"/>
      <c r="DP10" s="175"/>
      <c r="DQ10" s="175"/>
      <c r="DR10" s="175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  <c r="ED10" s="175"/>
      <c r="EE10" s="175"/>
      <c r="EF10" s="175"/>
      <c r="EG10" s="175"/>
      <c r="EH10" s="175"/>
      <c r="EI10" s="175"/>
      <c r="EJ10" s="175"/>
      <c r="EK10" s="175"/>
      <c r="EL10" s="175"/>
      <c r="EM10" s="175"/>
      <c r="EN10" s="175"/>
      <c r="EO10" s="175"/>
      <c r="EP10" s="175"/>
      <c r="EQ10" s="175"/>
      <c r="ER10" s="175"/>
      <c r="ES10" s="175"/>
      <c r="ET10" s="175"/>
      <c r="EU10" s="175"/>
      <c r="EV10" s="175"/>
      <c r="EW10" s="175"/>
      <c r="EX10" s="175"/>
      <c r="EY10" s="175"/>
      <c r="EZ10" s="175"/>
      <c r="FA10" s="175"/>
      <c r="FB10" s="175"/>
      <c r="FC10" s="175"/>
      <c r="FD10" s="175"/>
      <c r="FE10" s="175"/>
      <c r="FF10" s="175"/>
      <c r="FG10" s="175"/>
      <c r="FH10" s="175"/>
      <c r="FI10" s="175"/>
      <c r="FJ10" s="175"/>
      <c r="FK10" s="175"/>
      <c r="FL10" s="175"/>
      <c r="FM10" s="175"/>
      <c r="FN10" s="175"/>
      <c r="FO10" s="175"/>
      <c r="FP10" s="175"/>
      <c r="FQ10" s="175"/>
      <c r="FR10" s="175"/>
      <c r="FS10" s="175"/>
      <c r="FT10" s="175"/>
      <c r="FU10" s="175"/>
      <c r="FV10" s="175"/>
      <c r="FW10" s="175"/>
      <c r="FX10" s="175"/>
      <c r="FY10" s="175"/>
      <c r="FZ10" s="175"/>
      <c r="GA10" s="175"/>
      <c r="GB10" s="175"/>
      <c r="GC10" s="175"/>
      <c r="GD10" s="175"/>
      <c r="GE10" s="175"/>
      <c r="GF10" s="175"/>
      <c r="GG10" s="175"/>
      <c r="GH10" s="175"/>
      <c r="GI10" s="175"/>
      <c r="GJ10" s="175"/>
      <c r="GK10" s="175"/>
      <c r="GL10" s="175"/>
      <c r="GM10" s="175"/>
      <c r="GN10" s="175"/>
      <c r="GO10" s="175"/>
      <c r="GP10" s="175"/>
      <c r="GQ10" s="175"/>
      <c r="GR10" s="175"/>
      <c r="GS10" s="175"/>
      <c r="GT10" s="175"/>
      <c r="GU10" s="175"/>
      <c r="GV10" s="175"/>
      <c r="GW10" s="175"/>
      <c r="GX10" s="175"/>
      <c r="GY10" s="175"/>
      <c r="GZ10" s="175"/>
      <c r="HA10" s="175"/>
      <c r="HB10" s="175"/>
      <c r="HC10" s="175"/>
      <c r="HD10" s="175"/>
      <c r="HE10" s="175"/>
      <c r="HF10" s="175"/>
      <c r="HG10" s="175"/>
      <c r="HH10" s="175"/>
      <c r="HI10" s="175"/>
      <c r="HJ10" s="175"/>
      <c r="HK10" s="175"/>
      <c r="HL10" s="175"/>
      <c r="HM10" s="175"/>
      <c r="HN10" s="175"/>
      <c r="HO10" s="175"/>
      <c r="HP10" s="175"/>
      <c r="HQ10" s="175"/>
      <c r="HR10" s="175"/>
      <c r="HS10" s="175"/>
      <c r="HT10" s="175"/>
      <c r="HU10" s="175"/>
      <c r="HV10" s="175"/>
      <c r="HW10" s="175"/>
      <c r="HX10" s="175"/>
      <c r="HY10" s="175"/>
      <c r="HZ10" s="175"/>
      <c r="IA10" s="175"/>
      <c r="IB10" s="175"/>
      <c r="IC10" s="175"/>
      <c r="ID10" s="175"/>
      <c r="IE10" s="175"/>
      <c r="IF10" s="175"/>
      <c r="IG10" s="175"/>
      <c r="IH10" s="175"/>
      <c r="II10" s="175"/>
      <c r="IJ10" s="175"/>
      <c r="IK10" s="175"/>
      <c r="IL10" s="175"/>
      <c r="IM10" s="175"/>
      <c r="IN10" s="175"/>
      <c r="IO10" s="175"/>
      <c r="IP10" s="175"/>
      <c r="IQ10" s="175"/>
      <c r="IR10" s="175"/>
      <c r="IS10" s="175"/>
      <c r="IT10" s="175"/>
      <c r="IU10" s="175"/>
      <c r="IV10" s="175"/>
      <c r="IW10" s="175"/>
      <c r="IX10" s="175"/>
    </row>
    <row r="11" spans="1:258" x14ac:dyDescent="0.2">
      <c r="A11" s="176"/>
      <c r="B11" s="450"/>
      <c r="C11" s="432" t="s">
        <v>32</v>
      </c>
      <c r="D11" s="432"/>
      <c r="E11" s="432"/>
      <c r="F11" s="432"/>
      <c r="G11" s="35"/>
      <c r="H11" s="35"/>
      <c r="I11" s="35"/>
      <c r="J11" s="451" t="s">
        <v>44</v>
      </c>
      <c r="K11" s="164"/>
      <c r="L11" s="175"/>
      <c r="M11" s="173"/>
      <c r="N11" s="173"/>
      <c r="O11" s="35"/>
      <c r="P11" s="35"/>
      <c r="Q11" s="35"/>
      <c r="R11" s="35"/>
      <c r="S11" s="35"/>
      <c r="T11" s="174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  <c r="CU11" s="175"/>
      <c r="CV11" s="175"/>
      <c r="CW11" s="175"/>
      <c r="CX11" s="175"/>
      <c r="CY11" s="175"/>
      <c r="CZ11" s="175"/>
      <c r="DA11" s="175"/>
      <c r="DB11" s="175"/>
      <c r="DC11" s="175"/>
      <c r="DD11" s="175"/>
      <c r="DE11" s="175"/>
      <c r="DF11" s="175"/>
      <c r="DG11" s="175"/>
      <c r="DH11" s="175"/>
      <c r="DI11" s="175"/>
      <c r="DJ11" s="175"/>
      <c r="DK11" s="175"/>
      <c r="DL11" s="175"/>
      <c r="DM11" s="175"/>
      <c r="DN11" s="175"/>
      <c r="DO11" s="175"/>
      <c r="DP11" s="175"/>
      <c r="DQ11" s="175"/>
      <c r="DR11" s="175"/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  <c r="EC11" s="175"/>
      <c r="ED11" s="175"/>
      <c r="EE11" s="175"/>
      <c r="EF11" s="175"/>
      <c r="EG11" s="175"/>
      <c r="EH11" s="175"/>
      <c r="EI11" s="175"/>
      <c r="EJ11" s="175"/>
      <c r="EK11" s="175"/>
      <c r="EL11" s="175"/>
      <c r="EM11" s="175"/>
      <c r="EN11" s="175"/>
      <c r="EO11" s="175"/>
      <c r="EP11" s="175"/>
      <c r="EQ11" s="175"/>
      <c r="ER11" s="175"/>
      <c r="ES11" s="175"/>
      <c r="ET11" s="175"/>
      <c r="EU11" s="175"/>
      <c r="EV11" s="175"/>
      <c r="EW11" s="175"/>
      <c r="EX11" s="175"/>
      <c r="EY11" s="175"/>
      <c r="EZ11" s="175"/>
      <c r="FA11" s="175"/>
      <c r="FB11" s="175"/>
      <c r="FC11" s="175"/>
      <c r="FD11" s="175"/>
      <c r="FE11" s="175"/>
      <c r="FF11" s="175"/>
      <c r="FG11" s="175"/>
      <c r="FH11" s="175"/>
      <c r="FI11" s="175"/>
      <c r="FJ11" s="175"/>
      <c r="FK11" s="175"/>
      <c r="FL11" s="175"/>
      <c r="FM11" s="175"/>
      <c r="FN11" s="175"/>
      <c r="FO11" s="175"/>
      <c r="FP11" s="175"/>
      <c r="FQ11" s="175"/>
      <c r="FR11" s="175"/>
      <c r="FS11" s="175"/>
      <c r="FT11" s="175"/>
      <c r="FU11" s="175"/>
      <c r="FV11" s="175"/>
      <c r="FW11" s="175"/>
      <c r="FX11" s="175"/>
      <c r="FY11" s="175"/>
      <c r="FZ11" s="175"/>
      <c r="GA11" s="175"/>
      <c r="GB11" s="175"/>
      <c r="GC11" s="175"/>
      <c r="GD11" s="175"/>
      <c r="GE11" s="175"/>
      <c r="GF11" s="175"/>
      <c r="GG11" s="175"/>
      <c r="GH11" s="175"/>
      <c r="GI11" s="175"/>
      <c r="GJ11" s="175"/>
      <c r="GK11" s="175"/>
      <c r="GL11" s="175"/>
      <c r="GM11" s="175"/>
      <c r="GN11" s="175"/>
      <c r="GO11" s="175"/>
      <c r="GP11" s="175"/>
      <c r="GQ11" s="175"/>
      <c r="GR11" s="175"/>
      <c r="GS11" s="175"/>
      <c r="GT11" s="175"/>
      <c r="GU11" s="175"/>
      <c r="GV11" s="175"/>
      <c r="GW11" s="175"/>
      <c r="GX11" s="175"/>
      <c r="GY11" s="175"/>
      <c r="GZ11" s="175"/>
      <c r="HA11" s="175"/>
      <c r="HB11" s="175"/>
      <c r="HC11" s="175"/>
      <c r="HD11" s="175"/>
      <c r="HE11" s="175"/>
      <c r="HF11" s="175"/>
      <c r="HG11" s="175"/>
      <c r="HH11" s="175"/>
      <c r="HI11" s="175"/>
      <c r="HJ11" s="175"/>
      <c r="HK11" s="175"/>
      <c r="HL11" s="175"/>
      <c r="HM11" s="175"/>
      <c r="HN11" s="175"/>
      <c r="HO11" s="175"/>
      <c r="HP11" s="175"/>
      <c r="HQ11" s="175"/>
      <c r="HR11" s="175"/>
      <c r="HS11" s="175"/>
      <c r="HT11" s="175"/>
      <c r="HU11" s="175"/>
      <c r="HV11" s="175"/>
      <c r="HW11" s="175"/>
      <c r="HX11" s="175"/>
      <c r="HY11" s="175"/>
      <c r="HZ11" s="175"/>
      <c r="IA11" s="175"/>
      <c r="IB11" s="175"/>
      <c r="IC11" s="175"/>
      <c r="ID11" s="175"/>
      <c r="IE11" s="175"/>
      <c r="IF11" s="175"/>
      <c r="IG11" s="175"/>
      <c r="IH11" s="175"/>
      <c r="II11" s="175"/>
      <c r="IJ11" s="175"/>
      <c r="IK11" s="175"/>
      <c r="IL11" s="175"/>
      <c r="IM11" s="175"/>
      <c r="IN11" s="175"/>
      <c r="IO11" s="175"/>
      <c r="IP11" s="175"/>
      <c r="IQ11" s="175"/>
      <c r="IR11" s="175"/>
      <c r="IS11" s="175"/>
      <c r="IT11" s="175"/>
      <c r="IU11" s="175"/>
      <c r="IV11" s="175"/>
      <c r="IW11" s="175"/>
      <c r="IX11" s="175"/>
    </row>
    <row r="12" spans="1:258" x14ac:dyDescent="0.2">
      <c r="A12" s="176"/>
      <c r="B12" s="450"/>
      <c r="C12" s="432" t="s">
        <v>33</v>
      </c>
      <c r="D12" s="432"/>
      <c r="E12" s="432"/>
      <c r="F12" s="432"/>
      <c r="G12" s="35"/>
      <c r="H12" s="35"/>
      <c r="I12" s="35"/>
      <c r="J12" s="451" t="s">
        <v>44</v>
      </c>
      <c r="K12" s="164"/>
      <c r="L12" s="175"/>
      <c r="M12" s="173"/>
      <c r="N12" s="173"/>
      <c r="O12" s="35"/>
      <c r="P12" s="35"/>
      <c r="Q12" s="35"/>
      <c r="R12" s="35"/>
      <c r="S12" s="35"/>
      <c r="T12" s="174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  <c r="CU12" s="175"/>
      <c r="CV12" s="175"/>
      <c r="CW12" s="175"/>
      <c r="CX12" s="175"/>
      <c r="CY12" s="175"/>
      <c r="CZ12" s="175"/>
      <c r="DA12" s="175"/>
      <c r="DB12" s="175"/>
      <c r="DC12" s="175"/>
      <c r="DD12" s="175"/>
      <c r="DE12" s="175"/>
      <c r="DF12" s="175"/>
      <c r="DG12" s="175"/>
      <c r="DH12" s="175"/>
      <c r="DI12" s="175"/>
      <c r="DJ12" s="175"/>
      <c r="DK12" s="175"/>
      <c r="DL12" s="175"/>
      <c r="DM12" s="175"/>
      <c r="DN12" s="175"/>
      <c r="DO12" s="175"/>
      <c r="DP12" s="175"/>
      <c r="DQ12" s="175"/>
      <c r="DR12" s="175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  <c r="ED12" s="175"/>
      <c r="EE12" s="175"/>
      <c r="EF12" s="175"/>
      <c r="EG12" s="175"/>
      <c r="EH12" s="175"/>
      <c r="EI12" s="175"/>
      <c r="EJ12" s="175"/>
      <c r="EK12" s="175"/>
      <c r="EL12" s="175"/>
      <c r="EM12" s="175"/>
      <c r="EN12" s="175"/>
      <c r="EO12" s="175"/>
      <c r="EP12" s="175"/>
      <c r="EQ12" s="175"/>
      <c r="ER12" s="175"/>
      <c r="ES12" s="175"/>
      <c r="ET12" s="175"/>
      <c r="EU12" s="175"/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  <c r="FF12" s="175"/>
      <c r="FG12" s="175"/>
      <c r="FH12" s="175"/>
      <c r="FI12" s="175"/>
      <c r="FJ12" s="175"/>
      <c r="FK12" s="175"/>
      <c r="FL12" s="175"/>
      <c r="FM12" s="175"/>
      <c r="FN12" s="175"/>
      <c r="FO12" s="175"/>
      <c r="FP12" s="175"/>
      <c r="FQ12" s="175"/>
      <c r="FR12" s="175"/>
      <c r="FS12" s="175"/>
      <c r="FT12" s="175"/>
      <c r="FU12" s="175"/>
      <c r="FV12" s="175"/>
      <c r="FW12" s="175"/>
      <c r="FX12" s="175"/>
      <c r="FY12" s="175"/>
      <c r="FZ12" s="175"/>
      <c r="GA12" s="175"/>
      <c r="GB12" s="175"/>
      <c r="GC12" s="175"/>
      <c r="GD12" s="175"/>
      <c r="GE12" s="175"/>
      <c r="GF12" s="175"/>
      <c r="GG12" s="175"/>
      <c r="GH12" s="175"/>
      <c r="GI12" s="175"/>
      <c r="GJ12" s="175"/>
      <c r="GK12" s="175"/>
      <c r="GL12" s="175"/>
      <c r="GM12" s="175"/>
      <c r="GN12" s="175"/>
      <c r="GO12" s="175"/>
      <c r="GP12" s="175"/>
      <c r="GQ12" s="175"/>
      <c r="GR12" s="175"/>
      <c r="GS12" s="175"/>
      <c r="GT12" s="175"/>
      <c r="GU12" s="175"/>
      <c r="GV12" s="175"/>
      <c r="GW12" s="175"/>
      <c r="GX12" s="175"/>
      <c r="GY12" s="175"/>
      <c r="GZ12" s="175"/>
      <c r="HA12" s="175"/>
      <c r="HB12" s="175"/>
      <c r="HC12" s="175"/>
      <c r="HD12" s="175"/>
      <c r="HE12" s="175"/>
      <c r="HF12" s="175"/>
      <c r="HG12" s="175"/>
      <c r="HH12" s="175"/>
      <c r="HI12" s="175"/>
      <c r="HJ12" s="175"/>
      <c r="HK12" s="175"/>
      <c r="HL12" s="175"/>
      <c r="HM12" s="175"/>
      <c r="HN12" s="175"/>
      <c r="HO12" s="175"/>
      <c r="HP12" s="175"/>
      <c r="HQ12" s="175"/>
      <c r="HR12" s="175"/>
      <c r="HS12" s="175"/>
      <c r="HT12" s="175"/>
      <c r="HU12" s="175"/>
      <c r="HV12" s="175"/>
      <c r="HW12" s="175"/>
      <c r="HX12" s="175"/>
      <c r="HY12" s="175"/>
      <c r="HZ12" s="175"/>
      <c r="IA12" s="175"/>
      <c r="IB12" s="175"/>
      <c r="IC12" s="175"/>
      <c r="ID12" s="175"/>
      <c r="IE12" s="175"/>
      <c r="IF12" s="175"/>
      <c r="IG12" s="175"/>
      <c r="IH12" s="175"/>
      <c r="II12" s="175"/>
      <c r="IJ12" s="175"/>
      <c r="IK12" s="175"/>
      <c r="IL12" s="175"/>
      <c r="IM12" s="175"/>
      <c r="IN12" s="175"/>
      <c r="IO12" s="175"/>
      <c r="IP12" s="175"/>
      <c r="IQ12" s="175"/>
      <c r="IR12" s="175"/>
      <c r="IS12" s="175"/>
      <c r="IT12" s="175"/>
      <c r="IU12" s="175"/>
      <c r="IV12" s="175"/>
      <c r="IW12" s="175"/>
      <c r="IX12" s="175"/>
    </row>
    <row r="13" spans="1:258" x14ac:dyDescent="0.2">
      <c r="A13" s="176"/>
      <c r="B13" s="450"/>
      <c r="C13" s="432" t="s">
        <v>34</v>
      </c>
      <c r="D13" s="432"/>
      <c r="E13" s="432"/>
      <c r="F13" s="432"/>
      <c r="G13" s="35"/>
      <c r="H13" s="35"/>
      <c r="I13" s="35"/>
      <c r="J13" s="451" t="s">
        <v>46</v>
      </c>
      <c r="K13" s="164"/>
      <c r="L13" s="175"/>
      <c r="M13" s="173"/>
      <c r="N13" s="173"/>
      <c r="O13" s="35"/>
      <c r="P13" s="35"/>
      <c r="Q13" s="35"/>
      <c r="R13" s="35"/>
      <c r="S13" s="35"/>
      <c r="T13" s="174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5"/>
      <c r="DB13" s="175"/>
      <c r="DC13" s="175"/>
      <c r="DD13" s="175"/>
      <c r="DE13" s="175"/>
      <c r="DF13" s="175"/>
      <c r="DG13" s="175"/>
      <c r="DH13" s="175"/>
      <c r="DI13" s="175"/>
      <c r="DJ13" s="175"/>
      <c r="DK13" s="175"/>
      <c r="DL13" s="175"/>
      <c r="DM13" s="175"/>
      <c r="DN13" s="175"/>
      <c r="DO13" s="175"/>
      <c r="DP13" s="175"/>
      <c r="DQ13" s="175"/>
      <c r="DR13" s="175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  <c r="ED13" s="175"/>
      <c r="EE13" s="175"/>
      <c r="EF13" s="175"/>
      <c r="EG13" s="175"/>
      <c r="EH13" s="175"/>
      <c r="EI13" s="175"/>
      <c r="EJ13" s="175"/>
      <c r="EK13" s="175"/>
      <c r="EL13" s="175"/>
      <c r="EM13" s="175"/>
      <c r="EN13" s="175"/>
      <c r="EO13" s="175"/>
      <c r="EP13" s="175"/>
      <c r="EQ13" s="175"/>
      <c r="ER13" s="175"/>
      <c r="ES13" s="175"/>
      <c r="ET13" s="175"/>
      <c r="EU13" s="175"/>
      <c r="EV13" s="175"/>
      <c r="EW13" s="175"/>
      <c r="EX13" s="175"/>
      <c r="EY13" s="175"/>
      <c r="EZ13" s="175"/>
      <c r="FA13" s="175"/>
      <c r="FB13" s="175"/>
      <c r="FC13" s="175"/>
      <c r="FD13" s="175"/>
      <c r="FE13" s="175"/>
      <c r="FF13" s="175"/>
      <c r="FG13" s="175"/>
      <c r="FH13" s="175"/>
      <c r="FI13" s="175"/>
      <c r="FJ13" s="175"/>
      <c r="FK13" s="175"/>
      <c r="FL13" s="175"/>
      <c r="FM13" s="175"/>
      <c r="FN13" s="175"/>
      <c r="FO13" s="175"/>
      <c r="FP13" s="175"/>
      <c r="FQ13" s="175"/>
      <c r="FR13" s="175"/>
      <c r="FS13" s="175"/>
      <c r="FT13" s="175"/>
      <c r="FU13" s="175"/>
      <c r="FV13" s="175"/>
      <c r="FW13" s="175"/>
      <c r="FX13" s="175"/>
      <c r="FY13" s="175"/>
      <c r="FZ13" s="175"/>
      <c r="GA13" s="175"/>
      <c r="GB13" s="175"/>
      <c r="GC13" s="175"/>
      <c r="GD13" s="175"/>
      <c r="GE13" s="175"/>
      <c r="GF13" s="175"/>
      <c r="GG13" s="175"/>
      <c r="GH13" s="175"/>
      <c r="GI13" s="175"/>
      <c r="GJ13" s="175"/>
      <c r="GK13" s="175"/>
      <c r="GL13" s="175"/>
      <c r="GM13" s="175"/>
      <c r="GN13" s="175"/>
      <c r="GO13" s="175"/>
      <c r="GP13" s="175"/>
      <c r="GQ13" s="175"/>
      <c r="GR13" s="175"/>
      <c r="GS13" s="175"/>
      <c r="GT13" s="175"/>
      <c r="GU13" s="175"/>
      <c r="GV13" s="175"/>
      <c r="GW13" s="175"/>
      <c r="GX13" s="175"/>
      <c r="GY13" s="175"/>
      <c r="GZ13" s="175"/>
      <c r="HA13" s="175"/>
      <c r="HB13" s="175"/>
      <c r="HC13" s="175"/>
      <c r="HD13" s="175"/>
      <c r="HE13" s="175"/>
      <c r="HF13" s="175"/>
      <c r="HG13" s="175"/>
      <c r="HH13" s="175"/>
      <c r="HI13" s="175"/>
      <c r="HJ13" s="175"/>
      <c r="HK13" s="175"/>
      <c r="HL13" s="175"/>
      <c r="HM13" s="175"/>
      <c r="HN13" s="175"/>
      <c r="HO13" s="175"/>
      <c r="HP13" s="175"/>
      <c r="HQ13" s="175"/>
      <c r="HR13" s="175"/>
      <c r="HS13" s="175"/>
      <c r="HT13" s="175"/>
      <c r="HU13" s="175"/>
      <c r="HV13" s="175"/>
      <c r="HW13" s="175"/>
      <c r="HX13" s="175"/>
      <c r="HY13" s="175"/>
      <c r="HZ13" s="175"/>
      <c r="IA13" s="175"/>
      <c r="IB13" s="175"/>
      <c r="IC13" s="175"/>
      <c r="ID13" s="175"/>
      <c r="IE13" s="175"/>
      <c r="IF13" s="175"/>
      <c r="IG13" s="175"/>
      <c r="IH13" s="175"/>
      <c r="II13" s="175"/>
      <c r="IJ13" s="175"/>
      <c r="IK13" s="175"/>
      <c r="IL13" s="175"/>
      <c r="IM13" s="175"/>
      <c r="IN13" s="175"/>
      <c r="IO13" s="175"/>
      <c r="IP13" s="175"/>
      <c r="IQ13" s="175"/>
      <c r="IR13" s="175"/>
      <c r="IS13" s="175"/>
      <c r="IT13" s="175"/>
      <c r="IU13" s="175"/>
      <c r="IV13" s="175"/>
      <c r="IW13" s="175"/>
      <c r="IX13" s="175"/>
    </row>
    <row r="14" spans="1:258" x14ac:dyDescent="0.2">
      <c r="A14" s="176"/>
      <c r="B14" s="450"/>
      <c r="C14" s="432" t="s">
        <v>35</v>
      </c>
      <c r="D14" s="432"/>
      <c r="E14" s="432"/>
      <c r="F14" s="432"/>
      <c r="G14" s="35"/>
      <c r="H14" s="35"/>
      <c r="I14" s="35"/>
      <c r="J14" s="455" t="s">
        <v>47</v>
      </c>
      <c r="K14" s="164"/>
      <c r="L14" s="175"/>
      <c r="M14" s="173"/>
      <c r="N14" s="173"/>
      <c r="O14" s="35"/>
      <c r="P14" s="35"/>
      <c r="Q14" s="35"/>
      <c r="R14" s="35"/>
      <c r="S14" s="35"/>
      <c r="T14" s="179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  <c r="EC14" s="175"/>
      <c r="ED14" s="175"/>
      <c r="EE14" s="175"/>
      <c r="EF14" s="175"/>
      <c r="EG14" s="175"/>
      <c r="EH14" s="175"/>
      <c r="EI14" s="175"/>
      <c r="EJ14" s="175"/>
      <c r="EK14" s="175"/>
      <c r="EL14" s="175"/>
      <c r="EM14" s="175"/>
      <c r="EN14" s="175"/>
      <c r="EO14" s="175"/>
      <c r="EP14" s="175"/>
      <c r="EQ14" s="175"/>
      <c r="ER14" s="175"/>
      <c r="ES14" s="175"/>
      <c r="ET14" s="175"/>
      <c r="EU14" s="175"/>
      <c r="EV14" s="175"/>
      <c r="EW14" s="175"/>
      <c r="EX14" s="175"/>
      <c r="EY14" s="175"/>
      <c r="EZ14" s="175"/>
      <c r="FA14" s="175"/>
      <c r="FB14" s="175"/>
      <c r="FC14" s="175"/>
      <c r="FD14" s="175"/>
      <c r="FE14" s="175"/>
      <c r="FF14" s="175"/>
      <c r="FG14" s="175"/>
      <c r="FH14" s="175"/>
      <c r="FI14" s="175"/>
      <c r="FJ14" s="175"/>
      <c r="FK14" s="175"/>
      <c r="FL14" s="175"/>
      <c r="FM14" s="175"/>
      <c r="FN14" s="175"/>
      <c r="FO14" s="175"/>
      <c r="FP14" s="175"/>
      <c r="FQ14" s="175"/>
      <c r="FR14" s="175"/>
      <c r="FS14" s="175"/>
      <c r="FT14" s="175"/>
      <c r="FU14" s="175"/>
      <c r="FV14" s="175"/>
      <c r="FW14" s="175"/>
      <c r="FX14" s="175"/>
      <c r="FY14" s="175"/>
      <c r="FZ14" s="175"/>
      <c r="GA14" s="175"/>
      <c r="GB14" s="175"/>
      <c r="GC14" s="175"/>
      <c r="GD14" s="175"/>
      <c r="GE14" s="175"/>
      <c r="GF14" s="175"/>
      <c r="GG14" s="175"/>
      <c r="GH14" s="175"/>
      <c r="GI14" s="175"/>
      <c r="GJ14" s="175"/>
      <c r="GK14" s="175"/>
      <c r="GL14" s="175"/>
      <c r="GM14" s="175"/>
      <c r="GN14" s="175"/>
      <c r="GO14" s="175"/>
      <c r="GP14" s="175"/>
      <c r="GQ14" s="175"/>
      <c r="GR14" s="175"/>
      <c r="GS14" s="175"/>
      <c r="GT14" s="175"/>
      <c r="GU14" s="175"/>
      <c r="GV14" s="175"/>
      <c r="GW14" s="175"/>
      <c r="GX14" s="175"/>
      <c r="GY14" s="175"/>
      <c r="GZ14" s="175"/>
      <c r="HA14" s="175"/>
      <c r="HB14" s="175"/>
      <c r="HC14" s="175"/>
      <c r="HD14" s="175"/>
      <c r="HE14" s="175"/>
      <c r="HF14" s="175"/>
      <c r="HG14" s="175"/>
      <c r="HH14" s="175"/>
      <c r="HI14" s="175"/>
      <c r="HJ14" s="175"/>
      <c r="HK14" s="175"/>
      <c r="HL14" s="175"/>
      <c r="HM14" s="175"/>
      <c r="HN14" s="175"/>
      <c r="HO14" s="175"/>
      <c r="HP14" s="175"/>
      <c r="HQ14" s="175"/>
      <c r="HR14" s="175"/>
      <c r="HS14" s="175"/>
      <c r="HT14" s="175"/>
      <c r="HU14" s="175"/>
      <c r="HV14" s="175"/>
      <c r="HW14" s="175"/>
      <c r="HX14" s="175"/>
      <c r="HY14" s="175"/>
      <c r="HZ14" s="175"/>
      <c r="IA14" s="175"/>
      <c r="IB14" s="175"/>
      <c r="IC14" s="175"/>
      <c r="ID14" s="175"/>
      <c r="IE14" s="175"/>
      <c r="IF14" s="175"/>
      <c r="IG14" s="175"/>
      <c r="IH14" s="175"/>
      <c r="II14" s="175"/>
      <c r="IJ14" s="175"/>
      <c r="IK14" s="175"/>
      <c r="IL14" s="175"/>
      <c r="IM14" s="175"/>
      <c r="IN14" s="175"/>
      <c r="IO14" s="175"/>
      <c r="IP14" s="175"/>
      <c r="IQ14" s="175"/>
      <c r="IR14" s="175"/>
      <c r="IS14" s="175"/>
      <c r="IT14" s="175"/>
      <c r="IU14" s="175"/>
      <c r="IV14" s="175"/>
      <c r="IW14" s="175"/>
      <c r="IX14" s="175"/>
    </row>
    <row r="15" spans="1:258" x14ac:dyDescent="0.2">
      <c r="A15" s="176"/>
      <c r="B15" s="450"/>
      <c r="C15" s="432" t="s">
        <v>36</v>
      </c>
      <c r="D15" s="432"/>
      <c r="E15" s="432"/>
      <c r="F15" s="432"/>
      <c r="G15" s="35"/>
      <c r="H15" s="35"/>
      <c r="I15" s="35"/>
      <c r="J15" s="451" t="s">
        <v>44</v>
      </c>
      <c r="K15" s="164"/>
      <c r="L15" s="175"/>
      <c r="M15" s="173"/>
      <c r="N15" s="173"/>
      <c r="O15" s="35"/>
      <c r="P15" s="35"/>
      <c r="Q15" s="35"/>
      <c r="R15" s="35"/>
      <c r="S15" s="35"/>
      <c r="T15" s="174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  <c r="CU15" s="175"/>
      <c r="CV15" s="175"/>
      <c r="CW15" s="175"/>
      <c r="CX15" s="175"/>
      <c r="CY15" s="175"/>
      <c r="CZ15" s="175"/>
      <c r="DA15" s="175"/>
      <c r="DB15" s="175"/>
      <c r="DC15" s="175"/>
      <c r="DD15" s="175"/>
      <c r="DE15" s="175"/>
      <c r="DF15" s="175"/>
      <c r="DG15" s="175"/>
      <c r="DH15" s="175"/>
      <c r="DI15" s="175"/>
      <c r="DJ15" s="175"/>
      <c r="DK15" s="175"/>
      <c r="DL15" s="175"/>
      <c r="DM15" s="175"/>
      <c r="DN15" s="175"/>
      <c r="DO15" s="175"/>
      <c r="DP15" s="175"/>
      <c r="DQ15" s="175"/>
      <c r="DR15" s="175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  <c r="ED15" s="175"/>
      <c r="EE15" s="175"/>
      <c r="EF15" s="175"/>
      <c r="EG15" s="175"/>
      <c r="EH15" s="175"/>
      <c r="EI15" s="175"/>
      <c r="EJ15" s="175"/>
      <c r="EK15" s="175"/>
      <c r="EL15" s="175"/>
      <c r="EM15" s="175"/>
      <c r="EN15" s="175"/>
      <c r="EO15" s="175"/>
      <c r="EP15" s="175"/>
      <c r="EQ15" s="175"/>
      <c r="ER15" s="175"/>
      <c r="ES15" s="175"/>
      <c r="ET15" s="175"/>
      <c r="EU15" s="175"/>
      <c r="EV15" s="175"/>
      <c r="EW15" s="175"/>
      <c r="EX15" s="175"/>
      <c r="EY15" s="175"/>
      <c r="EZ15" s="175"/>
      <c r="FA15" s="175"/>
      <c r="FB15" s="175"/>
      <c r="FC15" s="175"/>
      <c r="FD15" s="175"/>
      <c r="FE15" s="175"/>
      <c r="FF15" s="175"/>
      <c r="FG15" s="175"/>
      <c r="FH15" s="175"/>
      <c r="FI15" s="175"/>
      <c r="FJ15" s="175"/>
      <c r="FK15" s="175"/>
      <c r="FL15" s="175"/>
      <c r="FM15" s="175"/>
      <c r="FN15" s="175"/>
      <c r="FO15" s="175"/>
      <c r="FP15" s="175"/>
      <c r="FQ15" s="175"/>
      <c r="FR15" s="175"/>
      <c r="FS15" s="175"/>
      <c r="FT15" s="175"/>
      <c r="FU15" s="175"/>
      <c r="FV15" s="175"/>
      <c r="FW15" s="175"/>
      <c r="FX15" s="175"/>
      <c r="FY15" s="175"/>
      <c r="FZ15" s="175"/>
      <c r="GA15" s="175"/>
      <c r="GB15" s="175"/>
      <c r="GC15" s="175"/>
      <c r="GD15" s="175"/>
      <c r="GE15" s="175"/>
      <c r="GF15" s="175"/>
      <c r="GG15" s="175"/>
      <c r="GH15" s="175"/>
      <c r="GI15" s="175"/>
      <c r="GJ15" s="175"/>
      <c r="GK15" s="175"/>
      <c r="GL15" s="175"/>
      <c r="GM15" s="175"/>
      <c r="GN15" s="175"/>
      <c r="GO15" s="175"/>
      <c r="GP15" s="175"/>
      <c r="GQ15" s="175"/>
      <c r="GR15" s="175"/>
      <c r="GS15" s="175"/>
      <c r="GT15" s="175"/>
      <c r="GU15" s="175"/>
      <c r="GV15" s="175"/>
      <c r="GW15" s="175"/>
      <c r="GX15" s="175"/>
      <c r="GY15" s="175"/>
      <c r="GZ15" s="175"/>
      <c r="HA15" s="175"/>
      <c r="HB15" s="175"/>
      <c r="HC15" s="175"/>
      <c r="HD15" s="175"/>
      <c r="HE15" s="175"/>
      <c r="HF15" s="175"/>
      <c r="HG15" s="175"/>
      <c r="HH15" s="175"/>
      <c r="HI15" s="175"/>
      <c r="HJ15" s="175"/>
      <c r="HK15" s="175"/>
      <c r="HL15" s="175"/>
      <c r="HM15" s="175"/>
      <c r="HN15" s="175"/>
      <c r="HO15" s="175"/>
      <c r="HP15" s="175"/>
      <c r="HQ15" s="175"/>
      <c r="HR15" s="175"/>
      <c r="HS15" s="175"/>
      <c r="HT15" s="175"/>
      <c r="HU15" s="175"/>
      <c r="HV15" s="175"/>
      <c r="HW15" s="175"/>
      <c r="HX15" s="175"/>
      <c r="HY15" s="175"/>
      <c r="HZ15" s="175"/>
      <c r="IA15" s="175"/>
      <c r="IB15" s="175"/>
      <c r="IC15" s="175"/>
      <c r="ID15" s="175"/>
      <c r="IE15" s="175"/>
      <c r="IF15" s="175"/>
      <c r="IG15" s="175"/>
      <c r="IH15" s="175"/>
      <c r="II15" s="175"/>
      <c r="IJ15" s="175"/>
      <c r="IK15" s="175"/>
      <c r="IL15" s="175"/>
      <c r="IM15" s="175"/>
      <c r="IN15" s="175"/>
      <c r="IO15" s="175"/>
      <c r="IP15" s="175"/>
      <c r="IQ15" s="175"/>
      <c r="IR15" s="175"/>
      <c r="IS15" s="175"/>
      <c r="IT15" s="175"/>
      <c r="IU15" s="175"/>
      <c r="IV15" s="175"/>
      <c r="IW15" s="175"/>
      <c r="IX15" s="175"/>
    </row>
    <row r="16" spans="1:258" x14ac:dyDescent="0.2">
      <c r="A16" s="176"/>
      <c r="B16" s="450"/>
      <c r="C16" s="674" t="s">
        <v>37</v>
      </c>
      <c r="D16" s="674"/>
      <c r="E16" s="674"/>
      <c r="F16" s="674"/>
      <c r="G16" s="35"/>
      <c r="H16" s="35"/>
      <c r="I16" s="35"/>
      <c r="J16" s="455" t="s">
        <v>48</v>
      </c>
      <c r="K16" s="164"/>
      <c r="L16" s="175"/>
      <c r="M16" s="177"/>
      <c r="N16" s="177"/>
      <c r="O16" s="35"/>
      <c r="P16" s="35"/>
      <c r="Q16" s="35"/>
      <c r="R16" s="35"/>
      <c r="S16" s="35"/>
      <c r="T16" s="179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175"/>
      <c r="BW16" s="175"/>
      <c r="BX16" s="175"/>
      <c r="BY16" s="175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  <c r="CU16" s="175"/>
      <c r="CV16" s="175"/>
      <c r="CW16" s="175"/>
      <c r="CX16" s="175"/>
      <c r="CY16" s="175"/>
      <c r="CZ16" s="175"/>
      <c r="DA16" s="175"/>
      <c r="DB16" s="175"/>
      <c r="DC16" s="175"/>
      <c r="DD16" s="175"/>
      <c r="DE16" s="175"/>
      <c r="DF16" s="175"/>
      <c r="DG16" s="175"/>
      <c r="DH16" s="175"/>
      <c r="DI16" s="175"/>
      <c r="DJ16" s="175"/>
      <c r="DK16" s="175"/>
      <c r="DL16" s="175"/>
      <c r="DM16" s="175"/>
      <c r="DN16" s="175"/>
      <c r="DO16" s="175"/>
      <c r="DP16" s="175"/>
      <c r="DQ16" s="175"/>
      <c r="DR16" s="175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  <c r="EC16" s="175"/>
      <c r="ED16" s="175"/>
      <c r="EE16" s="175"/>
      <c r="EF16" s="175"/>
      <c r="EG16" s="175"/>
      <c r="EH16" s="175"/>
      <c r="EI16" s="175"/>
      <c r="EJ16" s="175"/>
      <c r="EK16" s="175"/>
      <c r="EL16" s="175"/>
      <c r="EM16" s="175"/>
      <c r="EN16" s="175"/>
      <c r="EO16" s="175"/>
      <c r="EP16" s="175"/>
      <c r="EQ16" s="175"/>
      <c r="ER16" s="175"/>
      <c r="ES16" s="175"/>
      <c r="ET16" s="175"/>
      <c r="EU16" s="175"/>
      <c r="EV16" s="175"/>
      <c r="EW16" s="175"/>
      <c r="EX16" s="175"/>
      <c r="EY16" s="175"/>
      <c r="EZ16" s="175"/>
      <c r="FA16" s="175"/>
      <c r="FB16" s="175"/>
      <c r="FC16" s="175"/>
      <c r="FD16" s="175"/>
      <c r="FE16" s="175"/>
      <c r="FF16" s="175"/>
      <c r="FG16" s="175"/>
      <c r="FH16" s="175"/>
      <c r="FI16" s="175"/>
      <c r="FJ16" s="175"/>
      <c r="FK16" s="175"/>
      <c r="FL16" s="175"/>
      <c r="FM16" s="175"/>
      <c r="FN16" s="175"/>
      <c r="FO16" s="175"/>
      <c r="FP16" s="175"/>
      <c r="FQ16" s="175"/>
      <c r="FR16" s="175"/>
      <c r="FS16" s="175"/>
      <c r="FT16" s="175"/>
      <c r="FU16" s="175"/>
      <c r="FV16" s="175"/>
      <c r="FW16" s="175"/>
      <c r="FX16" s="175"/>
      <c r="FY16" s="175"/>
      <c r="FZ16" s="175"/>
      <c r="GA16" s="175"/>
      <c r="GB16" s="175"/>
      <c r="GC16" s="175"/>
      <c r="GD16" s="175"/>
      <c r="GE16" s="175"/>
      <c r="GF16" s="175"/>
      <c r="GG16" s="175"/>
      <c r="GH16" s="175"/>
      <c r="GI16" s="175"/>
      <c r="GJ16" s="175"/>
      <c r="GK16" s="175"/>
      <c r="GL16" s="175"/>
      <c r="GM16" s="175"/>
      <c r="GN16" s="175"/>
      <c r="GO16" s="175"/>
      <c r="GP16" s="175"/>
      <c r="GQ16" s="175"/>
      <c r="GR16" s="175"/>
      <c r="GS16" s="175"/>
      <c r="GT16" s="175"/>
      <c r="GU16" s="175"/>
      <c r="GV16" s="175"/>
      <c r="GW16" s="175"/>
      <c r="GX16" s="175"/>
      <c r="GY16" s="175"/>
      <c r="GZ16" s="175"/>
      <c r="HA16" s="175"/>
      <c r="HB16" s="175"/>
      <c r="HC16" s="175"/>
      <c r="HD16" s="175"/>
      <c r="HE16" s="175"/>
      <c r="HF16" s="175"/>
      <c r="HG16" s="175"/>
      <c r="HH16" s="175"/>
      <c r="HI16" s="175"/>
      <c r="HJ16" s="175"/>
      <c r="HK16" s="175"/>
      <c r="HL16" s="175"/>
      <c r="HM16" s="175"/>
      <c r="HN16" s="175"/>
      <c r="HO16" s="175"/>
      <c r="HP16" s="175"/>
      <c r="HQ16" s="175"/>
      <c r="HR16" s="175"/>
      <c r="HS16" s="175"/>
      <c r="HT16" s="175"/>
      <c r="HU16" s="175"/>
      <c r="HV16" s="175"/>
      <c r="HW16" s="175"/>
      <c r="HX16" s="175"/>
      <c r="HY16" s="175"/>
      <c r="HZ16" s="175"/>
      <c r="IA16" s="175"/>
      <c r="IB16" s="175"/>
      <c r="IC16" s="175"/>
      <c r="ID16" s="175"/>
      <c r="IE16" s="175"/>
      <c r="IF16" s="175"/>
      <c r="IG16" s="175"/>
      <c r="IH16" s="175"/>
      <c r="II16" s="175"/>
      <c r="IJ16" s="175"/>
      <c r="IK16" s="175"/>
      <c r="IL16" s="175"/>
      <c r="IM16" s="175"/>
      <c r="IN16" s="175"/>
      <c r="IO16" s="175"/>
      <c r="IP16" s="175"/>
      <c r="IQ16" s="175"/>
      <c r="IR16" s="175"/>
      <c r="IS16" s="175"/>
      <c r="IT16" s="175"/>
      <c r="IU16" s="175"/>
      <c r="IV16" s="175"/>
      <c r="IW16" s="175"/>
      <c r="IX16" s="175"/>
    </row>
    <row r="17" spans="1:258" x14ac:dyDescent="0.2">
      <c r="A17" s="176"/>
      <c r="B17" s="450"/>
      <c r="C17" s="676" t="s">
        <v>38</v>
      </c>
      <c r="D17" s="676"/>
      <c r="E17" s="676"/>
      <c r="F17" s="676"/>
      <c r="G17" s="676"/>
      <c r="H17" s="35"/>
      <c r="I17" s="35"/>
      <c r="J17" s="455"/>
      <c r="K17" s="164"/>
      <c r="L17" s="175"/>
      <c r="M17" s="180"/>
      <c r="N17" s="180"/>
      <c r="O17" s="35"/>
      <c r="P17" s="35"/>
      <c r="Q17" s="35"/>
      <c r="R17" s="35"/>
      <c r="S17" s="35"/>
      <c r="T17" s="179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  <c r="EC17" s="175"/>
      <c r="ED17" s="175"/>
      <c r="EE17" s="175"/>
      <c r="EF17" s="175"/>
      <c r="EG17" s="175"/>
      <c r="EH17" s="175"/>
      <c r="EI17" s="175"/>
      <c r="EJ17" s="175"/>
      <c r="EK17" s="175"/>
      <c r="EL17" s="175"/>
      <c r="EM17" s="175"/>
      <c r="EN17" s="175"/>
      <c r="EO17" s="175"/>
      <c r="EP17" s="175"/>
      <c r="EQ17" s="175"/>
      <c r="ER17" s="175"/>
      <c r="ES17" s="175"/>
      <c r="ET17" s="175"/>
      <c r="EU17" s="175"/>
      <c r="EV17" s="175"/>
      <c r="EW17" s="175"/>
      <c r="EX17" s="175"/>
      <c r="EY17" s="175"/>
      <c r="EZ17" s="175"/>
      <c r="FA17" s="175"/>
      <c r="FB17" s="175"/>
      <c r="FC17" s="175"/>
      <c r="FD17" s="175"/>
      <c r="FE17" s="175"/>
      <c r="FF17" s="175"/>
      <c r="FG17" s="175"/>
      <c r="FH17" s="175"/>
      <c r="FI17" s="175"/>
      <c r="FJ17" s="175"/>
      <c r="FK17" s="175"/>
      <c r="FL17" s="175"/>
      <c r="FM17" s="175"/>
      <c r="FN17" s="175"/>
      <c r="FO17" s="175"/>
      <c r="FP17" s="175"/>
      <c r="FQ17" s="175"/>
      <c r="FR17" s="175"/>
      <c r="FS17" s="175"/>
      <c r="FT17" s="175"/>
      <c r="FU17" s="175"/>
      <c r="FV17" s="175"/>
      <c r="FW17" s="175"/>
      <c r="FX17" s="175"/>
      <c r="FY17" s="175"/>
      <c r="FZ17" s="175"/>
      <c r="GA17" s="175"/>
      <c r="GB17" s="175"/>
      <c r="GC17" s="175"/>
      <c r="GD17" s="175"/>
      <c r="GE17" s="175"/>
      <c r="GF17" s="175"/>
      <c r="GG17" s="175"/>
      <c r="GH17" s="175"/>
      <c r="GI17" s="175"/>
      <c r="GJ17" s="175"/>
      <c r="GK17" s="175"/>
      <c r="GL17" s="175"/>
      <c r="GM17" s="175"/>
      <c r="GN17" s="175"/>
      <c r="GO17" s="175"/>
      <c r="GP17" s="175"/>
      <c r="GQ17" s="175"/>
      <c r="GR17" s="175"/>
      <c r="GS17" s="175"/>
      <c r="GT17" s="175"/>
      <c r="GU17" s="175"/>
      <c r="GV17" s="175"/>
      <c r="GW17" s="175"/>
      <c r="GX17" s="175"/>
      <c r="GY17" s="175"/>
      <c r="GZ17" s="175"/>
      <c r="HA17" s="175"/>
      <c r="HB17" s="175"/>
      <c r="HC17" s="175"/>
      <c r="HD17" s="175"/>
      <c r="HE17" s="175"/>
      <c r="HF17" s="175"/>
      <c r="HG17" s="175"/>
      <c r="HH17" s="175"/>
      <c r="HI17" s="175"/>
      <c r="HJ17" s="175"/>
      <c r="HK17" s="175"/>
      <c r="HL17" s="175"/>
      <c r="HM17" s="175"/>
      <c r="HN17" s="175"/>
      <c r="HO17" s="175"/>
      <c r="HP17" s="175"/>
      <c r="HQ17" s="175"/>
      <c r="HR17" s="175"/>
      <c r="HS17" s="175"/>
      <c r="HT17" s="175"/>
      <c r="HU17" s="175"/>
      <c r="HV17" s="175"/>
      <c r="HW17" s="175"/>
      <c r="HX17" s="175"/>
      <c r="HY17" s="175"/>
      <c r="HZ17" s="175"/>
      <c r="IA17" s="175"/>
      <c r="IB17" s="175"/>
      <c r="IC17" s="175"/>
      <c r="ID17" s="175"/>
      <c r="IE17" s="175"/>
      <c r="IF17" s="175"/>
      <c r="IG17" s="175"/>
      <c r="IH17" s="175"/>
      <c r="II17" s="175"/>
      <c r="IJ17" s="175"/>
      <c r="IK17" s="175"/>
      <c r="IL17" s="175"/>
      <c r="IM17" s="175"/>
      <c r="IN17" s="175"/>
      <c r="IO17" s="175"/>
      <c r="IP17" s="175"/>
      <c r="IQ17" s="175"/>
      <c r="IR17" s="175"/>
      <c r="IS17" s="175"/>
      <c r="IT17" s="175"/>
      <c r="IU17" s="175"/>
      <c r="IV17" s="175"/>
      <c r="IW17" s="175"/>
      <c r="IX17" s="175"/>
    </row>
    <row r="18" spans="1:258" x14ac:dyDescent="0.2">
      <c r="A18" s="176"/>
      <c r="B18" s="450"/>
      <c r="C18" s="675" t="s">
        <v>39</v>
      </c>
      <c r="D18" s="675"/>
      <c r="E18" s="675"/>
      <c r="F18" s="675"/>
      <c r="G18" s="675"/>
      <c r="H18" s="35"/>
      <c r="I18" s="35"/>
      <c r="J18" s="455" t="s">
        <v>49</v>
      </c>
      <c r="K18" s="164"/>
      <c r="L18" s="175"/>
      <c r="M18" s="173"/>
      <c r="N18" s="173"/>
      <c r="O18" s="35"/>
      <c r="P18" s="35"/>
      <c r="Q18" s="35"/>
      <c r="R18" s="35"/>
      <c r="S18" s="35"/>
      <c r="T18" s="179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  <c r="EC18" s="175"/>
      <c r="ED18" s="175"/>
      <c r="EE18" s="175"/>
      <c r="EF18" s="175"/>
      <c r="EG18" s="175"/>
      <c r="EH18" s="175"/>
      <c r="EI18" s="175"/>
      <c r="EJ18" s="175"/>
      <c r="EK18" s="175"/>
      <c r="EL18" s="175"/>
      <c r="EM18" s="175"/>
      <c r="EN18" s="175"/>
      <c r="EO18" s="175"/>
      <c r="EP18" s="175"/>
      <c r="EQ18" s="175"/>
      <c r="ER18" s="175"/>
      <c r="ES18" s="175"/>
      <c r="ET18" s="175"/>
      <c r="EU18" s="175"/>
      <c r="EV18" s="175"/>
      <c r="EW18" s="175"/>
      <c r="EX18" s="175"/>
      <c r="EY18" s="175"/>
      <c r="EZ18" s="175"/>
      <c r="FA18" s="175"/>
      <c r="FB18" s="175"/>
      <c r="FC18" s="175"/>
      <c r="FD18" s="175"/>
      <c r="FE18" s="175"/>
      <c r="FF18" s="175"/>
      <c r="FG18" s="175"/>
      <c r="FH18" s="175"/>
      <c r="FI18" s="175"/>
      <c r="FJ18" s="175"/>
      <c r="FK18" s="175"/>
      <c r="FL18" s="175"/>
      <c r="FM18" s="175"/>
      <c r="FN18" s="175"/>
      <c r="FO18" s="175"/>
      <c r="FP18" s="175"/>
      <c r="FQ18" s="175"/>
      <c r="FR18" s="175"/>
      <c r="FS18" s="175"/>
      <c r="FT18" s="175"/>
      <c r="FU18" s="175"/>
      <c r="FV18" s="175"/>
      <c r="FW18" s="175"/>
      <c r="FX18" s="175"/>
      <c r="FY18" s="175"/>
      <c r="FZ18" s="175"/>
      <c r="GA18" s="175"/>
      <c r="GB18" s="175"/>
      <c r="GC18" s="175"/>
      <c r="GD18" s="175"/>
      <c r="GE18" s="175"/>
      <c r="GF18" s="175"/>
      <c r="GG18" s="175"/>
      <c r="GH18" s="175"/>
      <c r="GI18" s="175"/>
      <c r="GJ18" s="175"/>
      <c r="GK18" s="175"/>
      <c r="GL18" s="175"/>
      <c r="GM18" s="175"/>
      <c r="GN18" s="175"/>
      <c r="GO18" s="175"/>
      <c r="GP18" s="175"/>
      <c r="GQ18" s="175"/>
      <c r="GR18" s="175"/>
      <c r="GS18" s="175"/>
      <c r="GT18" s="175"/>
      <c r="GU18" s="175"/>
      <c r="GV18" s="175"/>
      <c r="GW18" s="175"/>
      <c r="GX18" s="175"/>
      <c r="GY18" s="175"/>
      <c r="GZ18" s="175"/>
      <c r="HA18" s="175"/>
      <c r="HB18" s="175"/>
      <c r="HC18" s="175"/>
      <c r="HD18" s="175"/>
      <c r="HE18" s="175"/>
      <c r="HF18" s="175"/>
      <c r="HG18" s="175"/>
      <c r="HH18" s="175"/>
      <c r="HI18" s="175"/>
      <c r="HJ18" s="175"/>
      <c r="HK18" s="175"/>
      <c r="HL18" s="175"/>
      <c r="HM18" s="175"/>
      <c r="HN18" s="175"/>
      <c r="HO18" s="175"/>
      <c r="HP18" s="175"/>
      <c r="HQ18" s="175"/>
      <c r="HR18" s="175"/>
      <c r="HS18" s="175"/>
      <c r="HT18" s="175"/>
      <c r="HU18" s="175"/>
      <c r="HV18" s="175"/>
      <c r="HW18" s="175"/>
      <c r="HX18" s="175"/>
      <c r="HY18" s="175"/>
      <c r="HZ18" s="175"/>
      <c r="IA18" s="175"/>
      <c r="IB18" s="175"/>
      <c r="IC18" s="175"/>
      <c r="ID18" s="175"/>
      <c r="IE18" s="175"/>
      <c r="IF18" s="175"/>
      <c r="IG18" s="175"/>
      <c r="IH18" s="175"/>
      <c r="II18" s="175"/>
      <c r="IJ18" s="175"/>
      <c r="IK18" s="175"/>
      <c r="IL18" s="175"/>
      <c r="IM18" s="175"/>
      <c r="IN18" s="175"/>
      <c r="IO18" s="175"/>
      <c r="IP18" s="175"/>
      <c r="IQ18" s="175"/>
      <c r="IR18" s="175"/>
      <c r="IS18" s="175"/>
      <c r="IT18" s="175"/>
      <c r="IU18" s="175"/>
      <c r="IV18" s="175"/>
      <c r="IW18" s="175"/>
      <c r="IX18" s="175"/>
    </row>
    <row r="19" spans="1:258" x14ac:dyDescent="0.2">
      <c r="A19" s="176"/>
      <c r="B19" s="450"/>
      <c r="C19" s="675" t="s">
        <v>40</v>
      </c>
      <c r="D19" s="675"/>
      <c r="E19" s="675"/>
      <c r="F19" s="675"/>
      <c r="G19" s="675"/>
      <c r="H19" s="35"/>
      <c r="I19" s="35"/>
      <c r="J19" s="451" t="s">
        <v>44</v>
      </c>
      <c r="K19" s="164"/>
      <c r="L19" s="175"/>
      <c r="M19" s="173"/>
      <c r="N19" s="173"/>
      <c r="O19" s="35"/>
      <c r="P19" s="35"/>
      <c r="Q19" s="35"/>
      <c r="R19" s="35"/>
      <c r="S19" s="35"/>
      <c r="T19" s="174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175"/>
      <c r="DY19" s="175"/>
      <c r="DZ19" s="175"/>
      <c r="EA19" s="175"/>
      <c r="EB19" s="175"/>
      <c r="EC19" s="175"/>
      <c r="ED19" s="175"/>
      <c r="EE19" s="175"/>
      <c r="EF19" s="175"/>
      <c r="EG19" s="175"/>
      <c r="EH19" s="175"/>
      <c r="EI19" s="175"/>
      <c r="EJ19" s="175"/>
      <c r="EK19" s="175"/>
      <c r="EL19" s="175"/>
      <c r="EM19" s="175"/>
      <c r="EN19" s="175"/>
      <c r="EO19" s="175"/>
      <c r="EP19" s="175"/>
      <c r="EQ19" s="175"/>
      <c r="ER19" s="175"/>
      <c r="ES19" s="175"/>
      <c r="ET19" s="175"/>
      <c r="EU19" s="175"/>
      <c r="EV19" s="175"/>
      <c r="EW19" s="175"/>
      <c r="EX19" s="175"/>
      <c r="EY19" s="175"/>
      <c r="EZ19" s="175"/>
      <c r="FA19" s="175"/>
      <c r="FB19" s="175"/>
      <c r="FC19" s="175"/>
      <c r="FD19" s="175"/>
      <c r="FE19" s="175"/>
      <c r="FF19" s="175"/>
      <c r="FG19" s="175"/>
      <c r="FH19" s="175"/>
      <c r="FI19" s="175"/>
      <c r="FJ19" s="175"/>
      <c r="FK19" s="175"/>
      <c r="FL19" s="175"/>
      <c r="FM19" s="175"/>
      <c r="FN19" s="175"/>
      <c r="FO19" s="175"/>
      <c r="FP19" s="175"/>
      <c r="FQ19" s="175"/>
      <c r="FR19" s="175"/>
      <c r="FS19" s="175"/>
      <c r="FT19" s="175"/>
      <c r="FU19" s="175"/>
      <c r="FV19" s="175"/>
      <c r="FW19" s="175"/>
      <c r="FX19" s="175"/>
      <c r="FY19" s="175"/>
      <c r="FZ19" s="175"/>
      <c r="GA19" s="175"/>
      <c r="GB19" s="175"/>
      <c r="GC19" s="175"/>
      <c r="GD19" s="175"/>
      <c r="GE19" s="175"/>
      <c r="GF19" s="175"/>
      <c r="GG19" s="175"/>
      <c r="GH19" s="175"/>
      <c r="GI19" s="175"/>
      <c r="GJ19" s="175"/>
      <c r="GK19" s="175"/>
      <c r="GL19" s="175"/>
      <c r="GM19" s="175"/>
      <c r="GN19" s="175"/>
      <c r="GO19" s="175"/>
      <c r="GP19" s="175"/>
      <c r="GQ19" s="175"/>
      <c r="GR19" s="175"/>
      <c r="GS19" s="175"/>
      <c r="GT19" s="175"/>
      <c r="GU19" s="175"/>
      <c r="GV19" s="175"/>
      <c r="GW19" s="175"/>
      <c r="GX19" s="175"/>
      <c r="GY19" s="175"/>
      <c r="GZ19" s="175"/>
      <c r="HA19" s="175"/>
      <c r="HB19" s="175"/>
      <c r="HC19" s="175"/>
      <c r="HD19" s="175"/>
      <c r="HE19" s="175"/>
      <c r="HF19" s="175"/>
      <c r="HG19" s="175"/>
      <c r="HH19" s="175"/>
      <c r="HI19" s="175"/>
      <c r="HJ19" s="175"/>
      <c r="HK19" s="175"/>
      <c r="HL19" s="175"/>
      <c r="HM19" s="175"/>
      <c r="HN19" s="175"/>
      <c r="HO19" s="175"/>
      <c r="HP19" s="175"/>
      <c r="HQ19" s="175"/>
      <c r="HR19" s="175"/>
      <c r="HS19" s="175"/>
      <c r="HT19" s="175"/>
      <c r="HU19" s="175"/>
      <c r="HV19" s="175"/>
      <c r="HW19" s="175"/>
      <c r="HX19" s="175"/>
      <c r="HY19" s="175"/>
      <c r="HZ19" s="175"/>
      <c r="IA19" s="175"/>
      <c r="IB19" s="175"/>
      <c r="IC19" s="175"/>
      <c r="ID19" s="175"/>
      <c r="IE19" s="175"/>
      <c r="IF19" s="175"/>
      <c r="IG19" s="175"/>
      <c r="IH19" s="175"/>
      <c r="II19" s="175"/>
      <c r="IJ19" s="175"/>
      <c r="IK19" s="175"/>
      <c r="IL19" s="175"/>
      <c r="IM19" s="175"/>
      <c r="IN19" s="175"/>
      <c r="IO19" s="175"/>
      <c r="IP19" s="175"/>
      <c r="IQ19" s="175"/>
      <c r="IR19" s="175"/>
      <c r="IS19" s="175"/>
      <c r="IT19" s="175"/>
      <c r="IU19" s="175"/>
      <c r="IV19" s="175"/>
      <c r="IW19" s="175"/>
      <c r="IX19" s="175"/>
    </row>
    <row r="20" spans="1:258" x14ac:dyDescent="0.2">
      <c r="A20" s="176"/>
      <c r="B20" s="450"/>
      <c r="C20" s="674" t="s">
        <v>41</v>
      </c>
      <c r="D20" s="674"/>
      <c r="E20" s="674"/>
      <c r="F20" s="674"/>
      <c r="G20" s="674"/>
      <c r="H20" s="454"/>
      <c r="I20" s="454"/>
      <c r="J20" s="451" t="s">
        <v>44</v>
      </c>
      <c r="K20" s="164"/>
      <c r="L20" s="175"/>
      <c r="M20" s="177"/>
      <c r="N20" s="177"/>
      <c r="O20" s="177"/>
      <c r="P20" s="178"/>
      <c r="Q20" s="178"/>
      <c r="R20" s="178"/>
      <c r="S20" s="178"/>
      <c r="T20" s="174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/>
      <c r="BO20" s="175"/>
      <c r="BP20" s="175"/>
      <c r="BQ20" s="175"/>
      <c r="BR20" s="175"/>
      <c r="BS20" s="175"/>
      <c r="BT20" s="175"/>
      <c r="BU20" s="175"/>
      <c r="BV20" s="175"/>
      <c r="BW20" s="175"/>
      <c r="BX20" s="175"/>
      <c r="BY20" s="175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  <c r="CU20" s="175"/>
      <c r="CV20" s="175"/>
      <c r="CW20" s="175"/>
      <c r="CX20" s="175"/>
      <c r="CY20" s="175"/>
      <c r="CZ20" s="175"/>
      <c r="DA20" s="175"/>
      <c r="DB20" s="175"/>
      <c r="DC20" s="175"/>
      <c r="DD20" s="175"/>
      <c r="DE20" s="175"/>
      <c r="DF20" s="175"/>
      <c r="DG20" s="175"/>
      <c r="DH20" s="175"/>
      <c r="DI20" s="175"/>
      <c r="DJ20" s="175"/>
      <c r="DK20" s="175"/>
      <c r="DL20" s="175"/>
      <c r="DM20" s="175"/>
      <c r="DN20" s="175"/>
      <c r="DO20" s="175"/>
      <c r="DP20" s="175"/>
      <c r="DQ20" s="175"/>
      <c r="DR20" s="175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  <c r="EC20" s="175"/>
      <c r="ED20" s="175"/>
      <c r="EE20" s="175"/>
      <c r="EF20" s="175"/>
      <c r="EG20" s="175"/>
      <c r="EH20" s="175"/>
      <c r="EI20" s="175"/>
      <c r="EJ20" s="175"/>
      <c r="EK20" s="175"/>
      <c r="EL20" s="175"/>
      <c r="EM20" s="175"/>
      <c r="EN20" s="175"/>
      <c r="EO20" s="175"/>
      <c r="EP20" s="175"/>
      <c r="EQ20" s="175"/>
      <c r="ER20" s="175"/>
      <c r="ES20" s="175"/>
      <c r="ET20" s="175"/>
      <c r="EU20" s="175"/>
      <c r="EV20" s="175"/>
      <c r="EW20" s="175"/>
      <c r="EX20" s="175"/>
      <c r="EY20" s="175"/>
      <c r="EZ20" s="175"/>
      <c r="FA20" s="175"/>
      <c r="FB20" s="175"/>
      <c r="FC20" s="175"/>
      <c r="FD20" s="175"/>
      <c r="FE20" s="175"/>
      <c r="FF20" s="175"/>
      <c r="FG20" s="175"/>
      <c r="FH20" s="175"/>
      <c r="FI20" s="175"/>
      <c r="FJ20" s="175"/>
      <c r="FK20" s="175"/>
      <c r="FL20" s="175"/>
      <c r="FM20" s="175"/>
      <c r="FN20" s="175"/>
      <c r="FO20" s="175"/>
      <c r="FP20" s="175"/>
      <c r="FQ20" s="175"/>
      <c r="FR20" s="175"/>
      <c r="FS20" s="175"/>
      <c r="FT20" s="175"/>
      <c r="FU20" s="175"/>
      <c r="FV20" s="175"/>
      <c r="FW20" s="175"/>
      <c r="FX20" s="175"/>
      <c r="FY20" s="175"/>
      <c r="FZ20" s="175"/>
      <c r="GA20" s="175"/>
      <c r="GB20" s="175"/>
      <c r="GC20" s="175"/>
      <c r="GD20" s="175"/>
      <c r="GE20" s="175"/>
      <c r="GF20" s="175"/>
      <c r="GG20" s="175"/>
      <c r="GH20" s="175"/>
      <c r="GI20" s="175"/>
      <c r="GJ20" s="175"/>
      <c r="GK20" s="175"/>
      <c r="GL20" s="175"/>
      <c r="GM20" s="175"/>
      <c r="GN20" s="175"/>
      <c r="GO20" s="175"/>
      <c r="GP20" s="175"/>
      <c r="GQ20" s="175"/>
      <c r="GR20" s="175"/>
      <c r="GS20" s="175"/>
      <c r="GT20" s="175"/>
      <c r="GU20" s="175"/>
      <c r="GV20" s="175"/>
      <c r="GW20" s="175"/>
      <c r="GX20" s="175"/>
      <c r="GY20" s="175"/>
      <c r="GZ20" s="175"/>
      <c r="HA20" s="175"/>
      <c r="HB20" s="175"/>
      <c r="HC20" s="175"/>
      <c r="HD20" s="175"/>
      <c r="HE20" s="175"/>
      <c r="HF20" s="175"/>
      <c r="HG20" s="175"/>
      <c r="HH20" s="175"/>
      <c r="HI20" s="175"/>
      <c r="HJ20" s="175"/>
      <c r="HK20" s="175"/>
      <c r="HL20" s="175"/>
      <c r="HM20" s="175"/>
      <c r="HN20" s="175"/>
      <c r="HO20" s="175"/>
      <c r="HP20" s="175"/>
      <c r="HQ20" s="175"/>
      <c r="HR20" s="175"/>
      <c r="HS20" s="175"/>
      <c r="HT20" s="175"/>
      <c r="HU20" s="175"/>
      <c r="HV20" s="175"/>
      <c r="HW20" s="175"/>
      <c r="HX20" s="175"/>
      <c r="HY20" s="175"/>
      <c r="HZ20" s="175"/>
      <c r="IA20" s="175"/>
      <c r="IB20" s="175"/>
      <c r="IC20" s="175"/>
      <c r="ID20" s="175"/>
      <c r="IE20" s="175"/>
      <c r="IF20" s="175"/>
      <c r="IG20" s="175"/>
      <c r="IH20" s="175"/>
      <c r="II20" s="175"/>
      <c r="IJ20" s="175"/>
      <c r="IK20" s="175"/>
      <c r="IL20" s="175"/>
      <c r="IM20" s="175"/>
      <c r="IN20" s="175"/>
      <c r="IO20" s="175"/>
      <c r="IP20" s="175"/>
      <c r="IQ20" s="175"/>
      <c r="IR20" s="175"/>
      <c r="IS20" s="175"/>
      <c r="IT20" s="175"/>
      <c r="IU20" s="175"/>
      <c r="IV20" s="175"/>
      <c r="IW20" s="175"/>
      <c r="IX20" s="175"/>
    </row>
    <row r="21" spans="1:258" x14ac:dyDescent="0.2">
      <c r="A21" s="176"/>
      <c r="B21" s="450"/>
      <c r="C21" s="674" t="s">
        <v>42</v>
      </c>
      <c r="D21" s="674"/>
      <c r="E21" s="674"/>
      <c r="F21" s="674"/>
      <c r="G21" s="674"/>
      <c r="H21" s="674"/>
      <c r="I21" s="454"/>
      <c r="J21" s="451" t="s">
        <v>44</v>
      </c>
      <c r="K21" s="164"/>
      <c r="L21" s="175"/>
      <c r="M21" s="177"/>
      <c r="N21" s="177"/>
      <c r="O21" s="177"/>
      <c r="P21" s="178"/>
      <c r="Q21" s="178"/>
      <c r="R21" s="178"/>
      <c r="S21" s="178"/>
      <c r="T21" s="174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175"/>
      <c r="BN21" s="175"/>
      <c r="BO21" s="175"/>
      <c r="BP21" s="175"/>
      <c r="BQ21" s="175"/>
      <c r="BR21" s="175"/>
      <c r="BS21" s="175"/>
      <c r="BT21" s="175"/>
      <c r="BU21" s="175"/>
      <c r="BV21" s="175"/>
      <c r="BW21" s="175"/>
      <c r="BX21" s="175"/>
      <c r="BY21" s="175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  <c r="CU21" s="175"/>
      <c r="CV21" s="175"/>
      <c r="CW21" s="175"/>
      <c r="CX21" s="175"/>
      <c r="CY21" s="175"/>
      <c r="CZ21" s="175"/>
      <c r="DA21" s="175"/>
      <c r="DB21" s="175"/>
      <c r="DC21" s="175"/>
      <c r="DD21" s="175"/>
      <c r="DE21" s="175"/>
      <c r="DF21" s="175"/>
      <c r="DG21" s="175"/>
      <c r="DH21" s="175"/>
      <c r="DI21" s="175"/>
      <c r="DJ21" s="175"/>
      <c r="DK21" s="175"/>
      <c r="DL21" s="175"/>
      <c r="DM21" s="175"/>
      <c r="DN21" s="175"/>
      <c r="DO21" s="175"/>
      <c r="DP21" s="175"/>
      <c r="DQ21" s="175"/>
      <c r="DR21" s="175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  <c r="EC21" s="175"/>
      <c r="ED21" s="175"/>
      <c r="EE21" s="175"/>
      <c r="EF21" s="175"/>
      <c r="EG21" s="175"/>
      <c r="EH21" s="175"/>
      <c r="EI21" s="175"/>
      <c r="EJ21" s="175"/>
      <c r="EK21" s="175"/>
      <c r="EL21" s="175"/>
      <c r="EM21" s="175"/>
      <c r="EN21" s="175"/>
      <c r="EO21" s="175"/>
      <c r="EP21" s="175"/>
      <c r="EQ21" s="175"/>
      <c r="ER21" s="175"/>
      <c r="ES21" s="175"/>
      <c r="ET21" s="175"/>
      <c r="EU21" s="175"/>
      <c r="EV21" s="175"/>
      <c r="EW21" s="175"/>
      <c r="EX21" s="175"/>
      <c r="EY21" s="175"/>
      <c r="EZ21" s="175"/>
      <c r="FA21" s="175"/>
      <c r="FB21" s="175"/>
      <c r="FC21" s="175"/>
      <c r="FD21" s="175"/>
      <c r="FE21" s="175"/>
      <c r="FF21" s="175"/>
      <c r="FG21" s="175"/>
      <c r="FH21" s="175"/>
      <c r="FI21" s="175"/>
      <c r="FJ21" s="175"/>
      <c r="FK21" s="175"/>
      <c r="FL21" s="175"/>
      <c r="FM21" s="175"/>
      <c r="FN21" s="175"/>
      <c r="FO21" s="175"/>
      <c r="FP21" s="175"/>
      <c r="FQ21" s="175"/>
      <c r="FR21" s="175"/>
      <c r="FS21" s="175"/>
      <c r="FT21" s="175"/>
      <c r="FU21" s="175"/>
      <c r="FV21" s="175"/>
      <c r="FW21" s="175"/>
      <c r="FX21" s="175"/>
      <c r="FY21" s="175"/>
      <c r="FZ21" s="175"/>
      <c r="GA21" s="175"/>
      <c r="GB21" s="175"/>
      <c r="GC21" s="175"/>
      <c r="GD21" s="175"/>
      <c r="GE21" s="175"/>
      <c r="GF21" s="175"/>
      <c r="GG21" s="175"/>
      <c r="GH21" s="175"/>
      <c r="GI21" s="175"/>
      <c r="GJ21" s="175"/>
      <c r="GK21" s="175"/>
      <c r="GL21" s="175"/>
      <c r="GM21" s="175"/>
      <c r="GN21" s="175"/>
      <c r="GO21" s="175"/>
      <c r="GP21" s="175"/>
      <c r="GQ21" s="175"/>
      <c r="GR21" s="175"/>
      <c r="GS21" s="175"/>
      <c r="GT21" s="175"/>
      <c r="GU21" s="175"/>
      <c r="GV21" s="175"/>
      <c r="GW21" s="175"/>
      <c r="GX21" s="175"/>
      <c r="GY21" s="175"/>
      <c r="GZ21" s="175"/>
      <c r="HA21" s="175"/>
      <c r="HB21" s="175"/>
      <c r="HC21" s="175"/>
      <c r="HD21" s="175"/>
      <c r="HE21" s="175"/>
      <c r="HF21" s="175"/>
      <c r="HG21" s="175"/>
      <c r="HH21" s="175"/>
      <c r="HI21" s="175"/>
      <c r="HJ21" s="175"/>
      <c r="HK21" s="175"/>
      <c r="HL21" s="175"/>
      <c r="HM21" s="175"/>
      <c r="HN21" s="175"/>
      <c r="HO21" s="175"/>
      <c r="HP21" s="175"/>
      <c r="HQ21" s="175"/>
      <c r="HR21" s="175"/>
      <c r="HS21" s="175"/>
      <c r="HT21" s="175"/>
      <c r="HU21" s="175"/>
      <c r="HV21" s="175"/>
      <c r="HW21" s="175"/>
      <c r="HX21" s="175"/>
      <c r="HY21" s="175"/>
      <c r="HZ21" s="175"/>
      <c r="IA21" s="175"/>
      <c r="IB21" s="175"/>
      <c r="IC21" s="175"/>
      <c r="ID21" s="175"/>
      <c r="IE21" s="175"/>
      <c r="IF21" s="175"/>
      <c r="IG21" s="175"/>
      <c r="IH21" s="175"/>
      <c r="II21" s="175"/>
      <c r="IJ21" s="175"/>
      <c r="IK21" s="175"/>
      <c r="IL21" s="175"/>
      <c r="IM21" s="175"/>
      <c r="IN21" s="175"/>
      <c r="IO21" s="175"/>
      <c r="IP21" s="175"/>
      <c r="IQ21" s="175"/>
      <c r="IR21" s="175"/>
      <c r="IS21" s="175"/>
      <c r="IT21" s="175"/>
      <c r="IU21" s="175"/>
      <c r="IV21" s="175"/>
      <c r="IW21" s="175"/>
      <c r="IX21" s="175"/>
    </row>
    <row r="22" spans="1:258" x14ac:dyDescent="0.2">
      <c r="A22" s="176"/>
      <c r="B22" s="450"/>
      <c r="C22" s="674" t="s">
        <v>43</v>
      </c>
      <c r="D22" s="674"/>
      <c r="E22" s="674"/>
      <c r="F22" s="674"/>
      <c r="G22" s="674"/>
      <c r="H22" s="674"/>
      <c r="I22" s="454"/>
      <c r="J22" s="299" t="s">
        <v>50</v>
      </c>
      <c r="K22" s="164"/>
      <c r="L22" s="175"/>
      <c r="M22" s="177"/>
      <c r="N22" s="177"/>
      <c r="O22" s="177"/>
      <c r="P22" s="178"/>
      <c r="Q22" s="178"/>
      <c r="R22" s="178"/>
      <c r="S22" s="178"/>
      <c r="T22" s="181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175"/>
      <c r="BJ22" s="175"/>
      <c r="BK22" s="175"/>
      <c r="BL22" s="175"/>
      <c r="BM22" s="175"/>
      <c r="BN22" s="175"/>
      <c r="BO22" s="175"/>
      <c r="BP22" s="175"/>
      <c r="BQ22" s="175"/>
      <c r="BR22" s="175"/>
      <c r="BS22" s="175"/>
      <c r="BT22" s="175"/>
      <c r="BU22" s="175"/>
      <c r="BV22" s="175"/>
      <c r="BW22" s="175"/>
      <c r="BX22" s="175"/>
      <c r="BY22" s="175"/>
      <c r="BZ22" s="175"/>
      <c r="CA22" s="175"/>
      <c r="CB22" s="175"/>
      <c r="CC22" s="175"/>
      <c r="CD22" s="175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  <c r="CU22" s="175"/>
      <c r="CV22" s="175"/>
      <c r="CW22" s="175"/>
      <c r="CX22" s="175"/>
      <c r="CY22" s="175"/>
      <c r="CZ22" s="175"/>
      <c r="DA22" s="175"/>
      <c r="DB22" s="175"/>
      <c r="DC22" s="175"/>
      <c r="DD22" s="175"/>
      <c r="DE22" s="175"/>
      <c r="DF22" s="175"/>
      <c r="DG22" s="175"/>
      <c r="DH22" s="175"/>
      <c r="DI22" s="175"/>
      <c r="DJ22" s="175"/>
      <c r="DK22" s="175"/>
      <c r="DL22" s="175"/>
      <c r="DM22" s="175"/>
      <c r="DN22" s="175"/>
      <c r="DO22" s="175"/>
      <c r="DP22" s="175"/>
      <c r="DQ22" s="175"/>
      <c r="DR22" s="175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  <c r="EC22" s="175"/>
      <c r="ED22" s="175"/>
      <c r="EE22" s="175"/>
      <c r="EF22" s="175"/>
      <c r="EG22" s="175"/>
      <c r="EH22" s="175"/>
      <c r="EI22" s="175"/>
      <c r="EJ22" s="175"/>
      <c r="EK22" s="175"/>
      <c r="EL22" s="175"/>
      <c r="EM22" s="175"/>
      <c r="EN22" s="175"/>
      <c r="EO22" s="175"/>
      <c r="EP22" s="175"/>
      <c r="EQ22" s="175"/>
      <c r="ER22" s="175"/>
      <c r="ES22" s="175"/>
      <c r="ET22" s="175"/>
      <c r="EU22" s="175"/>
      <c r="EV22" s="175"/>
      <c r="EW22" s="175"/>
      <c r="EX22" s="175"/>
      <c r="EY22" s="175"/>
      <c r="EZ22" s="175"/>
      <c r="FA22" s="175"/>
      <c r="FB22" s="175"/>
      <c r="FC22" s="175"/>
      <c r="FD22" s="175"/>
      <c r="FE22" s="175"/>
      <c r="FF22" s="175"/>
      <c r="FG22" s="175"/>
      <c r="FH22" s="175"/>
      <c r="FI22" s="175"/>
      <c r="FJ22" s="175"/>
      <c r="FK22" s="175"/>
      <c r="FL22" s="175"/>
      <c r="FM22" s="175"/>
      <c r="FN22" s="175"/>
      <c r="FO22" s="175"/>
      <c r="FP22" s="175"/>
      <c r="FQ22" s="175"/>
      <c r="FR22" s="175"/>
      <c r="FS22" s="175"/>
      <c r="FT22" s="175"/>
      <c r="FU22" s="175"/>
      <c r="FV22" s="175"/>
      <c r="FW22" s="175"/>
      <c r="FX22" s="175"/>
      <c r="FY22" s="175"/>
      <c r="FZ22" s="175"/>
      <c r="GA22" s="175"/>
      <c r="GB22" s="175"/>
      <c r="GC22" s="175"/>
      <c r="GD22" s="175"/>
      <c r="GE22" s="175"/>
      <c r="GF22" s="175"/>
      <c r="GG22" s="175"/>
      <c r="GH22" s="175"/>
      <c r="GI22" s="175"/>
      <c r="GJ22" s="175"/>
      <c r="GK22" s="175"/>
      <c r="GL22" s="175"/>
      <c r="GM22" s="175"/>
      <c r="GN22" s="175"/>
      <c r="GO22" s="175"/>
      <c r="GP22" s="175"/>
      <c r="GQ22" s="175"/>
      <c r="GR22" s="175"/>
      <c r="GS22" s="175"/>
      <c r="GT22" s="175"/>
      <c r="GU22" s="175"/>
      <c r="GV22" s="175"/>
      <c r="GW22" s="175"/>
      <c r="GX22" s="175"/>
      <c r="GY22" s="175"/>
      <c r="GZ22" s="175"/>
      <c r="HA22" s="175"/>
      <c r="HB22" s="175"/>
      <c r="HC22" s="175"/>
      <c r="HD22" s="175"/>
      <c r="HE22" s="175"/>
      <c r="HF22" s="175"/>
      <c r="HG22" s="175"/>
      <c r="HH22" s="175"/>
      <c r="HI22" s="175"/>
      <c r="HJ22" s="175"/>
      <c r="HK22" s="175"/>
      <c r="HL22" s="175"/>
      <c r="HM22" s="175"/>
      <c r="HN22" s="175"/>
      <c r="HO22" s="175"/>
      <c r="HP22" s="175"/>
      <c r="HQ22" s="175"/>
      <c r="HR22" s="175"/>
      <c r="HS22" s="175"/>
      <c r="HT22" s="175"/>
      <c r="HU22" s="175"/>
      <c r="HV22" s="175"/>
      <c r="HW22" s="175"/>
      <c r="HX22" s="175"/>
      <c r="HY22" s="175"/>
      <c r="HZ22" s="175"/>
      <c r="IA22" s="175"/>
      <c r="IB22" s="175"/>
      <c r="IC22" s="175"/>
      <c r="ID22" s="175"/>
      <c r="IE22" s="175"/>
      <c r="IF22" s="175"/>
      <c r="IG22" s="175"/>
      <c r="IH22" s="175"/>
      <c r="II22" s="175"/>
      <c r="IJ22" s="175"/>
      <c r="IK22" s="175"/>
      <c r="IL22" s="175"/>
      <c r="IM22" s="175"/>
      <c r="IN22" s="175"/>
      <c r="IO22" s="175"/>
      <c r="IP22" s="175"/>
      <c r="IQ22" s="175"/>
      <c r="IR22" s="175"/>
      <c r="IS22" s="175"/>
      <c r="IT22" s="175"/>
      <c r="IU22" s="175"/>
      <c r="IV22" s="175"/>
      <c r="IW22" s="175"/>
      <c r="IX22" s="175"/>
    </row>
    <row r="23" spans="1:258" x14ac:dyDescent="0.2">
      <c r="A23" s="176"/>
      <c r="B23" s="450"/>
      <c r="C23" s="452"/>
      <c r="D23" s="452"/>
      <c r="E23" s="452"/>
      <c r="F23" s="452"/>
      <c r="G23" s="452"/>
      <c r="H23" s="452"/>
      <c r="I23" s="452"/>
      <c r="J23" s="299"/>
      <c r="K23" s="164"/>
      <c r="L23" s="175"/>
      <c r="M23" s="178"/>
      <c r="O23" s="35"/>
      <c r="P23" s="35"/>
      <c r="Q23" s="35"/>
      <c r="R23" s="35"/>
      <c r="S23" s="35"/>
      <c r="T23" s="181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  <c r="CU23" s="175"/>
      <c r="CV23" s="175"/>
      <c r="CW23" s="175"/>
      <c r="CX23" s="175"/>
      <c r="CY23" s="175"/>
      <c r="CZ23" s="175"/>
      <c r="DA23" s="175"/>
      <c r="DB23" s="175"/>
      <c r="DC23" s="175"/>
      <c r="DD23" s="175"/>
      <c r="DE23" s="175"/>
      <c r="DF23" s="175"/>
      <c r="DG23" s="175"/>
      <c r="DH23" s="175"/>
      <c r="DI23" s="175"/>
      <c r="DJ23" s="175"/>
      <c r="DK23" s="175"/>
      <c r="DL23" s="175"/>
      <c r="DM23" s="175"/>
      <c r="DN23" s="175"/>
      <c r="DO23" s="175"/>
      <c r="DP23" s="175"/>
      <c r="DQ23" s="175"/>
      <c r="DR23" s="175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  <c r="EC23" s="175"/>
      <c r="ED23" s="175"/>
      <c r="EE23" s="175"/>
      <c r="EF23" s="175"/>
      <c r="EG23" s="175"/>
      <c r="EH23" s="175"/>
      <c r="EI23" s="175"/>
      <c r="EJ23" s="175"/>
      <c r="EK23" s="175"/>
      <c r="EL23" s="175"/>
      <c r="EM23" s="175"/>
      <c r="EN23" s="175"/>
      <c r="EO23" s="175"/>
      <c r="EP23" s="175"/>
      <c r="EQ23" s="175"/>
      <c r="ER23" s="175"/>
      <c r="ES23" s="175"/>
      <c r="ET23" s="175"/>
      <c r="EU23" s="175"/>
      <c r="EV23" s="175"/>
      <c r="EW23" s="175"/>
      <c r="EX23" s="175"/>
      <c r="EY23" s="175"/>
      <c r="EZ23" s="175"/>
      <c r="FA23" s="175"/>
      <c r="FB23" s="175"/>
      <c r="FC23" s="175"/>
      <c r="FD23" s="175"/>
      <c r="FE23" s="175"/>
      <c r="FF23" s="175"/>
      <c r="FG23" s="175"/>
      <c r="FH23" s="175"/>
      <c r="FI23" s="175"/>
      <c r="FJ23" s="175"/>
      <c r="FK23" s="175"/>
      <c r="FL23" s="175"/>
      <c r="FM23" s="175"/>
      <c r="FN23" s="175"/>
      <c r="FO23" s="175"/>
      <c r="FP23" s="175"/>
      <c r="FQ23" s="175"/>
      <c r="FR23" s="175"/>
      <c r="FS23" s="175"/>
      <c r="FT23" s="175"/>
      <c r="FU23" s="175"/>
      <c r="FV23" s="175"/>
      <c r="FW23" s="175"/>
      <c r="FX23" s="175"/>
      <c r="FY23" s="175"/>
      <c r="FZ23" s="175"/>
      <c r="GA23" s="175"/>
      <c r="GB23" s="175"/>
      <c r="GC23" s="175"/>
      <c r="GD23" s="175"/>
      <c r="GE23" s="175"/>
      <c r="GF23" s="175"/>
      <c r="GG23" s="175"/>
      <c r="GH23" s="175"/>
      <c r="GI23" s="175"/>
      <c r="GJ23" s="175"/>
      <c r="GK23" s="175"/>
      <c r="GL23" s="175"/>
      <c r="GM23" s="175"/>
      <c r="GN23" s="175"/>
      <c r="GO23" s="175"/>
      <c r="GP23" s="175"/>
      <c r="GQ23" s="175"/>
      <c r="GR23" s="175"/>
      <c r="GS23" s="175"/>
      <c r="GT23" s="175"/>
      <c r="GU23" s="175"/>
      <c r="GV23" s="175"/>
      <c r="GW23" s="175"/>
      <c r="GX23" s="175"/>
      <c r="GY23" s="175"/>
      <c r="GZ23" s="175"/>
      <c r="HA23" s="175"/>
      <c r="HB23" s="175"/>
      <c r="HC23" s="175"/>
      <c r="HD23" s="175"/>
      <c r="HE23" s="175"/>
      <c r="HF23" s="175"/>
      <c r="HG23" s="175"/>
      <c r="HH23" s="175"/>
      <c r="HI23" s="175"/>
      <c r="HJ23" s="175"/>
      <c r="HK23" s="175"/>
      <c r="HL23" s="175"/>
      <c r="HM23" s="175"/>
      <c r="HN23" s="175"/>
      <c r="HO23" s="175"/>
      <c r="HP23" s="175"/>
      <c r="HQ23" s="175"/>
      <c r="HR23" s="175"/>
      <c r="HS23" s="175"/>
      <c r="HT23" s="175"/>
      <c r="HU23" s="175"/>
      <c r="HV23" s="175"/>
      <c r="HW23" s="175"/>
      <c r="HX23" s="175"/>
      <c r="HY23" s="175"/>
      <c r="HZ23" s="175"/>
      <c r="IA23" s="175"/>
      <c r="IB23" s="175"/>
      <c r="IC23" s="175"/>
      <c r="ID23" s="175"/>
      <c r="IE23" s="175"/>
      <c r="IF23" s="175"/>
      <c r="IG23" s="175"/>
      <c r="IH23" s="175"/>
      <c r="II23" s="175"/>
      <c r="IJ23" s="175"/>
      <c r="IK23" s="175"/>
      <c r="IL23" s="175"/>
      <c r="IM23" s="175"/>
      <c r="IN23" s="175"/>
      <c r="IO23" s="175"/>
      <c r="IP23" s="175"/>
      <c r="IQ23" s="175"/>
      <c r="IR23" s="175"/>
      <c r="IS23" s="175"/>
      <c r="IT23" s="175"/>
      <c r="IU23" s="175"/>
      <c r="IV23" s="175"/>
      <c r="IW23" s="175"/>
      <c r="IX23" s="175"/>
    </row>
    <row r="24" spans="1:258" x14ac:dyDescent="0.2">
      <c r="A24" s="176"/>
      <c r="B24" s="166" t="s">
        <v>20</v>
      </c>
      <c r="C24" s="166" t="s">
        <v>20</v>
      </c>
      <c r="D24" s="35"/>
      <c r="E24" s="35"/>
      <c r="F24" s="35"/>
      <c r="G24" s="35"/>
      <c r="H24" s="35"/>
      <c r="I24" s="35"/>
      <c r="J24" s="449" t="s">
        <v>18</v>
      </c>
      <c r="K24" s="164"/>
      <c r="L24" s="175"/>
      <c r="M24" s="167"/>
      <c r="O24" s="35"/>
      <c r="P24" s="35"/>
      <c r="Q24" s="35"/>
      <c r="R24" s="35"/>
      <c r="S24" s="35"/>
      <c r="T24" s="170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  <c r="BX24" s="175"/>
      <c r="BY24" s="175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  <c r="CU24" s="175"/>
      <c r="CV24" s="175"/>
      <c r="CW24" s="175"/>
      <c r="CX24" s="175"/>
      <c r="CY24" s="175"/>
      <c r="CZ24" s="175"/>
      <c r="DA24" s="175"/>
      <c r="DB24" s="175"/>
      <c r="DC24" s="175"/>
      <c r="DD24" s="175"/>
      <c r="DE24" s="175"/>
      <c r="DF24" s="175"/>
      <c r="DG24" s="175"/>
      <c r="DH24" s="175"/>
      <c r="DI24" s="175"/>
      <c r="DJ24" s="175"/>
      <c r="DK24" s="175"/>
      <c r="DL24" s="175"/>
      <c r="DM24" s="175"/>
      <c r="DN24" s="175"/>
      <c r="DO24" s="175"/>
      <c r="DP24" s="175"/>
      <c r="DQ24" s="175"/>
      <c r="DR24" s="175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  <c r="EC24" s="175"/>
      <c r="ED24" s="175"/>
      <c r="EE24" s="175"/>
      <c r="EF24" s="175"/>
      <c r="EG24" s="175"/>
      <c r="EH24" s="175"/>
      <c r="EI24" s="175"/>
      <c r="EJ24" s="175"/>
      <c r="EK24" s="175"/>
      <c r="EL24" s="175"/>
      <c r="EM24" s="175"/>
      <c r="EN24" s="175"/>
      <c r="EO24" s="175"/>
      <c r="EP24" s="175"/>
      <c r="EQ24" s="175"/>
      <c r="ER24" s="175"/>
      <c r="ES24" s="175"/>
      <c r="ET24" s="175"/>
      <c r="EU24" s="175"/>
      <c r="EV24" s="175"/>
      <c r="EW24" s="175"/>
      <c r="EX24" s="175"/>
      <c r="EY24" s="175"/>
      <c r="EZ24" s="175"/>
      <c r="FA24" s="175"/>
      <c r="FB24" s="175"/>
      <c r="FC24" s="175"/>
      <c r="FD24" s="175"/>
      <c r="FE24" s="175"/>
      <c r="FF24" s="175"/>
      <c r="FG24" s="175"/>
      <c r="FH24" s="175"/>
      <c r="FI24" s="175"/>
      <c r="FJ24" s="175"/>
      <c r="FK24" s="175"/>
      <c r="FL24" s="175"/>
      <c r="FM24" s="175"/>
      <c r="FN24" s="175"/>
      <c r="FO24" s="175"/>
      <c r="FP24" s="175"/>
      <c r="FQ24" s="175"/>
      <c r="FR24" s="175"/>
      <c r="FS24" s="175"/>
      <c r="FT24" s="175"/>
      <c r="FU24" s="175"/>
      <c r="FV24" s="175"/>
      <c r="FW24" s="175"/>
      <c r="FX24" s="175"/>
      <c r="FY24" s="175"/>
      <c r="FZ24" s="175"/>
      <c r="GA24" s="175"/>
      <c r="GB24" s="175"/>
      <c r="GC24" s="175"/>
      <c r="GD24" s="175"/>
      <c r="GE24" s="175"/>
      <c r="GF24" s="175"/>
      <c r="GG24" s="175"/>
      <c r="GH24" s="175"/>
      <c r="GI24" s="175"/>
      <c r="GJ24" s="175"/>
      <c r="GK24" s="175"/>
      <c r="GL24" s="175"/>
      <c r="GM24" s="175"/>
      <c r="GN24" s="175"/>
      <c r="GO24" s="175"/>
      <c r="GP24" s="175"/>
      <c r="GQ24" s="175"/>
      <c r="GR24" s="175"/>
      <c r="GS24" s="175"/>
      <c r="GT24" s="175"/>
      <c r="GU24" s="175"/>
      <c r="GV24" s="175"/>
      <c r="GW24" s="175"/>
      <c r="GX24" s="175"/>
      <c r="GY24" s="175"/>
      <c r="GZ24" s="175"/>
      <c r="HA24" s="175"/>
      <c r="HB24" s="175"/>
      <c r="HC24" s="175"/>
      <c r="HD24" s="175"/>
      <c r="HE24" s="175"/>
      <c r="HF24" s="175"/>
      <c r="HG24" s="175"/>
      <c r="HH24" s="175"/>
      <c r="HI24" s="175"/>
      <c r="HJ24" s="175"/>
      <c r="HK24" s="175"/>
      <c r="HL24" s="175"/>
      <c r="HM24" s="175"/>
      <c r="HN24" s="175"/>
      <c r="HO24" s="175"/>
      <c r="HP24" s="175"/>
      <c r="HQ24" s="175"/>
      <c r="HR24" s="175"/>
      <c r="HS24" s="175"/>
      <c r="HT24" s="175"/>
      <c r="HU24" s="175"/>
      <c r="HV24" s="175"/>
      <c r="HW24" s="175"/>
      <c r="HX24" s="175"/>
      <c r="HY24" s="175"/>
      <c r="HZ24" s="175"/>
      <c r="IA24" s="175"/>
      <c r="IB24" s="175"/>
      <c r="IC24" s="175"/>
      <c r="ID24" s="175"/>
      <c r="IE24" s="175"/>
      <c r="IF24" s="175"/>
      <c r="IG24" s="175"/>
      <c r="IH24" s="175"/>
      <c r="II24" s="175"/>
      <c r="IJ24" s="175"/>
      <c r="IK24" s="175"/>
      <c r="IL24" s="175"/>
      <c r="IM24" s="175"/>
      <c r="IN24" s="175"/>
      <c r="IO24" s="175"/>
      <c r="IP24" s="175"/>
      <c r="IQ24" s="175"/>
      <c r="IR24" s="175"/>
      <c r="IS24" s="175"/>
      <c r="IT24" s="175"/>
      <c r="IU24" s="175"/>
      <c r="IV24" s="175"/>
      <c r="IW24" s="175"/>
      <c r="IX24" s="175"/>
    </row>
    <row r="25" spans="1:258" x14ac:dyDescent="0.2">
      <c r="A25" s="176"/>
      <c r="B25" s="450" t="s">
        <v>79</v>
      </c>
      <c r="C25" s="680" t="s">
        <v>79</v>
      </c>
      <c r="D25" s="680"/>
      <c r="E25" s="680"/>
      <c r="F25" s="680"/>
      <c r="G25" s="680"/>
      <c r="H25" s="680"/>
      <c r="I25" s="35"/>
      <c r="J25" s="451" t="s">
        <v>44</v>
      </c>
      <c r="K25" s="164"/>
      <c r="L25" s="175"/>
      <c r="M25" s="172"/>
      <c r="N25" s="172"/>
      <c r="O25" s="35"/>
      <c r="P25" s="35"/>
      <c r="Q25" s="35"/>
      <c r="R25" s="35"/>
      <c r="S25" s="35"/>
      <c r="T25" s="174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R25" s="175"/>
      <c r="BS25" s="175"/>
      <c r="BT25" s="175"/>
      <c r="BU25" s="175"/>
      <c r="BV25" s="175"/>
      <c r="BW25" s="175"/>
      <c r="BX25" s="175"/>
      <c r="BY25" s="175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  <c r="CU25" s="175"/>
      <c r="CV25" s="175"/>
      <c r="CW25" s="175"/>
      <c r="CX25" s="175"/>
      <c r="CY25" s="175"/>
      <c r="CZ25" s="175"/>
      <c r="DA25" s="175"/>
      <c r="DB25" s="175"/>
      <c r="DC25" s="175"/>
      <c r="DD25" s="175"/>
      <c r="DE25" s="175"/>
      <c r="DF25" s="175"/>
      <c r="DG25" s="175"/>
      <c r="DH25" s="175"/>
      <c r="DI25" s="175"/>
      <c r="DJ25" s="175"/>
      <c r="DK25" s="175"/>
      <c r="DL25" s="175"/>
      <c r="DM25" s="175"/>
      <c r="DN25" s="175"/>
      <c r="DO25" s="175"/>
      <c r="DP25" s="175"/>
      <c r="DQ25" s="175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  <c r="EC25" s="175"/>
      <c r="ED25" s="175"/>
      <c r="EE25" s="175"/>
      <c r="EF25" s="175"/>
      <c r="EG25" s="175"/>
      <c r="EH25" s="175"/>
      <c r="EI25" s="175"/>
      <c r="EJ25" s="175"/>
      <c r="EK25" s="175"/>
      <c r="EL25" s="175"/>
      <c r="EM25" s="175"/>
      <c r="EN25" s="175"/>
      <c r="EO25" s="175"/>
      <c r="EP25" s="175"/>
      <c r="EQ25" s="175"/>
      <c r="ER25" s="175"/>
      <c r="ES25" s="175"/>
      <c r="ET25" s="175"/>
      <c r="EU25" s="175"/>
      <c r="EV25" s="175"/>
      <c r="EW25" s="175"/>
      <c r="EX25" s="175"/>
      <c r="EY25" s="175"/>
      <c r="EZ25" s="175"/>
      <c r="FA25" s="175"/>
      <c r="FB25" s="175"/>
      <c r="FC25" s="175"/>
      <c r="FD25" s="175"/>
      <c r="FE25" s="175"/>
      <c r="FF25" s="175"/>
      <c r="FG25" s="175"/>
      <c r="FH25" s="175"/>
      <c r="FI25" s="175"/>
      <c r="FJ25" s="175"/>
      <c r="FK25" s="175"/>
      <c r="FL25" s="175"/>
      <c r="FM25" s="175"/>
      <c r="FN25" s="175"/>
      <c r="FO25" s="175"/>
      <c r="FP25" s="175"/>
      <c r="FQ25" s="175"/>
      <c r="FR25" s="175"/>
      <c r="FS25" s="175"/>
      <c r="FT25" s="175"/>
      <c r="FU25" s="175"/>
      <c r="FV25" s="175"/>
      <c r="FW25" s="175"/>
      <c r="FX25" s="175"/>
      <c r="FY25" s="175"/>
      <c r="FZ25" s="175"/>
      <c r="GA25" s="175"/>
      <c r="GB25" s="175"/>
      <c r="GC25" s="175"/>
      <c r="GD25" s="175"/>
      <c r="GE25" s="175"/>
      <c r="GF25" s="175"/>
      <c r="GG25" s="175"/>
      <c r="GH25" s="175"/>
      <c r="GI25" s="175"/>
      <c r="GJ25" s="175"/>
      <c r="GK25" s="175"/>
      <c r="GL25" s="175"/>
      <c r="GM25" s="175"/>
      <c r="GN25" s="175"/>
      <c r="GO25" s="175"/>
      <c r="GP25" s="175"/>
      <c r="GQ25" s="175"/>
      <c r="GR25" s="175"/>
      <c r="GS25" s="175"/>
      <c r="GT25" s="175"/>
      <c r="GU25" s="175"/>
      <c r="GV25" s="175"/>
      <c r="GW25" s="175"/>
      <c r="GX25" s="175"/>
      <c r="GY25" s="175"/>
      <c r="GZ25" s="175"/>
      <c r="HA25" s="175"/>
      <c r="HB25" s="175"/>
      <c r="HC25" s="175"/>
      <c r="HD25" s="175"/>
      <c r="HE25" s="175"/>
      <c r="HF25" s="175"/>
      <c r="HG25" s="175"/>
      <c r="HH25" s="175"/>
      <c r="HI25" s="175"/>
      <c r="HJ25" s="175"/>
      <c r="HK25" s="175"/>
      <c r="HL25" s="175"/>
      <c r="HM25" s="175"/>
      <c r="HN25" s="175"/>
      <c r="HO25" s="175"/>
      <c r="HP25" s="175"/>
      <c r="HQ25" s="175"/>
      <c r="HR25" s="175"/>
      <c r="HS25" s="175"/>
      <c r="HT25" s="175"/>
      <c r="HU25" s="175"/>
      <c r="HV25" s="175"/>
      <c r="HW25" s="175"/>
      <c r="HX25" s="175"/>
      <c r="HY25" s="175"/>
      <c r="HZ25" s="175"/>
      <c r="IA25" s="175"/>
      <c r="IB25" s="175"/>
      <c r="IC25" s="175"/>
      <c r="ID25" s="175"/>
      <c r="IE25" s="175"/>
      <c r="IF25" s="175"/>
      <c r="IG25" s="175"/>
      <c r="IH25" s="175"/>
      <c r="II25" s="175"/>
      <c r="IJ25" s="175"/>
      <c r="IK25" s="175"/>
      <c r="IL25" s="175"/>
      <c r="IM25" s="175"/>
      <c r="IN25" s="175"/>
      <c r="IO25" s="175"/>
      <c r="IP25" s="175"/>
      <c r="IQ25" s="175"/>
      <c r="IR25" s="175"/>
      <c r="IS25" s="175"/>
      <c r="IT25" s="175"/>
      <c r="IU25" s="175"/>
      <c r="IV25" s="175"/>
      <c r="IW25" s="175"/>
      <c r="IX25" s="175"/>
    </row>
    <row r="26" spans="1:258" x14ac:dyDescent="0.2">
      <c r="A26" s="176"/>
      <c r="B26" s="452" t="s">
        <v>78</v>
      </c>
      <c r="C26" s="674" t="s">
        <v>78</v>
      </c>
      <c r="D26" s="674"/>
      <c r="E26" s="674"/>
      <c r="F26" s="674"/>
      <c r="G26" s="674"/>
      <c r="H26" s="674"/>
      <c r="I26" s="35"/>
      <c r="J26" s="451" t="s">
        <v>44</v>
      </c>
      <c r="K26" s="164"/>
      <c r="L26" s="175"/>
      <c r="M26" s="177"/>
      <c r="N26" s="177"/>
      <c r="O26" s="35"/>
      <c r="P26" s="35"/>
      <c r="Q26" s="35"/>
      <c r="R26" s="35"/>
      <c r="S26" s="35"/>
      <c r="T26" s="174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  <c r="CU26" s="175"/>
      <c r="CV26" s="175"/>
      <c r="CW26" s="175"/>
      <c r="CX26" s="175"/>
      <c r="CY26" s="175"/>
      <c r="CZ26" s="175"/>
      <c r="DA26" s="175"/>
      <c r="DB26" s="175"/>
      <c r="DC26" s="175"/>
      <c r="DD26" s="175"/>
      <c r="DE26" s="175"/>
      <c r="DF26" s="175"/>
      <c r="DG26" s="175"/>
      <c r="DH26" s="175"/>
      <c r="DI26" s="175"/>
      <c r="DJ26" s="175"/>
      <c r="DK26" s="175"/>
      <c r="DL26" s="175"/>
      <c r="DM26" s="175"/>
      <c r="DN26" s="175"/>
      <c r="DO26" s="175"/>
      <c r="DP26" s="175"/>
      <c r="DQ26" s="175"/>
      <c r="DR26" s="175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  <c r="EC26" s="175"/>
      <c r="ED26" s="175"/>
      <c r="EE26" s="175"/>
      <c r="EF26" s="175"/>
      <c r="EG26" s="175"/>
      <c r="EH26" s="175"/>
      <c r="EI26" s="175"/>
      <c r="EJ26" s="175"/>
      <c r="EK26" s="175"/>
      <c r="EL26" s="175"/>
      <c r="EM26" s="175"/>
      <c r="EN26" s="175"/>
      <c r="EO26" s="175"/>
      <c r="EP26" s="175"/>
      <c r="EQ26" s="175"/>
      <c r="ER26" s="175"/>
      <c r="ES26" s="175"/>
      <c r="ET26" s="175"/>
      <c r="EU26" s="175"/>
      <c r="EV26" s="175"/>
      <c r="EW26" s="175"/>
      <c r="EX26" s="175"/>
      <c r="EY26" s="175"/>
      <c r="EZ26" s="175"/>
      <c r="FA26" s="175"/>
      <c r="FB26" s="175"/>
      <c r="FC26" s="175"/>
      <c r="FD26" s="175"/>
      <c r="FE26" s="175"/>
      <c r="FF26" s="175"/>
      <c r="FG26" s="175"/>
      <c r="FH26" s="175"/>
      <c r="FI26" s="175"/>
      <c r="FJ26" s="175"/>
      <c r="FK26" s="175"/>
      <c r="FL26" s="175"/>
      <c r="FM26" s="175"/>
      <c r="FN26" s="175"/>
      <c r="FO26" s="175"/>
      <c r="FP26" s="175"/>
      <c r="FQ26" s="175"/>
      <c r="FR26" s="175"/>
      <c r="FS26" s="175"/>
      <c r="FT26" s="175"/>
      <c r="FU26" s="175"/>
      <c r="FV26" s="175"/>
      <c r="FW26" s="175"/>
      <c r="FX26" s="175"/>
      <c r="FY26" s="175"/>
      <c r="FZ26" s="175"/>
      <c r="GA26" s="175"/>
      <c r="GB26" s="175"/>
      <c r="GC26" s="175"/>
      <c r="GD26" s="175"/>
      <c r="GE26" s="175"/>
      <c r="GF26" s="175"/>
      <c r="GG26" s="175"/>
      <c r="GH26" s="175"/>
      <c r="GI26" s="175"/>
      <c r="GJ26" s="175"/>
      <c r="GK26" s="175"/>
      <c r="GL26" s="175"/>
      <c r="GM26" s="175"/>
      <c r="GN26" s="175"/>
      <c r="GO26" s="175"/>
      <c r="GP26" s="175"/>
      <c r="GQ26" s="175"/>
      <c r="GR26" s="175"/>
      <c r="GS26" s="175"/>
      <c r="GT26" s="175"/>
      <c r="GU26" s="175"/>
      <c r="GV26" s="175"/>
      <c r="GW26" s="175"/>
      <c r="GX26" s="175"/>
      <c r="GY26" s="175"/>
      <c r="GZ26" s="175"/>
      <c r="HA26" s="175"/>
      <c r="HB26" s="175"/>
      <c r="HC26" s="175"/>
      <c r="HD26" s="175"/>
      <c r="HE26" s="175"/>
      <c r="HF26" s="175"/>
      <c r="HG26" s="175"/>
      <c r="HH26" s="175"/>
      <c r="HI26" s="175"/>
      <c r="HJ26" s="175"/>
      <c r="HK26" s="175"/>
      <c r="HL26" s="175"/>
      <c r="HM26" s="175"/>
      <c r="HN26" s="175"/>
      <c r="HO26" s="175"/>
      <c r="HP26" s="175"/>
      <c r="HQ26" s="175"/>
      <c r="HR26" s="175"/>
      <c r="HS26" s="175"/>
      <c r="HT26" s="175"/>
      <c r="HU26" s="175"/>
      <c r="HV26" s="175"/>
      <c r="HW26" s="175"/>
      <c r="HX26" s="175"/>
      <c r="HY26" s="175"/>
      <c r="HZ26" s="175"/>
      <c r="IA26" s="175"/>
      <c r="IB26" s="175"/>
      <c r="IC26" s="175"/>
      <c r="ID26" s="175"/>
      <c r="IE26" s="175"/>
      <c r="IF26" s="175"/>
      <c r="IG26" s="175"/>
      <c r="IH26" s="175"/>
      <c r="II26" s="175"/>
      <c r="IJ26" s="175"/>
      <c r="IK26" s="175"/>
      <c r="IL26" s="175"/>
      <c r="IM26" s="175"/>
      <c r="IN26" s="175"/>
      <c r="IO26" s="175"/>
      <c r="IP26" s="175"/>
      <c r="IQ26" s="175"/>
      <c r="IR26" s="175"/>
      <c r="IS26" s="175"/>
      <c r="IT26" s="175"/>
      <c r="IU26" s="175"/>
      <c r="IV26" s="175"/>
      <c r="IW26" s="175"/>
      <c r="IX26" s="175"/>
    </row>
    <row r="27" spans="1:258" x14ac:dyDescent="0.2">
      <c r="A27" s="176"/>
      <c r="B27" s="452" t="s">
        <v>74</v>
      </c>
      <c r="C27" s="674" t="s">
        <v>74</v>
      </c>
      <c r="D27" s="674"/>
      <c r="E27" s="674"/>
      <c r="F27" s="674"/>
      <c r="G27" s="674"/>
      <c r="H27" s="674"/>
      <c r="I27" s="35"/>
      <c r="J27" s="451" t="s">
        <v>45</v>
      </c>
      <c r="K27" s="164"/>
      <c r="L27" s="175"/>
      <c r="M27" s="177"/>
      <c r="N27" s="177"/>
      <c r="O27" s="35"/>
      <c r="P27" s="35"/>
      <c r="Q27" s="35"/>
      <c r="R27" s="35"/>
      <c r="S27" s="35"/>
      <c r="T27" s="174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  <c r="CU27" s="175"/>
      <c r="CV27" s="175"/>
      <c r="CW27" s="175"/>
      <c r="CX27" s="175"/>
      <c r="CY27" s="175"/>
      <c r="CZ27" s="175"/>
      <c r="DA27" s="175"/>
      <c r="DB27" s="175"/>
      <c r="DC27" s="175"/>
      <c r="DD27" s="175"/>
      <c r="DE27" s="175"/>
      <c r="DF27" s="175"/>
      <c r="DG27" s="175"/>
      <c r="DH27" s="175"/>
      <c r="DI27" s="175"/>
      <c r="DJ27" s="175"/>
      <c r="DK27" s="175"/>
      <c r="DL27" s="175"/>
      <c r="DM27" s="175"/>
      <c r="DN27" s="175"/>
      <c r="DO27" s="175"/>
      <c r="DP27" s="175"/>
      <c r="DQ27" s="175"/>
      <c r="DR27" s="175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  <c r="ED27" s="175"/>
      <c r="EE27" s="175"/>
      <c r="EF27" s="175"/>
      <c r="EG27" s="175"/>
      <c r="EH27" s="175"/>
      <c r="EI27" s="175"/>
      <c r="EJ27" s="175"/>
      <c r="EK27" s="175"/>
      <c r="EL27" s="175"/>
      <c r="EM27" s="175"/>
      <c r="EN27" s="175"/>
      <c r="EO27" s="175"/>
      <c r="EP27" s="175"/>
      <c r="EQ27" s="175"/>
      <c r="ER27" s="175"/>
      <c r="ES27" s="175"/>
      <c r="ET27" s="175"/>
      <c r="EU27" s="175"/>
      <c r="EV27" s="175"/>
      <c r="EW27" s="175"/>
      <c r="EX27" s="175"/>
      <c r="EY27" s="175"/>
      <c r="EZ27" s="175"/>
      <c r="FA27" s="175"/>
      <c r="FB27" s="175"/>
      <c r="FC27" s="175"/>
      <c r="FD27" s="175"/>
      <c r="FE27" s="175"/>
      <c r="FF27" s="175"/>
      <c r="FG27" s="175"/>
      <c r="FH27" s="175"/>
      <c r="FI27" s="175"/>
      <c r="FJ27" s="175"/>
      <c r="FK27" s="175"/>
      <c r="FL27" s="175"/>
      <c r="FM27" s="175"/>
      <c r="FN27" s="175"/>
      <c r="FO27" s="175"/>
      <c r="FP27" s="175"/>
      <c r="FQ27" s="175"/>
      <c r="FR27" s="175"/>
      <c r="FS27" s="175"/>
      <c r="FT27" s="175"/>
      <c r="FU27" s="175"/>
      <c r="FV27" s="175"/>
      <c r="FW27" s="175"/>
      <c r="FX27" s="175"/>
      <c r="FY27" s="175"/>
      <c r="FZ27" s="175"/>
      <c r="GA27" s="175"/>
      <c r="GB27" s="175"/>
      <c r="GC27" s="175"/>
      <c r="GD27" s="175"/>
      <c r="GE27" s="175"/>
      <c r="GF27" s="175"/>
      <c r="GG27" s="175"/>
      <c r="GH27" s="175"/>
      <c r="GI27" s="175"/>
      <c r="GJ27" s="175"/>
      <c r="GK27" s="175"/>
      <c r="GL27" s="175"/>
      <c r="GM27" s="175"/>
      <c r="GN27" s="175"/>
      <c r="GO27" s="175"/>
      <c r="GP27" s="175"/>
      <c r="GQ27" s="175"/>
      <c r="GR27" s="175"/>
      <c r="GS27" s="175"/>
      <c r="GT27" s="175"/>
      <c r="GU27" s="175"/>
      <c r="GV27" s="175"/>
      <c r="GW27" s="175"/>
      <c r="GX27" s="175"/>
      <c r="GY27" s="175"/>
      <c r="GZ27" s="175"/>
      <c r="HA27" s="175"/>
      <c r="HB27" s="175"/>
      <c r="HC27" s="175"/>
      <c r="HD27" s="175"/>
      <c r="HE27" s="175"/>
      <c r="HF27" s="175"/>
      <c r="HG27" s="175"/>
      <c r="HH27" s="175"/>
      <c r="HI27" s="175"/>
      <c r="HJ27" s="175"/>
      <c r="HK27" s="175"/>
      <c r="HL27" s="175"/>
      <c r="HM27" s="175"/>
      <c r="HN27" s="175"/>
      <c r="HO27" s="175"/>
      <c r="HP27" s="175"/>
      <c r="HQ27" s="175"/>
      <c r="HR27" s="175"/>
      <c r="HS27" s="175"/>
      <c r="HT27" s="175"/>
      <c r="HU27" s="175"/>
      <c r="HV27" s="175"/>
      <c r="HW27" s="175"/>
      <c r="HX27" s="175"/>
      <c r="HY27" s="175"/>
      <c r="HZ27" s="175"/>
      <c r="IA27" s="175"/>
      <c r="IB27" s="175"/>
      <c r="IC27" s="175"/>
      <c r="ID27" s="175"/>
      <c r="IE27" s="175"/>
      <c r="IF27" s="175"/>
      <c r="IG27" s="175"/>
      <c r="IH27" s="175"/>
      <c r="II27" s="175"/>
      <c r="IJ27" s="175"/>
      <c r="IK27" s="175"/>
      <c r="IL27" s="175"/>
      <c r="IM27" s="175"/>
      <c r="IN27" s="175"/>
      <c r="IO27" s="175"/>
      <c r="IP27" s="175"/>
      <c r="IQ27" s="175"/>
      <c r="IR27" s="175"/>
      <c r="IS27" s="175"/>
      <c r="IT27" s="175"/>
      <c r="IU27" s="175"/>
      <c r="IV27" s="175"/>
      <c r="IW27" s="175"/>
      <c r="IX27" s="175"/>
    </row>
    <row r="28" spans="1:258" x14ac:dyDescent="0.2">
      <c r="A28" s="176"/>
      <c r="B28" s="452" t="s">
        <v>67</v>
      </c>
      <c r="C28" s="674" t="s">
        <v>76</v>
      </c>
      <c r="D28" s="674"/>
      <c r="E28" s="674"/>
      <c r="F28" s="674"/>
      <c r="G28" s="674"/>
      <c r="H28" s="674"/>
      <c r="I28" s="35"/>
      <c r="J28" s="451"/>
      <c r="K28" s="164"/>
      <c r="L28" s="175"/>
      <c r="M28" s="177"/>
      <c r="N28" s="177"/>
      <c r="O28" s="35"/>
      <c r="P28" s="35"/>
      <c r="Q28" s="35"/>
      <c r="R28" s="35"/>
      <c r="S28" s="35"/>
      <c r="T28" s="174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  <c r="ED28" s="175"/>
      <c r="EE28" s="175"/>
      <c r="EF28" s="175"/>
      <c r="EG28" s="175"/>
      <c r="EH28" s="175"/>
      <c r="EI28" s="175"/>
      <c r="EJ28" s="175"/>
      <c r="EK28" s="175"/>
      <c r="EL28" s="175"/>
      <c r="EM28" s="175"/>
      <c r="EN28" s="175"/>
      <c r="EO28" s="175"/>
      <c r="EP28" s="175"/>
      <c r="EQ28" s="175"/>
      <c r="ER28" s="175"/>
      <c r="ES28" s="175"/>
      <c r="ET28" s="175"/>
      <c r="EU28" s="175"/>
      <c r="EV28" s="175"/>
      <c r="EW28" s="175"/>
      <c r="EX28" s="175"/>
      <c r="EY28" s="175"/>
      <c r="EZ28" s="175"/>
      <c r="FA28" s="175"/>
      <c r="FB28" s="175"/>
      <c r="FC28" s="175"/>
      <c r="FD28" s="175"/>
      <c r="FE28" s="175"/>
      <c r="FF28" s="175"/>
      <c r="FG28" s="175"/>
      <c r="FH28" s="175"/>
      <c r="FI28" s="175"/>
      <c r="FJ28" s="175"/>
      <c r="FK28" s="175"/>
      <c r="FL28" s="175"/>
      <c r="FM28" s="175"/>
      <c r="FN28" s="175"/>
      <c r="FO28" s="175"/>
      <c r="FP28" s="175"/>
      <c r="FQ28" s="175"/>
      <c r="FR28" s="175"/>
      <c r="FS28" s="175"/>
      <c r="FT28" s="175"/>
      <c r="FU28" s="175"/>
      <c r="FV28" s="175"/>
      <c r="FW28" s="175"/>
      <c r="FX28" s="175"/>
      <c r="FY28" s="175"/>
      <c r="FZ28" s="175"/>
      <c r="GA28" s="175"/>
      <c r="GB28" s="175"/>
      <c r="GC28" s="175"/>
      <c r="GD28" s="175"/>
      <c r="GE28" s="175"/>
      <c r="GF28" s="175"/>
      <c r="GG28" s="175"/>
      <c r="GH28" s="175"/>
      <c r="GI28" s="175"/>
      <c r="GJ28" s="175"/>
      <c r="GK28" s="175"/>
      <c r="GL28" s="175"/>
      <c r="GM28" s="175"/>
      <c r="GN28" s="175"/>
      <c r="GO28" s="175"/>
      <c r="GP28" s="175"/>
      <c r="GQ28" s="175"/>
      <c r="GR28" s="175"/>
      <c r="GS28" s="175"/>
      <c r="GT28" s="175"/>
      <c r="GU28" s="175"/>
      <c r="GV28" s="175"/>
      <c r="GW28" s="175"/>
      <c r="GX28" s="175"/>
      <c r="GY28" s="175"/>
      <c r="GZ28" s="175"/>
      <c r="HA28" s="175"/>
      <c r="HB28" s="175"/>
      <c r="HC28" s="175"/>
      <c r="HD28" s="175"/>
      <c r="HE28" s="175"/>
      <c r="HF28" s="175"/>
      <c r="HG28" s="175"/>
      <c r="HH28" s="175"/>
      <c r="HI28" s="175"/>
      <c r="HJ28" s="175"/>
      <c r="HK28" s="175"/>
      <c r="HL28" s="175"/>
      <c r="HM28" s="175"/>
      <c r="HN28" s="175"/>
      <c r="HO28" s="175"/>
      <c r="HP28" s="175"/>
      <c r="HQ28" s="175"/>
      <c r="HR28" s="175"/>
      <c r="HS28" s="175"/>
      <c r="HT28" s="175"/>
      <c r="HU28" s="175"/>
      <c r="HV28" s="175"/>
      <c r="HW28" s="175"/>
      <c r="HX28" s="175"/>
      <c r="HY28" s="175"/>
      <c r="HZ28" s="175"/>
      <c r="IA28" s="175"/>
      <c r="IB28" s="175"/>
      <c r="IC28" s="175"/>
      <c r="ID28" s="175"/>
      <c r="IE28" s="175"/>
      <c r="IF28" s="175"/>
      <c r="IG28" s="175"/>
      <c r="IH28" s="175"/>
      <c r="II28" s="175"/>
      <c r="IJ28" s="175"/>
      <c r="IK28" s="175"/>
      <c r="IL28" s="175"/>
      <c r="IM28" s="175"/>
      <c r="IN28" s="175"/>
      <c r="IO28" s="175"/>
      <c r="IP28" s="175"/>
      <c r="IQ28" s="175"/>
      <c r="IR28" s="175"/>
      <c r="IS28" s="175"/>
      <c r="IT28" s="175"/>
      <c r="IU28" s="175"/>
      <c r="IV28" s="175"/>
      <c r="IW28" s="175"/>
      <c r="IX28" s="175"/>
    </row>
    <row r="29" spans="1:258" x14ac:dyDescent="0.2">
      <c r="A29" s="176"/>
      <c r="B29" s="432" t="s">
        <v>68</v>
      </c>
      <c r="C29" s="675" t="s">
        <v>68</v>
      </c>
      <c r="D29" s="675"/>
      <c r="E29" s="675"/>
      <c r="F29" s="675"/>
      <c r="G29" s="675"/>
      <c r="H29" s="675"/>
      <c r="I29" s="35"/>
      <c r="J29" s="451" t="s">
        <v>44</v>
      </c>
      <c r="K29" s="164"/>
      <c r="L29" s="175"/>
      <c r="M29" s="173"/>
      <c r="N29" s="173"/>
      <c r="O29" s="35"/>
      <c r="P29" s="35"/>
      <c r="Q29" s="35"/>
      <c r="R29" s="35"/>
      <c r="S29" s="35"/>
      <c r="T29" s="174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  <c r="CU29" s="175"/>
      <c r="CV29" s="175"/>
      <c r="CW29" s="175"/>
      <c r="CX29" s="175"/>
      <c r="CY29" s="175"/>
      <c r="CZ29" s="175"/>
      <c r="DA29" s="175"/>
      <c r="DB29" s="175"/>
      <c r="DC29" s="175"/>
      <c r="DD29" s="175"/>
      <c r="DE29" s="175"/>
      <c r="DF29" s="175"/>
      <c r="DG29" s="175"/>
      <c r="DH29" s="175"/>
      <c r="DI29" s="175"/>
      <c r="DJ29" s="175"/>
      <c r="DK29" s="175"/>
      <c r="DL29" s="175"/>
      <c r="DM29" s="175"/>
      <c r="DN29" s="175"/>
      <c r="DO29" s="175"/>
      <c r="DP29" s="175"/>
      <c r="DQ29" s="175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  <c r="ED29" s="175"/>
      <c r="EE29" s="175"/>
      <c r="EF29" s="175"/>
      <c r="EG29" s="175"/>
      <c r="EH29" s="175"/>
      <c r="EI29" s="175"/>
      <c r="EJ29" s="175"/>
      <c r="EK29" s="175"/>
      <c r="EL29" s="175"/>
      <c r="EM29" s="175"/>
      <c r="EN29" s="175"/>
      <c r="EO29" s="175"/>
      <c r="EP29" s="175"/>
      <c r="EQ29" s="175"/>
      <c r="ER29" s="175"/>
      <c r="ES29" s="175"/>
      <c r="ET29" s="175"/>
      <c r="EU29" s="175"/>
      <c r="EV29" s="175"/>
      <c r="EW29" s="175"/>
      <c r="EX29" s="175"/>
      <c r="EY29" s="175"/>
      <c r="EZ29" s="175"/>
      <c r="FA29" s="175"/>
      <c r="FB29" s="175"/>
      <c r="FC29" s="175"/>
      <c r="FD29" s="175"/>
      <c r="FE29" s="175"/>
      <c r="FF29" s="175"/>
      <c r="FG29" s="175"/>
      <c r="FH29" s="175"/>
      <c r="FI29" s="175"/>
      <c r="FJ29" s="175"/>
      <c r="FK29" s="175"/>
      <c r="FL29" s="175"/>
      <c r="FM29" s="175"/>
      <c r="FN29" s="175"/>
      <c r="FO29" s="175"/>
      <c r="FP29" s="175"/>
      <c r="FQ29" s="175"/>
      <c r="FR29" s="175"/>
      <c r="FS29" s="175"/>
      <c r="FT29" s="175"/>
      <c r="FU29" s="175"/>
      <c r="FV29" s="175"/>
      <c r="FW29" s="175"/>
      <c r="FX29" s="175"/>
      <c r="FY29" s="175"/>
      <c r="FZ29" s="175"/>
      <c r="GA29" s="175"/>
      <c r="GB29" s="175"/>
      <c r="GC29" s="175"/>
      <c r="GD29" s="175"/>
      <c r="GE29" s="175"/>
      <c r="GF29" s="175"/>
      <c r="GG29" s="175"/>
      <c r="GH29" s="175"/>
      <c r="GI29" s="175"/>
      <c r="GJ29" s="175"/>
      <c r="GK29" s="175"/>
      <c r="GL29" s="175"/>
      <c r="GM29" s="175"/>
      <c r="GN29" s="175"/>
      <c r="GO29" s="175"/>
      <c r="GP29" s="175"/>
      <c r="GQ29" s="175"/>
      <c r="GR29" s="175"/>
      <c r="GS29" s="175"/>
      <c r="GT29" s="175"/>
      <c r="GU29" s="175"/>
      <c r="GV29" s="175"/>
      <c r="GW29" s="175"/>
      <c r="GX29" s="175"/>
      <c r="GY29" s="175"/>
      <c r="GZ29" s="175"/>
      <c r="HA29" s="175"/>
      <c r="HB29" s="175"/>
      <c r="HC29" s="175"/>
      <c r="HD29" s="175"/>
      <c r="HE29" s="175"/>
      <c r="HF29" s="175"/>
      <c r="HG29" s="175"/>
      <c r="HH29" s="175"/>
      <c r="HI29" s="175"/>
      <c r="HJ29" s="175"/>
      <c r="HK29" s="175"/>
      <c r="HL29" s="175"/>
      <c r="HM29" s="175"/>
      <c r="HN29" s="175"/>
      <c r="HO29" s="175"/>
      <c r="HP29" s="175"/>
      <c r="HQ29" s="175"/>
      <c r="HR29" s="175"/>
      <c r="HS29" s="175"/>
      <c r="HT29" s="175"/>
      <c r="HU29" s="175"/>
      <c r="HV29" s="175"/>
      <c r="HW29" s="175"/>
      <c r="HX29" s="175"/>
      <c r="HY29" s="175"/>
      <c r="HZ29" s="175"/>
      <c r="IA29" s="175"/>
      <c r="IB29" s="175"/>
      <c r="IC29" s="175"/>
      <c r="ID29" s="175"/>
      <c r="IE29" s="175"/>
      <c r="IF29" s="175"/>
      <c r="IG29" s="175"/>
      <c r="IH29" s="175"/>
      <c r="II29" s="175"/>
      <c r="IJ29" s="175"/>
      <c r="IK29" s="175"/>
      <c r="IL29" s="175"/>
      <c r="IM29" s="175"/>
      <c r="IN29" s="175"/>
      <c r="IO29" s="175"/>
      <c r="IP29" s="175"/>
      <c r="IQ29" s="175"/>
      <c r="IR29" s="175"/>
      <c r="IS29" s="175"/>
      <c r="IT29" s="175"/>
      <c r="IU29" s="175"/>
      <c r="IV29" s="175"/>
      <c r="IW29" s="175"/>
      <c r="IX29" s="175"/>
    </row>
    <row r="30" spans="1:258" x14ac:dyDescent="0.2">
      <c r="A30" s="176"/>
      <c r="B30" s="450"/>
      <c r="C30" s="432" t="s">
        <v>34</v>
      </c>
      <c r="D30" s="35"/>
      <c r="E30" s="35"/>
      <c r="F30" s="35"/>
      <c r="G30" s="35"/>
      <c r="H30" s="35"/>
      <c r="I30" s="35"/>
      <c r="J30" s="451" t="s">
        <v>46</v>
      </c>
      <c r="K30" s="164"/>
      <c r="L30" s="175"/>
      <c r="M30" s="173"/>
      <c r="N30" s="173"/>
      <c r="O30" s="35"/>
      <c r="P30" s="35"/>
      <c r="Q30" s="35"/>
      <c r="R30" s="35"/>
      <c r="S30" s="35"/>
      <c r="T30" s="174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5"/>
      <c r="BY30" s="175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  <c r="CU30" s="175"/>
      <c r="CV30" s="175"/>
      <c r="CW30" s="175"/>
      <c r="CX30" s="175"/>
      <c r="CY30" s="175"/>
      <c r="CZ30" s="175"/>
      <c r="DA30" s="175"/>
      <c r="DB30" s="175"/>
      <c r="DC30" s="175"/>
      <c r="DD30" s="175"/>
      <c r="DE30" s="175"/>
      <c r="DF30" s="175"/>
      <c r="DG30" s="175"/>
      <c r="DH30" s="175"/>
      <c r="DI30" s="175"/>
      <c r="DJ30" s="175"/>
      <c r="DK30" s="175"/>
      <c r="DL30" s="175"/>
      <c r="DM30" s="175"/>
      <c r="DN30" s="175"/>
      <c r="DO30" s="175"/>
      <c r="DP30" s="175"/>
      <c r="DQ30" s="175"/>
      <c r="DR30" s="175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  <c r="EC30" s="175"/>
      <c r="ED30" s="175"/>
      <c r="EE30" s="175"/>
      <c r="EF30" s="175"/>
      <c r="EG30" s="175"/>
      <c r="EH30" s="175"/>
      <c r="EI30" s="175"/>
      <c r="EJ30" s="175"/>
      <c r="EK30" s="175"/>
      <c r="EL30" s="175"/>
      <c r="EM30" s="175"/>
      <c r="EN30" s="175"/>
      <c r="EO30" s="175"/>
      <c r="EP30" s="175"/>
      <c r="EQ30" s="175"/>
      <c r="ER30" s="175"/>
      <c r="ES30" s="175"/>
      <c r="ET30" s="175"/>
      <c r="EU30" s="175"/>
      <c r="EV30" s="175"/>
      <c r="EW30" s="175"/>
      <c r="EX30" s="175"/>
      <c r="EY30" s="175"/>
      <c r="EZ30" s="175"/>
      <c r="FA30" s="175"/>
      <c r="FB30" s="175"/>
      <c r="FC30" s="175"/>
      <c r="FD30" s="175"/>
      <c r="FE30" s="175"/>
      <c r="FF30" s="175"/>
      <c r="FG30" s="175"/>
      <c r="FH30" s="175"/>
      <c r="FI30" s="175"/>
      <c r="FJ30" s="175"/>
      <c r="FK30" s="175"/>
      <c r="FL30" s="175"/>
      <c r="FM30" s="175"/>
      <c r="FN30" s="175"/>
      <c r="FO30" s="175"/>
      <c r="FP30" s="175"/>
      <c r="FQ30" s="175"/>
      <c r="FR30" s="175"/>
      <c r="FS30" s="175"/>
      <c r="FT30" s="175"/>
      <c r="FU30" s="175"/>
      <c r="FV30" s="175"/>
      <c r="FW30" s="175"/>
      <c r="FX30" s="175"/>
      <c r="FY30" s="175"/>
      <c r="FZ30" s="175"/>
      <c r="GA30" s="175"/>
      <c r="GB30" s="175"/>
      <c r="GC30" s="175"/>
      <c r="GD30" s="175"/>
      <c r="GE30" s="175"/>
      <c r="GF30" s="175"/>
      <c r="GG30" s="175"/>
      <c r="GH30" s="175"/>
      <c r="GI30" s="175"/>
      <c r="GJ30" s="175"/>
      <c r="GK30" s="175"/>
      <c r="GL30" s="175"/>
      <c r="GM30" s="175"/>
      <c r="GN30" s="175"/>
      <c r="GO30" s="175"/>
      <c r="GP30" s="175"/>
      <c r="GQ30" s="175"/>
      <c r="GR30" s="175"/>
      <c r="GS30" s="175"/>
      <c r="GT30" s="175"/>
      <c r="GU30" s="175"/>
      <c r="GV30" s="175"/>
      <c r="GW30" s="175"/>
      <c r="GX30" s="175"/>
      <c r="GY30" s="175"/>
      <c r="GZ30" s="175"/>
      <c r="HA30" s="175"/>
      <c r="HB30" s="175"/>
      <c r="HC30" s="175"/>
      <c r="HD30" s="175"/>
      <c r="HE30" s="175"/>
      <c r="HF30" s="175"/>
      <c r="HG30" s="175"/>
      <c r="HH30" s="175"/>
      <c r="HI30" s="175"/>
      <c r="HJ30" s="175"/>
      <c r="HK30" s="175"/>
      <c r="HL30" s="175"/>
      <c r="HM30" s="175"/>
      <c r="HN30" s="175"/>
      <c r="HO30" s="175"/>
      <c r="HP30" s="175"/>
      <c r="HQ30" s="175"/>
      <c r="HR30" s="175"/>
      <c r="HS30" s="175"/>
      <c r="HT30" s="175"/>
      <c r="HU30" s="175"/>
      <c r="HV30" s="175"/>
      <c r="HW30" s="175"/>
      <c r="HX30" s="175"/>
      <c r="HY30" s="175"/>
      <c r="HZ30" s="175"/>
      <c r="IA30" s="175"/>
      <c r="IB30" s="175"/>
      <c r="IC30" s="175"/>
      <c r="ID30" s="175"/>
      <c r="IE30" s="175"/>
      <c r="IF30" s="175"/>
      <c r="IG30" s="175"/>
      <c r="IH30" s="175"/>
      <c r="II30" s="175"/>
      <c r="IJ30" s="175"/>
      <c r="IK30" s="175"/>
      <c r="IL30" s="175"/>
      <c r="IM30" s="175"/>
      <c r="IN30" s="175"/>
      <c r="IO30" s="175"/>
      <c r="IP30" s="175"/>
      <c r="IQ30" s="175"/>
      <c r="IR30" s="175"/>
      <c r="IS30" s="175"/>
      <c r="IT30" s="175"/>
      <c r="IU30" s="175"/>
      <c r="IV30" s="175"/>
      <c r="IW30" s="175"/>
      <c r="IX30" s="175"/>
    </row>
    <row r="31" spans="1:258" x14ac:dyDescent="0.2">
      <c r="A31" s="176"/>
      <c r="B31" s="450"/>
      <c r="C31" s="432" t="s">
        <v>51</v>
      </c>
      <c r="D31" s="35"/>
      <c r="E31" s="35"/>
      <c r="F31" s="35"/>
      <c r="G31" s="35"/>
      <c r="H31" s="35"/>
      <c r="I31" s="35"/>
      <c r="J31" s="455" t="s">
        <v>47</v>
      </c>
      <c r="K31" s="164"/>
      <c r="L31" s="175"/>
      <c r="M31" s="173"/>
      <c r="N31" s="173"/>
      <c r="O31" s="35"/>
      <c r="P31" s="35"/>
      <c r="Q31" s="35"/>
      <c r="R31" s="35"/>
      <c r="S31" s="35"/>
      <c r="T31" s="179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  <c r="BX31" s="175"/>
      <c r="BY31" s="175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  <c r="CU31" s="175"/>
      <c r="CV31" s="175"/>
      <c r="CW31" s="175"/>
      <c r="CX31" s="175"/>
      <c r="CY31" s="175"/>
      <c r="CZ31" s="175"/>
      <c r="DA31" s="175"/>
      <c r="DB31" s="175"/>
      <c r="DC31" s="175"/>
      <c r="DD31" s="175"/>
      <c r="DE31" s="175"/>
      <c r="DF31" s="175"/>
      <c r="DG31" s="175"/>
      <c r="DH31" s="175"/>
      <c r="DI31" s="175"/>
      <c r="DJ31" s="175"/>
      <c r="DK31" s="175"/>
      <c r="DL31" s="175"/>
      <c r="DM31" s="175"/>
      <c r="DN31" s="175"/>
      <c r="DO31" s="175"/>
      <c r="DP31" s="175"/>
      <c r="DQ31" s="175"/>
      <c r="DR31" s="175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  <c r="EC31" s="175"/>
      <c r="ED31" s="175"/>
      <c r="EE31" s="175"/>
      <c r="EF31" s="175"/>
      <c r="EG31" s="175"/>
      <c r="EH31" s="175"/>
      <c r="EI31" s="175"/>
      <c r="EJ31" s="175"/>
      <c r="EK31" s="175"/>
      <c r="EL31" s="175"/>
      <c r="EM31" s="175"/>
      <c r="EN31" s="175"/>
      <c r="EO31" s="175"/>
      <c r="EP31" s="175"/>
      <c r="EQ31" s="175"/>
      <c r="ER31" s="175"/>
      <c r="ES31" s="175"/>
      <c r="ET31" s="175"/>
      <c r="EU31" s="175"/>
      <c r="EV31" s="175"/>
      <c r="EW31" s="175"/>
      <c r="EX31" s="175"/>
      <c r="EY31" s="175"/>
      <c r="EZ31" s="175"/>
      <c r="FA31" s="175"/>
      <c r="FB31" s="175"/>
      <c r="FC31" s="175"/>
      <c r="FD31" s="175"/>
      <c r="FE31" s="175"/>
      <c r="FF31" s="175"/>
      <c r="FG31" s="175"/>
      <c r="FH31" s="175"/>
      <c r="FI31" s="175"/>
      <c r="FJ31" s="175"/>
      <c r="FK31" s="175"/>
      <c r="FL31" s="175"/>
      <c r="FM31" s="175"/>
      <c r="FN31" s="175"/>
      <c r="FO31" s="175"/>
      <c r="FP31" s="175"/>
      <c r="FQ31" s="175"/>
      <c r="FR31" s="175"/>
      <c r="FS31" s="175"/>
      <c r="FT31" s="175"/>
      <c r="FU31" s="175"/>
      <c r="FV31" s="175"/>
      <c r="FW31" s="175"/>
      <c r="FX31" s="175"/>
      <c r="FY31" s="175"/>
      <c r="FZ31" s="175"/>
      <c r="GA31" s="175"/>
      <c r="GB31" s="175"/>
      <c r="GC31" s="175"/>
      <c r="GD31" s="175"/>
      <c r="GE31" s="175"/>
      <c r="GF31" s="175"/>
      <c r="GG31" s="175"/>
      <c r="GH31" s="175"/>
      <c r="GI31" s="175"/>
      <c r="GJ31" s="175"/>
      <c r="GK31" s="175"/>
      <c r="GL31" s="175"/>
      <c r="GM31" s="175"/>
      <c r="GN31" s="175"/>
      <c r="GO31" s="175"/>
      <c r="GP31" s="175"/>
      <c r="GQ31" s="175"/>
      <c r="GR31" s="175"/>
      <c r="GS31" s="175"/>
      <c r="GT31" s="175"/>
      <c r="GU31" s="175"/>
      <c r="GV31" s="175"/>
      <c r="GW31" s="175"/>
      <c r="GX31" s="175"/>
      <c r="GY31" s="175"/>
      <c r="GZ31" s="175"/>
      <c r="HA31" s="175"/>
      <c r="HB31" s="175"/>
      <c r="HC31" s="175"/>
      <c r="HD31" s="175"/>
      <c r="HE31" s="175"/>
      <c r="HF31" s="175"/>
      <c r="HG31" s="175"/>
      <c r="HH31" s="175"/>
      <c r="HI31" s="175"/>
      <c r="HJ31" s="175"/>
      <c r="HK31" s="175"/>
      <c r="HL31" s="175"/>
      <c r="HM31" s="175"/>
      <c r="HN31" s="175"/>
      <c r="HO31" s="175"/>
      <c r="HP31" s="175"/>
      <c r="HQ31" s="175"/>
      <c r="HR31" s="175"/>
      <c r="HS31" s="175"/>
      <c r="HT31" s="175"/>
      <c r="HU31" s="175"/>
      <c r="HV31" s="175"/>
      <c r="HW31" s="175"/>
      <c r="HX31" s="175"/>
      <c r="HY31" s="175"/>
      <c r="HZ31" s="175"/>
      <c r="IA31" s="175"/>
      <c r="IB31" s="175"/>
      <c r="IC31" s="175"/>
      <c r="ID31" s="175"/>
      <c r="IE31" s="175"/>
      <c r="IF31" s="175"/>
      <c r="IG31" s="175"/>
      <c r="IH31" s="175"/>
      <c r="II31" s="175"/>
      <c r="IJ31" s="175"/>
      <c r="IK31" s="175"/>
      <c r="IL31" s="175"/>
      <c r="IM31" s="175"/>
      <c r="IN31" s="175"/>
      <c r="IO31" s="175"/>
      <c r="IP31" s="175"/>
      <c r="IQ31" s="175"/>
      <c r="IR31" s="175"/>
      <c r="IS31" s="175"/>
      <c r="IT31" s="175"/>
      <c r="IU31" s="175"/>
      <c r="IV31" s="175"/>
      <c r="IW31" s="175"/>
      <c r="IX31" s="175"/>
    </row>
    <row r="32" spans="1:258" x14ac:dyDescent="0.2">
      <c r="A32" s="176"/>
      <c r="B32" s="450"/>
      <c r="C32" s="456" t="s">
        <v>52</v>
      </c>
      <c r="D32" s="35"/>
      <c r="E32" s="35"/>
      <c r="F32" s="35"/>
      <c r="G32" s="35"/>
      <c r="H32" s="35"/>
      <c r="I32" s="35"/>
      <c r="J32" s="451" t="s">
        <v>54</v>
      </c>
      <c r="K32" s="164"/>
      <c r="L32" s="175"/>
      <c r="M32" s="182"/>
      <c r="N32" s="182"/>
      <c r="O32" s="35"/>
      <c r="P32" s="35"/>
      <c r="Q32" s="35"/>
      <c r="R32" s="35"/>
      <c r="S32" s="35"/>
      <c r="T32" s="174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  <c r="CU32" s="175"/>
      <c r="CV32" s="175"/>
      <c r="CW32" s="175"/>
      <c r="CX32" s="175"/>
      <c r="CY32" s="175"/>
      <c r="CZ32" s="175"/>
      <c r="DA32" s="175"/>
      <c r="DB32" s="175"/>
      <c r="DC32" s="175"/>
      <c r="DD32" s="175"/>
      <c r="DE32" s="175"/>
      <c r="DF32" s="175"/>
      <c r="DG32" s="175"/>
      <c r="DH32" s="175"/>
      <c r="DI32" s="175"/>
      <c r="DJ32" s="175"/>
      <c r="DK32" s="175"/>
      <c r="DL32" s="175"/>
      <c r="DM32" s="175"/>
      <c r="DN32" s="175"/>
      <c r="DO32" s="175"/>
      <c r="DP32" s="175"/>
      <c r="DQ32" s="175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  <c r="EC32" s="175"/>
      <c r="ED32" s="175"/>
      <c r="EE32" s="175"/>
      <c r="EF32" s="175"/>
      <c r="EG32" s="175"/>
      <c r="EH32" s="175"/>
      <c r="EI32" s="175"/>
      <c r="EJ32" s="175"/>
      <c r="EK32" s="175"/>
      <c r="EL32" s="175"/>
      <c r="EM32" s="175"/>
      <c r="EN32" s="175"/>
      <c r="EO32" s="175"/>
      <c r="EP32" s="175"/>
      <c r="EQ32" s="175"/>
      <c r="ER32" s="175"/>
      <c r="ES32" s="175"/>
      <c r="ET32" s="175"/>
      <c r="EU32" s="175"/>
      <c r="EV32" s="175"/>
      <c r="EW32" s="175"/>
      <c r="EX32" s="175"/>
      <c r="EY32" s="175"/>
      <c r="EZ32" s="175"/>
      <c r="FA32" s="175"/>
      <c r="FB32" s="175"/>
      <c r="FC32" s="175"/>
      <c r="FD32" s="175"/>
      <c r="FE32" s="175"/>
      <c r="FF32" s="175"/>
      <c r="FG32" s="175"/>
      <c r="FH32" s="175"/>
      <c r="FI32" s="175"/>
      <c r="FJ32" s="175"/>
      <c r="FK32" s="175"/>
      <c r="FL32" s="175"/>
      <c r="FM32" s="175"/>
      <c r="FN32" s="175"/>
      <c r="FO32" s="175"/>
      <c r="FP32" s="175"/>
      <c r="FQ32" s="175"/>
      <c r="FR32" s="175"/>
      <c r="FS32" s="175"/>
      <c r="FT32" s="175"/>
      <c r="FU32" s="175"/>
      <c r="FV32" s="175"/>
      <c r="FW32" s="175"/>
      <c r="FX32" s="175"/>
      <c r="FY32" s="175"/>
      <c r="FZ32" s="175"/>
      <c r="GA32" s="175"/>
      <c r="GB32" s="175"/>
      <c r="GC32" s="175"/>
      <c r="GD32" s="175"/>
      <c r="GE32" s="175"/>
      <c r="GF32" s="175"/>
      <c r="GG32" s="175"/>
      <c r="GH32" s="175"/>
      <c r="GI32" s="175"/>
      <c r="GJ32" s="175"/>
      <c r="GK32" s="175"/>
      <c r="GL32" s="175"/>
      <c r="GM32" s="175"/>
      <c r="GN32" s="175"/>
      <c r="GO32" s="175"/>
      <c r="GP32" s="175"/>
      <c r="GQ32" s="175"/>
      <c r="GR32" s="175"/>
      <c r="GS32" s="175"/>
      <c r="GT32" s="175"/>
      <c r="GU32" s="175"/>
      <c r="GV32" s="175"/>
      <c r="GW32" s="175"/>
      <c r="GX32" s="175"/>
      <c r="GY32" s="175"/>
      <c r="GZ32" s="175"/>
      <c r="HA32" s="175"/>
      <c r="HB32" s="175"/>
      <c r="HC32" s="175"/>
      <c r="HD32" s="175"/>
      <c r="HE32" s="175"/>
      <c r="HF32" s="175"/>
      <c r="HG32" s="175"/>
      <c r="HH32" s="175"/>
      <c r="HI32" s="175"/>
      <c r="HJ32" s="175"/>
      <c r="HK32" s="175"/>
      <c r="HL32" s="175"/>
      <c r="HM32" s="175"/>
      <c r="HN32" s="175"/>
      <c r="HO32" s="175"/>
      <c r="HP32" s="175"/>
      <c r="HQ32" s="175"/>
      <c r="HR32" s="175"/>
      <c r="HS32" s="175"/>
      <c r="HT32" s="175"/>
      <c r="HU32" s="175"/>
      <c r="HV32" s="175"/>
      <c r="HW32" s="175"/>
      <c r="HX32" s="175"/>
      <c r="HY32" s="175"/>
      <c r="HZ32" s="175"/>
      <c r="IA32" s="175"/>
      <c r="IB32" s="175"/>
      <c r="IC32" s="175"/>
      <c r="ID32" s="175"/>
      <c r="IE32" s="175"/>
      <c r="IF32" s="175"/>
      <c r="IG32" s="175"/>
      <c r="IH32" s="175"/>
      <c r="II32" s="175"/>
      <c r="IJ32" s="175"/>
      <c r="IK32" s="175"/>
      <c r="IL32" s="175"/>
      <c r="IM32" s="175"/>
      <c r="IN32" s="175"/>
      <c r="IO32" s="175"/>
      <c r="IP32" s="175"/>
      <c r="IQ32" s="175"/>
      <c r="IR32" s="175"/>
      <c r="IS32" s="175"/>
      <c r="IT32" s="175"/>
      <c r="IU32" s="175"/>
      <c r="IV32" s="175"/>
      <c r="IW32" s="175"/>
      <c r="IX32" s="175"/>
    </row>
    <row r="33" spans="1:258" x14ac:dyDescent="0.2">
      <c r="A33" s="176"/>
      <c r="B33" s="450"/>
      <c r="C33" s="456" t="s">
        <v>53</v>
      </c>
      <c r="D33" s="35"/>
      <c r="E33" s="35"/>
      <c r="F33" s="35"/>
      <c r="G33" s="35"/>
      <c r="H33" s="35"/>
      <c r="I33" s="35"/>
      <c r="J33" s="451" t="s">
        <v>54</v>
      </c>
      <c r="K33" s="164"/>
      <c r="L33" s="175"/>
      <c r="M33" s="182"/>
      <c r="N33" s="182"/>
      <c r="O33" s="35"/>
      <c r="P33" s="35"/>
      <c r="Q33" s="35"/>
      <c r="R33" s="35"/>
      <c r="S33" s="35"/>
      <c r="T33" s="174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  <c r="BU33" s="175"/>
      <c r="BV33" s="175"/>
      <c r="BW33" s="175"/>
      <c r="BX33" s="175"/>
      <c r="BY33" s="175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  <c r="CU33" s="175"/>
      <c r="CV33" s="175"/>
      <c r="CW33" s="175"/>
      <c r="CX33" s="175"/>
      <c r="CY33" s="175"/>
      <c r="CZ33" s="175"/>
      <c r="DA33" s="175"/>
      <c r="DB33" s="175"/>
      <c r="DC33" s="175"/>
      <c r="DD33" s="175"/>
      <c r="DE33" s="175"/>
      <c r="DF33" s="175"/>
      <c r="DG33" s="175"/>
      <c r="DH33" s="175"/>
      <c r="DI33" s="175"/>
      <c r="DJ33" s="175"/>
      <c r="DK33" s="175"/>
      <c r="DL33" s="175"/>
      <c r="DM33" s="175"/>
      <c r="DN33" s="175"/>
      <c r="DO33" s="175"/>
      <c r="DP33" s="175"/>
      <c r="DQ33" s="175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  <c r="EC33" s="175"/>
      <c r="ED33" s="175"/>
      <c r="EE33" s="175"/>
      <c r="EF33" s="175"/>
      <c r="EG33" s="175"/>
      <c r="EH33" s="175"/>
      <c r="EI33" s="175"/>
      <c r="EJ33" s="175"/>
      <c r="EK33" s="175"/>
      <c r="EL33" s="175"/>
      <c r="EM33" s="175"/>
      <c r="EN33" s="175"/>
      <c r="EO33" s="175"/>
      <c r="EP33" s="175"/>
      <c r="EQ33" s="175"/>
      <c r="ER33" s="175"/>
      <c r="ES33" s="175"/>
      <c r="ET33" s="175"/>
      <c r="EU33" s="175"/>
      <c r="EV33" s="175"/>
      <c r="EW33" s="175"/>
      <c r="EX33" s="175"/>
      <c r="EY33" s="175"/>
      <c r="EZ33" s="175"/>
      <c r="FA33" s="175"/>
      <c r="FB33" s="175"/>
      <c r="FC33" s="175"/>
      <c r="FD33" s="175"/>
      <c r="FE33" s="175"/>
      <c r="FF33" s="175"/>
      <c r="FG33" s="175"/>
      <c r="FH33" s="175"/>
      <c r="FI33" s="175"/>
      <c r="FJ33" s="175"/>
      <c r="FK33" s="175"/>
      <c r="FL33" s="175"/>
      <c r="FM33" s="175"/>
      <c r="FN33" s="175"/>
      <c r="FO33" s="175"/>
      <c r="FP33" s="175"/>
      <c r="FQ33" s="175"/>
      <c r="FR33" s="175"/>
      <c r="FS33" s="175"/>
      <c r="FT33" s="175"/>
      <c r="FU33" s="175"/>
      <c r="FV33" s="175"/>
      <c r="FW33" s="175"/>
      <c r="FX33" s="175"/>
      <c r="FY33" s="175"/>
      <c r="FZ33" s="175"/>
      <c r="GA33" s="175"/>
      <c r="GB33" s="175"/>
      <c r="GC33" s="175"/>
      <c r="GD33" s="175"/>
      <c r="GE33" s="175"/>
      <c r="GF33" s="175"/>
      <c r="GG33" s="175"/>
      <c r="GH33" s="175"/>
      <c r="GI33" s="175"/>
      <c r="GJ33" s="175"/>
      <c r="GK33" s="175"/>
      <c r="GL33" s="175"/>
      <c r="GM33" s="175"/>
      <c r="GN33" s="175"/>
      <c r="GO33" s="175"/>
      <c r="GP33" s="175"/>
      <c r="GQ33" s="175"/>
      <c r="GR33" s="175"/>
      <c r="GS33" s="175"/>
      <c r="GT33" s="175"/>
      <c r="GU33" s="175"/>
      <c r="GV33" s="175"/>
      <c r="GW33" s="175"/>
      <c r="GX33" s="175"/>
      <c r="GY33" s="175"/>
      <c r="GZ33" s="175"/>
      <c r="HA33" s="175"/>
      <c r="HB33" s="175"/>
      <c r="HC33" s="175"/>
      <c r="HD33" s="175"/>
      <c r="HE33" s="175"/>
      <c r="HF33" s="175"/>
      <c r="HG33" s="175"/>
      <c r="HH33" s="175"/>
      <c r="HI33" s="175"/>
      <c r="HJ33" s="175"/>
      <c r="HK33" s="175"/>
      <c r="HL33" s="175"/>
      <c r="HM33" s="175"/>
      <c r="HN33" s="175"/>
      <c r="HO33" s="175"/>
      <c r="HP33" s="175"/>
      <c r="HQ33" s="175"/>
      <c r="HR33" s="175"/>
      <c r="HS33" s="175"/>
      <c r="HT33" s="175"/>
      <c r="HU33" s="175"/>
      <c r="HV33" s="175"/>
      <c r="HW33" s="175"/>
      <c r="HX33" s="175"/>
      <c r="HY33" s="175"/>
      <c r="HZ33" s="175"/>
      <c r="IA33" s="175"/>
      <c r="IB33" s="175"/>
      <c r="IC33" s="175"/>
      <c r="ID33" s="175"/>
      <c r="IE33" s="175"/>
      <c r="IF33" s="175"/>
      <c r="IG33" s="175"/>
      <c r="IH33" s="175"/>
      <c r="II33" s="175"/>
      <c r="IJ33" s="175"/>
      <c r="IK33" s="175"/>
      <c r="IL33" s="175"/>
      <c r="IM33" s="175"/>
      <c r="IN33" s="175"/>
      <c r="IO33" s="175"/>
      <c r="IP33" s="175"/>
      <c r="IQ33" s="175"/>
      <c r="IR33" s="175"/>
      <c r="IS33" s="175"/>
      <c r="IT33" s="175"/>
      <c r="IU33" s="175"/>
      <c r="IV33" s="175"/>
      <c r="IW33" s="175"/>
      <c r="IX33" s="175"/>
    </row>
    <row r="34" spans="1:258" x14ac:dyDescent="0.2">
      <c r="A34" s="176"/>
      <c r="B34" s="450"/>
      <c r="C34" s="456"/>
      <c r="D34" s="35"/>
      <c r="E34" s="35"/>
      <c r="F34" s="35"/>
      <c r="G34" s="35"/>
      <c r="H34" s="35"/>
      <c r="I34" s="35"/>
      <c r="J34" s="451"/>
      <c r="K34" s="164"/>
      <c r="L34" s="175"/>
      <c r="M34" s="182"/>
      <c r="N34" s="182"/>
      <c r="O34" s="35"/>
      <c r="P34" s="35"/>
      <c r="Q34" s="35"/>
      <c r="R34" s="35"/>
      <c r="S34" s="35"/>
      <c r="T34" s="174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  <c r="BU34" s="175"/>
      <c r="BV34" s="175"/>
      <c r="BW34" s="175"/>
      <c r="BX34" s="175"/>
      <c r="BY34" s="175"/>
      <c r="BZ34" s="175"/>
      <c r="CA34" s="175"/>
      <c r="CB34" s="175"/>
      <c r="CC34" s="175"/>
      <c r="CD34" s="175"/>
      <c r="CE34" s="175"/>
      <c r="CF34" s="175"/>
      <c r="CG34" s="175"/>
      <c r="CH34" s="175"/>
      <c r="CI34" s="175"/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  <c r="CU34" s="175"/>
      <c r="CV34" s="175"/>
      <c r="CW34" s="175"/>
      <c r="CX34" s="175"/>
      <c r="CY34" s="175"/>
      <c r="CZ34" s="175"/>
      <c r="DA34" s="175"/>
      <c r="DB34" s="175"/>
      <c r="DC34" s="175"/>
      <c r="DD34" s="175"/>
      <c r="DE34" s="175"/>
      <c r="DF34" s="175"/>
      <c r="DG34" s="175"/>
      <c r="DH34" s="175"/>
      <c r="DI34" s="175"/>
      <c r="DJ34" s="175"/>
      <c r="DK34" s="175"/>
      <c r="DL34" s="175"/>
      <c r="DM34" s="175"/>
      <c r="DN34" s="175"/>
      <c r="DO34" s="175"/>
      <c r="DP34" s="175"/>
      <c r="DQ34" s="175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  <c r="EC34" s="175"/>
      <c r="ED34" s="175"/>
      <c r="EE34" s="175"/>
      <c r="EF34" s="175"/>
      <c r="EG34" s="175"/>
      <c r="EH34" s="175"/>
      <c r="EI34" s="175"/>
      <c r="EJ34" s="175"/>
      <c r="EK34" s="175"/>
      <c r="EL34" s="175"/>
      <c r="EM34" s="175"/>
      <c r="EN34" s="175"/>
      <c r="EO34" s="175"/>
      <c r="EP34" s="175"/>
      <c r="EQ34" s="175"/>
      <c r="ER34" s="175"/>
      <c r="ES34" s="175"/>
      <c r="ET34" s="175"/>
      <c r="EU34" s="175"/>
      <c r="EV34" s="175"/>
      <c r="EW34" s="175"/>
      <c r="EX34" s="175"/>
      <c r="EY34" s="175"/>
      <c r="EZ34" s="175"/>
      <c r="FA34" s="175"/>
      <c r="FB34" s="175"/>
      <c r="FC34" s="175"/>
      <c r="FD34" s="175"/>
      <c r="FE34" s="175"/>
      <c r="FF34" s="175"/>
      <c r="FG34" s="175"/>
      <c r="FH34" s="175"/>
      <c r="FI34" s="175"/>
      <c r="FJ34" s="175"/>
      <c r="FK34" s="175"/>
      <c r="FL34" s="175"/>
      <c r="FM34" s="175"/>
      <c r="FN34" s="175"/>
      <c r="FO34" s="175"/>
      <c r="FP34" s="175"/>
      <c r="FQ34" s="175"/>
      <c r="FR34" s="175"/>
      <c r="FS34" s="175"/>
      <c r="FT34" s="175"/>
      <c r="FU34" s="175"/>
      <c r="FV34" s="175"/>
      <c r="FW34" s="175"/>
      <c r="FX34" s="175"/>
      <c r="FY34" s="175"/>
      <c r="FZ34" s="175"/>
      <c r="GA34" s="175"/>
      <c r="GB34" s="175"/>
      <c r="GC34" s="175"/>
      <c r="GD34" s="175"/>
      <c r="GE34" s="175"/>
      <c r="GF34" s="175"/>
      <c r="GG34" s="175"/>
      <c r="GH34" s="175"/>
      <c r="GI34" s="175"/>
      <c r="GJ34" s="175"/>
      <c r="GK34" s="175"/>
      <c r="GL34" s="175"/>
      <c r="GM34" s="175"/>
      <c r="GN34" s="175"/>
      <c r="GO34" s="175"/>
      <c r="GP34" s="175"/>
      <c r="GQ34" s="175"/>
      <c r="GR34" s="175"/>
      <c r="GS34" s="175"/>
      <c r="GT34" s="175"/>
      <c r="GU34" s="175"/>
      <c r="GV34" s="175"/>
      <c r="GW34" s="175"/>
      <c r="GX34" s="175"/>
      <c r="GY34" s="175"/>
      <c r="GZ34" s="175"/>
      <c r="HA34" s="175"/>
      <c r="HB34" s="175"/>
      <c r="HC34" s="175"/>
      <c r="HD34" s="175"/>
      <c r="HE34" s="175"/>
      <c r="HF34" s="175"/>
      <c r="HG34" s="175"/>
      <c r="HH34" s="175"/>
      <c r="HI34" s="175"/>
      <c r="HJ34" s="175"/>
      <c r="HK34" s="175"/>
      <c r="HL34" s="175"/>
      <c r="HM34" s="175"/>
      <c r="HN34" s="175"/>
      <c r="HO34" s="175"/>
      <c r="HP34" s="175"/>
      <c r="HQ34" s="175"/>
      <c r="HR34" s="175"/>
      <c r="HS34" s="175"/>
      <c r="HT34" s="175"/>
      <c r="HU34" s="175"/>
      <c r="HV34" s="175"/>
      <c r="HW34" s="175"/>
      <c r="HX34" s="175"/>
      <c r="HY34" s="175"/>
      <c r="HZ34" s="175"/>
      <c r="IA34" s="175"/>
      <c r="IB34" s="175"/>
      <c r="IC34" s="175"/>
      <c r="ID34" s="175"/>
      <c r="IE34" s="175"/>
      <c r="IF34" s="175"/>
      <c r="IG34" s="175"/>
      <c r="IH34" s="175"/>
      <c r="II34" s="175"/>
      <c r="IJ34" s="175"/>
      <c r="IK34" s="175"/>
      <c r="IL34" s="175"/>
      <c r="IM34" s="175"/>
      <c r="IN34" s="175"/>
      <c r="IO34" s="175"/>
      <c r="IP34" s="175"/>
      <c r="IQ34" s="175"/>
      <c r="IR34" s="175"/>
      <c r="IS34" s="175"/>
      <c r="IT34" s="175"/>
      <c r="IU34" s="175"/>
      <c r="IV34" s="175"/>
      <c r="IW34" s="175"/>
      <c r="IX34" s="175"/>
    </row>
    <row r="35" spans="1:258" x14ac:dyDescent="0.2">
      <c r="A35" s="176"/>
      <c r="B35" s="450"/>
      <c r="C35" s="456"/>
      <c r="D35" s="35"/>
      <c r="E35" s="35"/>
      <c r="F35" s="35"/>
      <c r="G35" s="35"/>
      <c r="H35" s="35"/>
      <c r="I35" s="35"/>
      <c r="J35" s="451"/>
      <c r="K35" s="164"/>
      <c r="L35" s="175"/>
      <c r="M35" s="182"/>
      <c r="N35" s="182"/>
      <c r="O35" s="35"/>
      <c r="P35" s="35"/>
      <c r="Q35" s="35"/>
      <c r="R35" s="35"/>
      <c r="S35" s="35"/>
      <c r="T35" s="174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5"/>
      <c r="BY35" s="175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  <c r="CU35" s="175"/>
      <c r="CV35" s="175"/>
      <c r="CW35" s="175"/>
      <c r="CX35" s="175"/>
      <c r="CY35" s="175"/>
      <c r="CZ35" s="175"/>
      <c r="DA35" s="175"/>
      <c r="DB35" s="175"/>
      <c r="DC35" s="175"/>
      <c r="DD35" s="175"/>
      <c r="DE35" s="175"/>
      <c r="DF35" s="175"/>
      <c r="DG35" s="175"/>
      <c r="DH35" s="175"/>
      <c r="DI35" s="175"/>
      <c r="DJ35" s="175"/>
      <c r="DK35" s="175"/>
      <c r="DL35" s="175"/>
      <c r="DM35" s="175"/>
      <c r="DN35" s="175"/>
      <c r="DO35" s="175"/>
      <c r="DP35" s="175"/>
      <c r="DQ35" s="175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  <c r="EC35" s="175"/>
      <c r="ED35" s="175"/>
      <c r="EE35" s="175"/>
      <c r="EF35" s="175"/>
      <c r="EG35" s="175"/>
      <c r="EH35" s="175"/>
      <c r="EI35" s="175"/>
      <c r="EJ35" s="175"/>
      <c r="EK35" s="175"/>
      <c r="EL35" s="175"/>
      <c r="EM35" s="175"/>
      <c r="EN35" s="175"/>
      <c r="EO35" s="175"/>
      <c r="EP35" s="175"/>
      <c r="EQ35" s="175"/>
      <c r="ER35" s="175"/>
      <c r="ES35" s="175"/>
      <c r="ET35" s="175"/>
      <c r="EU35" s="175"/>
      <c r="EV35" s="175"/>
      <c r="EW35" s="175"/>
      <c r="EX35" s="175"/>
      <c r="EY35" s="175"/>
      <c r="EZ35" s="175"/>
      <c r="FA35" s="175"/>
      <c r="FB35" s="175"/>
      <c r="FC35" s="175"/>
      <c r="FD35" s="175"/>
      <c r="FE35" s="175"/>
      <c r="FF35" s="175"/>
      <c r="FG35" s="175"/>
      <c r="FH35" s="175"/>
      <c r="FI35" s="175"/>
      <c r="FJ35" s="175"/>
      <c r="FK35" s="175"/>
      <c r="FL35" s="175"/>
      <c r="FM35" s="175"/>
      <c r="FN35" s="175"/>
      <c r="FO35" s="175"/>
      <c r="FP35" s="175"/>
      <c r="FQ35" s="175"/>
      <c r="FR35" s="175"/>
      <c r="FS35" s="175"/>
      <c r="FT35" s="175"/>
      <c r="FU35" s="175"/>
      <c r="FV35" s="175"/>
      <c r="FW35" s="175"/>
      <c r="FX35" s="175"/>
      <c r="FY35" s="175"/>
      <c r="FZ35" s="175"/>
      <c r="GA35" s="175"/>
      <c r="GB35" s="175"/>
      <c r="GC35" s="175"/>
      <c r="GD35" s="175"/>
      <c r="GE35" s="175"/>
      <c r="GF35" s="175"/>
      <c r="GG35" s="175"/>
      <c r="GH35" s="175"/>
      <c r="GI35" s="175"/>
      <c r="GJ35" s="175"/>
      <c r="GK35" s="175"/>
      <c r="GL35" s="175"/>
      <c r="GM35" s="175"/>
      <c r="GN35" s="175"/>
      <c r="GO35" s="175"/>
      <c r="GP35" s="175"/>
      <c r="GQ35" s="175"/>
      <c r="GR35" s="175"/>
      <c r="GS35" s="175"/>
      <c r="GT35" s="175"/>
      <c r="GU35" s="175"/>
      <c r="GV35" s="175"/>
      <c r="GW35" s="175"/>
      <c r="GX35" s="175"/>
      <c r="GY35" s="175"/>
      <c r="GZ35" s="175"/>
      <c r="HA35" s="175"/>
      <c r="HB35" s="175"/>
      <c r="HC35" s="175"/>
      <c r="HD35" s="175"/>
      <c r="HE35" s="175"/>
      <c r="HF35" s="175"/>
      <c r="HG35" s="175"/>
      <c r="HH35" s="175"/>
      <c r="HI35" s="175"/>
      <c r="HJ35" s="175"/>
      <c r="HK35" s="175"/>
      <c r="HL35" s="175"/>
      <c r="HM35" s="175"/>
      <c r="HN35" s="175"/>
      <c r="HO35" s="175"/>
      <c r="HP35" s="175"/>
      <c r="HQ35" s="175"/>
      <c r="HR35" s="175"/>
      <c r="HS35" s="175"/>
      <c r="HT35" s="175"/>
      <c r="HU35" s="175"/>
      <c r="HV35" s="175"/>
      <c r="HW35" s="175"/>
      <c r="HX35" s="175"/>
      <c r="HY35" s="175"/>
      <c r="HZ35" s="175"/>
      <c r="IA35" s="175"/>
      <c r="IB35" s="175"/>
      <c r="IC35" s="175"/>
      <c r="ID35" s="175"/>
      <c r="IE35" s="175"/>
      <c r="IF35" s="175"/>
      <c r="IG35" s="175"/>
      <c r="IH35" s="175"/>
      <c r="II35" s="175"/>
      <c r="IJ35" s="175"/>
      <c r="IK35" s="175"/>
      <c r="IL35" s="175"/>
      <c r="IM35" s="175"/>
      <c r="IN35" s="175"/>
      <c r="IO35" s="175"/>
      <c r="IP35" s="175"/>
      <c r="IQ35" s="175"/>
      <c r="IR35" s="175"/>
      <c r="IS35" s="175"/>
      <c r="IT35" s="175"/>
      <c r="IU35" s="175"/>
      <c r="IV35" s="175"/>
      <c r="IW35" s="175"/>
      <c r="IX35" s="175"/>
    </row>
    <row r="36" spans="1:258" x14ac:dyDescent="0.2">
      <c r="A36" s="176"/>
      <c r="B36" s="450"/>
      <c r="C36" s="456"/>
      <c r="D36" s="35"/>
      <c r="E36" s="35"/>
      <c r="F36" s="35"/>
      <c r="G36" s="35"/>
      <c r="H36" s="35"/>
      <c r="I36" s="35"/>
      <c r="J36" s="451"/>
      <c r="K36" s="164"/>
      <c r="L36" s="175"/>
      <c r="M36" s="182"/>
      <c r="N36" s="182"/>
      <c r="O36" s="35"/>
      <c r="P36" s="35"/>
      <c r="Q36" s="35"/>
      <c r="R36" s="35"/>
      <c r="S36" s="35"/>
      <c r="T36" s="174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175"/>
      <c r="BX36" s="175"/>
      <c r="BY36" s="175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  <c r="CU36" s="175"/>
      <c r="CV36" s="175"/>
      <c r="CW36" s="175"/>
      <c r="CX36" s="175"/>
      <c r="CY36" s="175"/>
      <c r="CZ36" s="175"/>
      <c r="DA36" s="175"/>
      <c r="DB36" s="175"/>
      <c r="DC36" s="175"/>
      <c r="DD36" s="175"/>
      <c r="DE36" s="175"/>
      <c r="DF36" s="175"/>
      <c r="DG36" s="175"/>
      <c r="DH36" s="175"/>
      <c r="DI36" s="175"/>
      <c r="DJ36" s="175"/>
      <c r="DK36" s="175"/>
      <c r="DL36" s="175"/>
      <c r="DM36" s="175"/>
      <c r="DN36" s="175"/>
      <c r="DO36" s="175"/>
      <c r="DP36" s="175"/>
      <c r="DQ36" s="175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  <c r="EC36" s="175"/>
      <c r="ED36" s="175"/>
      <c r="EE36" s="175"/>
      <c r="EF36" s="175"/>
      <c r="EG36" s="175"/>
      <c r="EH36" s="175"/>
      <c r="EI36" s="175"/>
      <c r="EJ36" s="175"/>
      <c r="EK36" s="175"/>
      <c r="EL36" s="175"/>
      <c r="EM36" s="175"/>
      <c r="EN36" s="175"/>
      <c r="EO36" s="175"/>
      <c r="EP36" s="175"/>
      <c r="EQ36" s="175"/>
      <c r="ER36" s="175"/>
      <c r="ES36" s="175"/>
      <c r="ET36" s="175"/>
      <c r="EU36" s="175"/>
      <c r="EV36" s="175"/>
      <c r="EW36" s="175"/>
      <c r="EX36" s="175"/>
      <c r="EY36" s="175"/>
      <c r="EZ36" s="175"/>
      <c r="FA36" s="175"/>
      <c r="FB36" s="175"/>
      <c r="FC36" s="175"/>
      <c r="FD36" s="175"/>
      <c r="FE36" s="175"/>
      <c r="FF36" s="175"/>
      <c r="FG36" s="175"/>
      <c r="FH36" s="175"/>
      <c r="FI36" s="175"/>
      <c r="FJ36" s="175"/>
      <c r="FK36" s="175"/>
      <c r="FL36" s="175"/>
      <c r="FM36" s="175"/>
      <c r="FN36" s="175"/>
      <c r="FO36" s="175"/>
      <c r="FP36" s="175"/>
      <c r="FQ36" s="175"/>
      <c r="FR36" s="175"/>
      <c r="FS36" s="175"/>
      <c r="FT36" s="175"/>
      <c r="FU36" s="175"/>
      <c r="FV36" s="175"/>
      <c r="FW36" s="175"/>
      <c r="FX36" s="175"/>
      <c r="FY36" s="175"/>
      <c r="FZ36" s="175"/>
      <c r="GA36" s="175"/>
      <c r="GB36" s="175"/>
      <c r="GC36" s="175"/>
      <c r="GD36" s="175"/>
      <c r="GE36" s="175"/>
      <c r="GF36" s="175"/>
      <c r="GG36" s="175"/>
      <c r="GH36" s="175"/>
      <c r="GI36" s="175"/>
      <c r="GJ36" s="175"/>
      <c r="GK36" s="175"/>
      <c r="GL36" s="175"/>
      <c r="GM36" s="175"/>
      <c r="GN36" s="175"/>
      <c r="GO36" s="175"/>
      <c r="GP36" s="175"/>
      <c r="GQ36" s="175"/>
      <c r="GR36" s="175"/>
      <c r="GS36" s="175"/>
      <c r="GT36" s="175"/>
      <c r="GU36" s="175"/>
      <c r="GV36" s="175"/>
      <c r="GW36" s="175"/>
      <c r="GX36" s="175"/>
      <c r="GY36" s="175"/>
      <c r="GZ36" s="175"/>
      <c r="HA36" s="175"/>
      <c r="HB36" s="175"/>
      <c r="HC36" s="175"/>
      <c r="HD36" s="175"/>
      <c r="HE36" s="175"/>
      <c r="HF36" s="175"/>
      <c r="HG36" s="175"/>
      <c r="HH36" s="175"/>
      <c r="HI36" s="175"/>
      <c r="HJ36" s="175"/>
      <c r="HK36" s="175"/>
      <c r="HL36" s="175"/>
      <c r="HM36" s="175"/>
      <c r="HN36" s="175"/>
      <c r="HO36" s="175"/>
      <c r="HP36" s="175"/>
      <c r="HQ36" s="175"/>
      <c r="HR36" s="175"/>
      <c r="HS36" s="175"/>
      <c r="HT36" s="175"/>
      <c r="HU36" s="175"/>
      <c r="HV36" s="175"/>
      <c r="HW36" s="175"/>
      <c r="HX36" s="175"/>
      <c r="HY36" s="175"/>
      <c r="HZ36" s="175"/>
      <c r="IA36" s="175"/>
      <c r="IB36" s="175"/>
      <c r="IC36" s="175"/>
      <c r="ID36" s="175"/>
      <c r="IE36" s="175"/>
      <c r="IF36" s="175"/>
      <c r="IG36" s="175"/>
      <c r="IH36" s="175"/>
      <c r="II36" s="175"/>
      <c r="IJ36" s="175"/>
      <c r="IK36" s="175"/>
      <c r="IL36" s="175"/>
      <c r="IM36" s="175"/>
      <c r="IN36" s="175"/>
      <c r="IO36" s="175"/>
      <c r="IP36" s="175"/>
      <c r="IQ36" s="175"/>
      <c r="IR36" s="175"/>
      <c r="IS36" s="175"/>
      <c r="IT36" s="175"/>
      <c r="IU36" s="175"/>
      <c r="IV36" s="175"/>
      <c r="IW36" s="175"/>
      <c r="IX36" s="175"/>
    </row>
    <row r="37" spans="1:258" x14ac:dyDescent="0.2">
      <c r="A37" s="176"/>
      <c r="B37" s="450"/>
      <c r="C37" s="456"/>
      <c r="D37" s="35"/>
      <c r="E37" s="35"/>
      <c r="F37" s="35"/>
      <c r="G37" s="35"/>
      <c r="H37" s="35"/>
      <c r="I37" s="35"/>
      <c r="J37" s="451"/>
      <c r="K37" s="164"/>
      <c r="L37" s="175"/>
      <c r="M37" s="182"/>
      <c r="N37" s="182"/>
      <c r="O37" s="35"/>
      <c r="P37" s="35"/>
      <c r="Q37" s="35"/>
      <c r="R37" s="35"/>
      <c r="S37" s="35"/>
      <c r="T37" s="174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75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  <c r="CU37" s="175"/>
      <c r="CV37" s="175"/>
      <c r="CW37" s="175"/>
      <c r="CX37" s="175"/>
      <c r="CY37" s="175"/>
      <c r="CZ37" s="175"/>
      <c r="DA37" s="175"/>
      <c r="DB37" s="175"/>
      <c r="DC37" s="175"/>
      <c r="DD37" s="175"/>
      <c r="DE37" s="175"/>
      <c r="DF37" s="175"/>
      <c r="DG37" s="175"/>
      <c r="DH37" s="175"/>
      <c r="DI37" s="175"/>
      <c r="DJ37" s="175"/>
      <c r="DK37" s="175"/>
      <c r="DL37" s="175"/>
      <c r="DM37" s="175"/>
      <c r="DN37" s="175"/>
      <c r="DO37" s="175"/>
      <c r="DP37" s="175"/>
      <c r="DQ37" s="175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  <c r="EC37" s="175"/>
      <c r="ED37" s="175"/>
      <c r="EE37" s="175"/>
      <c r="EF37" s="175"/>
      <c r="EG37" s="175"/>
      <c r="EH37" s="175"/>
      <c r="EI37" s="175"/>
      <c r="EJ37" s="175"/>
      <c r="EK37" s="175"/>
      <c r="EL37" s="175"/>
      <c r="EM37" s="175"/>
      <c r="EN37" s="175"/>
      <c r="EO37" s="175"/>
      <c r="EP37" s="175"/>
      <c r="EQ37" s="175"/>
      <c r="ER37" s="175"/>
      <c r="ES37" s="175"/>
      <c r="ET37" s="175"/>
      <c r="EU37" s="175"/>
      <c r="EV37" s="175"/>
      <c r="EW37" s="175"/>
      <c r="EX37" s="175"/>
      <c r="EY37" s="175"/>
      <c r="EZ37" s="175"/>
      <c r="FA37" s="175"/>
      <c r="FB37" s="175"/>
      <c r="FC37" s="175"/>
      <c r="FD37" s="175"/>
      <c r="FE37" s="175"/>
      <c r="FF37" s="175"/>
      <c r="FG37" s="175"/>
      <c r="FH37" s="175"/>
      <c r="FI37" s="175"/>
      <c r="FJ37" s="175"/>
      <c r="FK37" s="175"/>
      <c r="FL37" s="175"/>
      <c r="FM37" s="175"/>
      <c r="FN37" s="175"/>
      <c r="FO37" s="175"/>
      <c r="FP37" s="175"/>
      <c r="FQ37" s="175"/>
      <c r="FR37" s="175"/>
      <c r="FS37" s="175"/>
      <c r="FT37" s="175"/>
      <c r="FU37" s="175"/>
      <c r="FV37" s="175"/>
      <c r="FW37" s="175"/>
      <c r="FX37" s="175"/>
      <c r="FY37" s="175"/>
      <c r="FZ37" s="175"/>
      <c r="GA37" s="175"/>
      <c r="GB37" s="175"/>
      <c r="GC37" s="175"/>
      <c r="GD37" s="175"/>
      <c r="GE37" s="175"/>
      <c r="GF37" s="175"/>
      <c r="GG37" s="175"/>
      <c r="GH37" s="175"/>
      <c r="GI37" s="175"/>
      <c r="GJ37" s="175"/>
      <c r="GK37" s="175"/>
      <c r="GL37" s="175"/>
      <c r="GM37" s="175"/>
      <c r="GN37" s="175"/>
      <c r="GO37" s="175"/>
      <c r="GP37" s="175"/>
      <c r="GQ37" s="175"/>
      <c r="GR37" s="175"/>
      <c r="GS37" s="175"/>
      <c r="GT37" s="175"/>
      <c r="GU37" s="175"/>
      <c r="GV37" s="175"/>
      <c r="GW37" s="175"/>
      <c r="GX37" s="175"/>
      <c r="GY37" s="175"/>
      <c r="GZ37" s="175"/>
      <c r="HA37" s="175"/>
      <c r="HB37" s="175"/>
      <c r="HC37" s="175"/>
      <c r="HD37" s="175"/>
      <c r="HE37" s="175"/>
      <c r="HF37" s="175"/>
      <c r="HG37" s="175"/>
      <c r="HH37" s="175"/>
      <c r="HI37" s="175"/>
      <c r="HJ37" s="175"/>
      <c r="HK37" s="175"/>
      <c r="HL37" s="175"/>
      <c r="HM37" s="175"/>
      <c r="HN37" s="175"/>
      <c r="HO37" s="175"/>
      <c r="HP37" s="175"/>
      <c r="HQ37" s="175"/>
      <c r="HR37" s="175"/>
      <c r="HS37" s="175"/>
      <c r="HT37" s="175"/>
      <c r="HU37" s="175"/>
      <c r="HV37" s="175"/>
      <c r="HW37" s="175"/>
      <c r="HX37" s="175"/>
      <c r="HY37" s="175"/>
      <c r="HZ37" s="175"/>
      <c r="IA37" s="175"/>
      <c r="IB37" s="175"/>
      <c r="IC37" s="175"/>
      <c r="ID37" s="175"/>
      <c r="IE37" s="175"/>
      <c r="IF37" s="175"/>
      <c r="IG37" s="175"/>
      <c r="IH37" s="175"/>
      <c r="II37" s="175"/>
      <c r="IJ37" s="175"/>
      <c r="IK37" s="175"/>
      <c r="IL37" s="175"/>
      <c r="IM37" s="175"/>
      <c r="IN37" s="175"/>
      <c r="IO37" s="175"/>
      <c r="IP37" s="175"/>
      <c r="IQ37" s="175"/>
      <c r="IR37" s="175"/>
      <c r="IS37" s="175"/>
      <c r="IT37" s="175"/>
      <c r="IU37" s="175"/>
      <c r="IV37" s="175"/>
      <c r="IW37" s="175"/>
      <c r="IX37" s="175"/>
    </row>
    <row r="38" spans="1:258" x14ac:dyDescent="0.2">
      <c r="A38" s="176"/>
      <c r="B38" s="450"/>
      <c r="C38" s="456"/>
      <c r="D38" s="35"/>
      <c r="E38" s="35"/>
      <c r="F38" s="35"/>
      <c r="G38" s="35"/>
      <c r="H38" s="35"/>
      <c r="I38" s="35"/>
      <c r="J38" s="451"/>
      <c r="K38" s="164"/>
      <c r="L38" s="175"/>
      <c r="M38" s="182"/>
      <c r="N38" s="182"/>
      <c r="O38" s="35"/>
      <c r="P38" s="35"/>
      <c r="Q38" s="35"/>
      <c r="R38" s="35"/>
      <c r="S38" s="35"/>
      <c r="T38" s="174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  <c r="BU38" s="175"/>
      <c r="BV38" s="175"/>
      <c r="BW38" s="175"/>
      <c r="BX38" s="175"/>
      <c r="BY38" s="175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  <c r="CU38" s="175"/>
      <c r="CV38" s="175"/>
      <c r="CW38" s="175"/>
      <c r="CX38" s="175"/>
      <c r="CY38" s="175"/>
      <c r="CZ38" s="175"/>
      <c r="DA38" s="175"/>
      <c r="DB38" s="175"/>
      <c r="DC38" s="175"/>
      <c r="DD38" s="175"/>
      <c r="DE38" s="175"/>
      <c r="DF38" s="175"/>
      <c r="DG38" s="175"/>
      <c r="DH38" s="175"/>
      <c r="DI38" s="175"/>
      <c r="DJ38" s="175"/>
      <c r="DK38" s="175"/>
      <c r="DL38" s="175"/>
      <c r="DM38" s="175"/>
      <c r="DN38" s="175"/>
      <c r="DO38" s="175"/>
      <c r="DP38" s="175"/>
      <c r="DQ38" s="175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  <c r="EC38" s="175"/>
      <c r="ED38" s="175"/>
      <c r="EE38" s="175"/>
      <c r="EF38" s="175"/>
      <c r="EG38" s="175"/>
      <c r="EH38" s="175"/>
      <c r="EI38" s="175"/>
      <c r="EJ38" s="175"/>
      <c r="EK38" s="175"/>
      <c r="EL38" s="175"/>
      <c r="EM38" s="175"/>
      <c r="EN38" s="175"/>
      <c r="EO38" s="175"/>
      <c r="EP38" s="175"/>
      <c r="EQ38" s="175"/>
      <c r="ER38" s="175"/>
      <c r="ES38" s="175"/>
      <c r="ET38" s="175"/>
      <c r="EU38" s="175"/>
      <c r="EV38" s="175"/>
      <c r="EW38" s="175"/>
      <c r="EX38" s="175"/>
      <c r="EY38" s="175"/>
      <c r="EZ38" s="175"/>
      <c r="FA38" s="175"/>
      <c r="FB38" s="175"/>
      <c r="FC38" s="175"/>
      <c r="FD38" s="175"/>
      <c r="FE38" s="175"/>
      <c r="FF38" s="175"/>
      <c r="FG38" s="175"/>
      <c r="FH38" s="175"/>
      <c r="FI38" s="175"/>
      <c r="FJ38" s="175"/>
      <c r="FK38" s="175"/>
      <c r="FL38" s="175"/>
      <c r="FM38" s="175"/>
      <c r="FN38" s="175"/>
      <c r="FO38" s="175"/>
      <c r="FP38" s="175"/>
      <c r="FQ38" s="175"/>
      <c r="FR38" s="175"/>
      <c r="FS38" s="175"/>
      <c r="FT38" s="175"/>
      <c r="FU38" s="175"/>
      <c r="FV38" s="175"/>
      <c r="FW38" s="175"/>
      <c r="FX38" s="175"/>
      <c r="FY38" s="175"/>
      <c r="FZ38" s="175"/>
      <c r="GA38" s="175"/>
      <c r="GB38" s="175"/>
      <c r="GC38" s="175"/>
      <c r="GD38" s="175"/>
      <c r="GE38" s="175"/>
      <c r="GF38" s="175"/>
      <c r="GG38" s="175"/>
      <c r="GH38" s="175"/>
      <c r="GI38" s="175"/>
      <c r="GJ38" s="175"/>
      <c r="GK38" s="175"/>
      <c r="GL38" s="175"/>
      <c r="GM38" s="175"/>
      <c r="GN38" s="175"/>
      <c r="GO38" s="175"/>
      <c r="GP38" s="175"/>
      <c r="GQ38" s="175"/>
      <c r="GR38" s="175"/>
      <c r="GS38" s="175"/>
      <c r="GT38" s="175"/>
      <c r="GU38" s="175"/>
      <c r="GV38" s="175"/>
      <c r="GW38" s="175"/>
      <c r="GX38" s="175"/>
      <c r="GY38" s="175"/>
      <c r="GZ38" s="175"/>
      <c r="HA38" s="175"/>
      <c r="HB38" s="175"/>
      <c r="HC38" s="175"/>
      <c r="HD38" s="175"/>
      <c r="HE38" s="175"/>
      <c r="HF38" s="175"/>
      <c r="HG38" s="175"/>
      <c r="HH38" s="175"/>
      <c r="HI38" s="175"/>
      <c r="HJ38" s="175"/>
      <c r="HK38" s="175"/>
      <c r="HL38" s="175"/>
      <c r="HM38" s="175"/>
      <c r="HN38" s="175"/>
      <c r="HO38" s="175"/>
      <c r="HP38" s="175"/>
      <c r="HQ38" s="175"/>
      <c r="HR38" s="175"/>
      <c r="HS38" s="175"/>
      <c r="HT38" s="175"/>
      <c r="HU38" s="175"/>
      <c r="HV38" s="175"/>
      <c r="HW38" s="175"/>
      <c r="HX38" s="175"/>
      <c r="HY38" s="175"/>
      <c r="HZ38" s="175"/>
      <c r="IA38" s="175"/>
      <c r="IB38" s="175"/>
      <c r="IC38" s="175"/>
      <c r="ID38" s="175"/>
      <c r="IE38" s="175"/>
      <c r="IF38" s="175"/>
      <c r="IG38" s="175"/>
      <c r="IH38" s="175"/>
      <c r="II38" s="175"/>
      <c r="IJ38" s="175"/>
      <c r="IK38" s="175"/>
      <c r="IL38" s="175"/>
      <c r="IM38" s="175"/>
      <c r="IN38" s="175"/>
      <c r="IO38" s="175"/>
      <c r="IP38" s="175"/>
      <c r="IQ38" s="175"/>
      <c r="IR38" s="175"/>
      <c r="IS38" s="175"/>
      <c r="IT38" s="175"/>
      <c r="IU38" s="175"/>
      <c r="IV38" s="175"/>
      <c r="IW38" s="175"/>
      <c r="IX38" s="175"/>
    </row>
    <row r="39" spans="1:258" x14ac:dyDescent="0.2">
      <c r="A39" s="35"/>
      <c r="B39" s="169"/>
      <c r="C39" s="169"/>
      <c r="D39" s="169"/>
      <c r="E39" s="169"/>
      <c r="F39" s="169"/>
      <c r="G39" s="169"/>
      <c r="H39" s="169"/>
      <c r="I39" s="169"/>
      <c r="J39" s="169"/>
      <c r="K39" s="183"/>
      <c r="L39" s="183"/>
      <c r="M39" s="183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  <c r="CU39" s="175"/>
      <c r="CV39" s="175"/>
      <c r="CW39" s="175"/>
      <c r="CX39" s="175"/>
      <c r="CY39" s="175"/>
      <c r="CZ39" s="175"/>
      <c r="DA39" s="175"/>
      <c r="DB39" s="175"/>
      <c r="DC39" s="175"/>
      <c r="DD39" s="175"/>
      <c r="DE39" s="175"/>
      <c r="DF39" s="175"/>
      <c r="DG39" s="175"/>
      <c r="DH39" s="175"/>
      <c r="DI39" s="175"/>
      <c r="DJ39" s="175"/>
      <c r="DK39" s="175"/>
      <c r="DL39" s="175"/>
      <c r="DM39" s="175"/>
      <c r="DN39" s="175"/>
      <c r="DO39" s="175"/>
      <c r="DP39" s="175"/>
      <c r="DQ39" s="175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  <c r="EC39" s="175"/>
      <c r="ED39" s="175"/>
      <c r="EE39" s="175"/>
      <c r="EF39" s="175"/>
      <c r="EG39" s="175"/>
      <c r="EH39" s="175"/>
      <c r="EI39" s="175"/>
      <c r="EJ39" s="175"/>
      <c r="EK39" s="175"/>
      <c r="EL39" s="175"/>
      <c r="EM39" s="175"/>
      <c r="EN39" s="175"/>
      <c r="EO39" s="175"/>
      <c r="EP39" s="175"/>
      <c r="EQ39" s="175"/>
      <c r="ER39" s="175"/>
      <c r="ES39" s="175"/>
      <c r="ET39" s="175"/>
      <c r="EU39" s="175"/>
      <c r="EV39" s="175"/>
      <c r="EW39" s="175"/>
      <c r="EX39" s="175"/>
      <c r="EY39" s="175"/>
      <c r="EZ39" s="175"/>
      <c r="FA39" s="175"/>
      <c r="FB39" s="175"/>
      <c r="FC39" s="175"/>
      <c r="FD39" s="175"/>
      <c r="FE39" s="175"/>
      <c r="FF39" s="175"/>
      <c r="FG39" s="175"/>
      <c r="FH39" s="175"/>
      <c r="FI39" s="175"/>
      <c r="FJ39" s="175"/>
      <c r="FK39" s="175"/>
      <c r="FL39" s="175"/>
      <c r="FM39" s="175"/>
      <c r="FN39" s="175"/>
      <c r="FO39" s="175"/>
      <c r="FP39" s="175"/>
      <c r="FQ39" s="175"/>
      <c r="FR39" s="175"/>
      <c r="FS39" s="175"/>
      <c r="FT39" s="175"/>
      <c r="FU39" s="175"/>
      <c r="FV39" s="175"/>
      <c r="FW39" s="175"/>
      <c r="FX39" s="175"/>
      <c r="FY39" s="175"/>
      <c r="FZ39" s="175"/>
      <c r="GA39" s="175"/>
      <c r="GB39" s="175"/>
      <c r="GC39" s="175"/>
      <c r="GD39" s="175"/>
      <c r="GE39" s="175"/>
      <c r="GF39" s="175"/>
      <c r="GG39" s="175"/>
      <c r="GH39" s="175"/>
      <c r="GI39" s="175"/>
      <c r="GJ39" s="175"/>
      <c r="GK39" s="175"/>
      <c r="GL39" s="175"/>
      <c r="GM39" s="175"/>
      <c r="GN39" s="175"/>
      <c r="GO39" s="175"/>
      <c r="GP39" s="175"/>
      <c r="GQ39" s="175"/>
      <c r="GR39" s="175"/>
      <c r="GS39" s="175"/>
      <c r="GT39" s="175"/>
      <c r="GU39" s="175"/>
      <c r="GV39" s="175"/>
      <c r="GW39" s="175"/>
      <c r="GX39" s="175"/>
      <c r="GY39" s="175"/>
      <c r="GZ39" s="175"/>
      <c r="HA39" s="175"/>
      <c r="HB39" s="175"/>
      <c r="HC39" s="175"/>
      <c r="HD39" s="175"/>
      <c r="HE39" s="175"/>
      <c r="HF39" s="175"/>
      <c r="HG39" s="175"/>
      <c r="HH39" s="175"/>
      <c r="HI39" s="175"/>
      <c r="HJ39" s="175"/>
      <c r="HK39" s="175"/>
      <c r="HL39" s="175"/>
      <c r="HM39" s="175"/>
      <c r="HN39" s="175"/>
      <c r="HO39" s="175"/>
      <c r="HP39" s="175"/>
      <c r="HQ39" s="175"/>
      <c r="HR39" s="175"/>
      <c r="HS39" s="175"/>
      <c r="HT39" s="175"/>
      <c r="HU39" s="175"/>
      <c r="HV39" s="175"/>
      <c r="HW39" s="175"/>
      <c r="HX39" s="175"/>
      <c r="HY39" s="175"/>
      <c r="HZ39" s="175"/>
      <c r="IA39" s="175"/>
      <c r="IB39" s="175"/>
      <c r="IC39" s="175"/>
      <c r="ID39" s="175"/>
      <c r="IE39" s="175"/>
      <c r="IF39" s="175"/>
      <c r="IG39" s="175"/>
      <c r="IH39" s="175"/>
      <c r="II39" s="175"/>
      <c r="IJ39" s="175"/>
      <c r="IK39" s="175"/>
      <c r="IL39" s="175"/>
      <c r="IM39" s="175"/>
      <c r="IN39" s="175"/>
      <c r="IO39" s="175"/>
      <c r="IP39" s="175"/>
      <c r="IQ39" s="175"/>
      <c r="IR39" s="175"/>
      <c r="IS39" s="175"/>
      <c r="IT39" s="175"/>
      <c r="IU39" s="175"/>
      <c r="IV39" s="175"/>
      <c r="IW39" s="175"/>
      <c r="IX39" s="175"/>
    </row>
    <row r="40" spans="1:258" x14ac:dyDescent="0.2">
      <c r="A40" s="35"/>
      <c r="B40" s="169"/>
      <c r="C40" s="169"/>
      <c r="D40" s="169"/>
      <c r="E40" s="169"/>
      <c r="F40" s="169"/>
      <c r="G40" s="169"/>
      <c r="H40" s="169"/>
      <c r="I40" s="169"/>
      <c r="J40" s="169"/>
      <c r="K40" s="183"/>
      <c r="L40" s="183"/>
      <c r="M40" s="183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  <c r="CU40" s="175"/>
      <c r="CV40" s="175"/>
      <c r="CW40" s="175"/>
      <c r="CX40" s="175"/>
      <c r="CY40" s="175"/>
      <c r="CZ40" s="175"/>
      <c r="DA40" s="175"/>
      <c r="DB40" s="175"/>
      <c r="DC40" s="175"/>
      <c r="DD40" s="175"/>
      <c r="DE40" s="175"/>
      <c r="DF40" s="175"/>
      <c r="DG40" s="175"/>
      <c r="DH40" s="175"/>
      <c r="DI40" s="175"/>
      <c r="DJ40" s="175"/>
      <c r="DK40" s="175"/>
      <c r="DL40" s="175"/>
      <c r="DM40" s="175"/>
      <c r="DN40" s="175"/>
      <c r="DO40" s="175"/>
      <c r="DP40" s="175"/>
      <c r="DQ40" s="175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  <c r="EC40" s="175"/>
      <c r="ED40" s="175"/>
      <c r="EE40" s="175"/>
      <c r="EF40" s="175"/>
      <c r="EG40" s="175"/>
      <c r="EH40" s="175"/>
      <c r="EI40" s="175"/>
      <c r="EJ40" s="175"/>
      <c r="EK40" s="175"/>
      <c r="EL40" s="175"/>
      <c r="EM40" s="175"/>
      <c r="EN40" s="175"/>
      <c r="EO40" s="175"/>
      <c r="EP40" s="175"/>
      <c r="EQ40" s="175"/>
      <c r="ER40" s="175"/>
      <c r="ES40" s="175"/>
      <c r="ET40" s="175"/>
      <c r="EU40" s="175"/>
      <c r="EV40" s="175"/>
      <c r="EW40" s="175"/>
      <c r="EX40" s="175"/>
      <c r="EY40" s="175"/>
      <c r="EZ40" s="175"/>
      <c r="FA40" s="175"/>
      <c r="FB40" s="175"/>
      <c r="FC40" s="175"/>
      <c r="FD40" s="175"/>
      <c r="FE40" s="175"/>
      <c r="FF40" s="175"/>
      <c r="FG40" s="175"/>
      <c r="FH40" s="175"/>
      <c r="FI40" s="175"/>
      <c r="FJ40" s="175"/>
      <c r="FK40" s="175"/>
      <c r="FL40" s="175"/>
      <c r="FM40" s="175"/>
      <c r="FN40" s="175"/>
      <c r="FO40" s="175"/>
      <c r="FP40" s="175"/>
      <c r="FQ40" s="175"/>
      <c r="FR40" s="175"/>
      <c r="FS40" s="175"/>
      <c r="FT40" s="175"/>
      <c r="FU40" s="175"/>
      <c r="FV40" s="175"/>
      <c r="FW40" s="175"/>
      <c r="FX40" s="175"/>
      <c r="FY40" s="175"/>
      <c r="FZ40" s="175"/>
      <c r="GA40" s="175"/>
      <c r="GB40" s="175"/>
      <c r="GC40" s="175"/>
      <c r="GD40" s="175"/>
      <c r="GE40" s="175"/>
      <c r="GF40" s="175"/>
      <c r="GG40" s="175"/>
      <c r="GH40" s="175"/>
      <c r="GI40" s="175"/>
      <c r="GJ40" s="175"/>
      <c r="GK40" s="175"/>
      <c r="GL40" s="175"/>
      <c r="GM40" s="175"/>
      <c r="GN40" s="175"/>
      <c r="GO40" s="175"/>
      <c r="GP40" s="175"/>
      <c r="GQ40" s="175"/>
      <c r="GR40" s="175"/>
      <c r="GS40" s="175"/>
      <c r="GT40" s="175"/>
      <c r="GU40" s="175"/>
      <c r="GV40" s="175"/>
      <c r="GW40" s="175"/>
      <c r="GX40" s="175"/>
      <c r="GY40" s="175"/>
      <c r="GZ40" s="175"/>
      <c r="HA40" s="175"/>
      <c r="HB40" s="175"/>
      <c r="HC40" s="175"/>
      <c r="HD40" s="175"/>
      <c r="HE40" s="175"/>
      <c r="HF40" s="175"/>
      <c r="HG40" s="175"/>
      <c r="HH40" s="175"/>
      <c r="HI40" s="175"/>
      <c r="HJ40" s="175"/>
      <c r="HK40" s="175"/>
      <c r="HL40" s="175"/>
      <c r="HM40" s="175"/>
      <c r="HN40" s="175"/>
      <c r="HO40" s="175"/>
      <c r="HP40" s="175"/>
      <c r="HQ40" s="175"/>
      <c r="HR40" s="175"/>
      <c r="HS40" s="175"/>
      <c r="HT40" s="175"/>
      <c r="HU40" s="175"/>
      <c r="HV40" s="175"/>
      <c r="HW40" s="175"/>
      <c r="HX40" s="175"/>
      <c r="HY40" s="175"/>
      <c r="HZ40" s="175"/>
      <c r="IA40" s="175"/>
      <c r="IB40" s="175"/>
      <c r="IC40" s="175"/>
      <c r="ID40" s="175"/>
      <c r="IE40" s="175"/>
      <c r="IF40" s="175"/>
      <c r="IG40" s="175"/>
      <c r="IH40" s="175"/>
      <c r="II40" s="175"/>
      <c r="IJ40" s="175"/>
      <c r="IK40" s="175"/>
      <c r="IL40" s="175"/>
      <c r="IM40" s="175"/>
      <c r="IN40" s="175"/>
      <c r="IO40" s="175"/>
      <c r="IP40" s="175"/>
      <c r="IQ40" s="175"/>
      <c r="IR40" s="175"/>
      <c r="IS40" s="175"/>
      <c r="IT40" s="175"/>
      <c r="IU40" s="175"/>
      <c r="IV40" s="175"/>
      <c r="IW40" s="175"/>
      <c r="IX40" s="175"/>
    </row>
    <row r="41" spans="1:258" x14ac:dyDescent="0.2">
      <c r="A41" s="35"/>
      <c r="B41" s="169"/>
      <c r="C41" s="169"/>
      <c r="D41" s="169"/>
      <c r="E41" s="169"/>
      <c r="F41" s="169"/>
      <c r="G41" s="169"/>
      <c r="H41" s="169"/>
      <c r="I41" s="169"/>
      <c r="J41" s="169"/>
      <c r="K41" s="183"/>
      <c r="L41" s="183"/>
      <c r="M41" s="183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  <c r="CU41" s="175"/>
      <c r="CV41" s="175"/>
      <c r="CW41" s="175"/>
      <c r="CX41" s="175"/>
      <c r="CY41" s="175"/>
      <c r="CZ41" s="175"/>
      <c r="DA41" s="175"/>
      <c r="DB41" s="175"/>
      <c r="DC41" s="175"/>
      <c r="DD41" s="175"/>
      <c r="DE41" s="175"/>
      <c r="DF41" s="175"/>
      <c r="DG41" s="175"/>
      <c r="DH41" s="175"/>
      <c r="DI41" s="175"/>
      <c r="DJ41" s="175"/>
      <c r="DK41" s="175"/>
      <c r="DL41" s="175"/>
      <c r="DM41" s="175"/>
      <c r="DN41" s="175"/>
      <c r="DO41" s="175"/>
      <c r="DP41" s="175"/>
      <c r="DQ41" s="175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  <c r="EC41" s="175"/>
      <c r="ED41" s="175"/>
      <c r="EE41" s="175"/>
      <c r="EF41" s="175"/>
      <c r="EG41" s="175"/>
      <c r="EH41" s="175"/>
      <c r="EI41" s="175"/>
      <c r="EJ41" s="175"/>
      <c r="EK41" s="175"/>
      <c r="EL41" s="175"/>
      <c r="EM41" s="175"/>
      <c r="EN41" s="175"/>
      <c r="EO41" s="175"/>
      <c r="EP41" s="175"/>
      <c r="EQ41" s="175"/>
      <c r="ER41" s="175"/>
      <c r="ES41" s="175"/>
      <c r="ET41" s="175"/>
      <c r="EU41" s="175"/>
      <c r="EV41" s="175"/>
      <c r="EW41" s="175"/>
      <c r="EX41" s="175"/>
      <c r="EY41" s="175"/>
      <c r="EZ41" s="175"/>
      <c r="FA41" s="175"/>
      <c r="FB41" s="175"/>
      <c r="FC41" s="175"/>
      <c r="FD41" s="175"/>
      <c r="FE41" s="175"/>
      <c r="FF41" s="175"/>
      <c r="FG41" s="175"/>
      <c r="FH41" s="175"/>
      <c r="FI41" s="175"/>
      <c r="FJ41" s="175"/>
      <c r="FK41" s="175"/>
      <c r="FL41" s="175"/>
      <c r="FM41" s="175"/>
      <c r="FN41" s="175"/>
      <c r="FO41" s="175"/>
      <c r="FP41" s="175"/>
      <c r="FQ41" s="175"/>
      <c r="FR41" s="175"/>
      <c r="FS41" s="175"/>
      <c r="FT41" s="175"/>
      <c r="FU41" s="175"/>
      <c r="FV41" s="175"/>
      <c r="FW41" s="175"/>
      <c r="FX41" s="175"/>
      <c r="FY41" s="175"/>
      <c r="FZ41" s="175"/>
      <c r="GA41" s="175"/>
      <c r="GB41" s="175"/>
      <c r="GC41" s="175"/>
      <c r="GD41" s="175"/>
      <c r="GE41" s="175"/>
      <c r="GF41" s="175"/>
      <c r="GG41" s="175"/>
      <c r="GH41" s="175"/>
      <c r="GI41" s="175"/>
      <c r="GJ41" s="175"/>
      <c r="GK41" s="175"/>
      <c r="GL41" s="175"/>
      <c r="GM41" s="175"/>
      <c r="GN41" s="175"/>
      <c r="GO41" s="175"/>
      <c r="GP41" s="175"/>
      <c r="GQ41" s="175"/>
      <c r="GR41" s="175"/>
      <c r="GS41" s="175"/>
      <c r="GT41" s="175"/>
      <c r="GU41" s="175"/>
      <c r="GV41" s="175"/>
      <c r="GW41" s="175"/>
      <c r="GX41" s="175"/>
      <c r="GY41" s="175"/>
      <c r="GZ41" s="175"/>
      <c r="HA41" s="175"/>
      <c r="HB41" s="175"/>
      <c r="HC41" s="175"/>
      <c r="HD41" s="175"/>
      <c r="HE41" s="175"/>
      <c r="HF41" s="175"/>
      <c r="HG41" s="175"/>
      <c r="HH41" s="175"/>
      <c r="HI41" s="175"/>
      <c r="HJ41" s="175"/>
      <c r="HK41" s="175"/>
      <c r="HL41" s="175"/>
      <c r="HM41" s="175"/>
      <c r="HN41" s="175"/>
      <c r="HO41" s="175"/>
      <c r="HP41" s="175"/>
      <c r="HQ41" s="175"/>
      <c r="HR41" s="175"/>
      <c r="HS41" s="175"/>
      <c r="HT41" s="175"/>
      <c r="HU41" s="175"/>
      <c r="HV41" s="175"/>
      <c r="HW41" s="175"/>
      <c r="HX41" s="175"/>
      <c r="HY41" s="175"/>
      <c r="HZ41" s="175"/>
      <c r="IA41" s="175"/>
      <c r="IB41" s="175"/>
      <c r="IC41" s="175"/>
      <c r="ID41" s="175"/>
      <c r="IE41" s="175"/>
      <c r="IF41" s="175"/>
      <c r="IG41" s="175"/>
      <c r="IH41" s="175"/>
      <c r="II41" s="175"/>
      <c r="IJ41" s="175"/>
      <c r="IK41" s="175"/>
      <c r="IL41" s="175"/>
      <c r="IM41" s="175"/>
      <c r="IN41" s="175"/>
      <c r="IO41" s="175"/>
      <c r="IP41" s="175"/>
      <c r="IQ41" s="175"/>
      <c r="IR41" s="175"/>
      <c r="IS41" s="175"/>
      <c r="IT41" s="175"/>
      <c r="IU41" s="175"/>
      <c r="IV41" s="175"/>
      <c r="IW41" s="175"/>
      <c r="IX41" s="175"/>
    </row>
    <row r="42" spans="1:258" x14ac:dyDescent="0.2">
      <c r="A42" s="35"/>
      <c r="B42" s="169"/>
      <c r="C42" s="169"/>
      <c r="D42" s="169"/>
      <c r="E42" s="169"/>
      <c r="F42" s="169"/>
      <c r="G42" s="169"/>
      <c r="H42" s="169"/>
      <c r="I42" s="169"/>
      <c r="J42" s="169"/>
      <c r="K42" s="183"/>
      <c r="L42" s="183"/>
      <c r="M42" s="183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  <c r="BX42" s="175"/>
      <c r="BY42" s="175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  <c r="CU42" s="175"/>
      <c r="CV42" s="175"/>
      <c r="CW42" s="175"/>
      <c r="CX42" s="175"/>
      <c r="CY42" s="175"/>
      <c r="CZ42" s="175"/>
      <c r="DA42" s="175"/>
      <c r="DB42" s="175"/>
      <c r="DC42" s="175"/>
      <c r="DD42" s="175"/>
      <c r="DE42" s="175"/>
      <c r="DF42" s="175"/>
      <c r="DG42" s="175"/>
      <c r="DH42" s="175"/>
      <c r="DI42" s="175"/>
      <c r="DJ42" s="175"/>
      <c r="DK42" s="175"/>
      <c r="DL42" s="175"/>
      <c r="DM42" s="175"/>
      <c r="DN42" s="175"/>
      <c r="DO42" s="175"/>
      <c r="DP42" s="175"/>
      <c r="DQ42" s="175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  <c r="EC42" s="175"/>
      <c r="ED42" s="175"/>
      <c r="EE42" s="175"/>
      <c r="EF42" s="175"/>
      <c r="EG42" s="175"/>
      <c r="EH42" s="175"/>
      <c r="EI42" s="175"/>
      <c r="EJ42" s="175"/>
      <c r="EK42" s="175"/>
      <c r="EL42" s="175"/>
      <c r="EM42" s="175"/>
      <c r="EN42" s="175"/>
      <c r="EO42" s="175"/>
      <c r="EP42" s="175"/>
      <c r="EQ42" s="175"/>
      <c r="ER42" s="175"/>
      <c r="ES42" s="175"/>
      <c r="ET42" s="175"/>
      <c r="EU42" s="175"/>
      <c r="EV42" s="175"/>
      <c r="EW42" s="175"/>
      <c r="EX42" s="175"/>
      <c r="EY42" s="175"/>
      <c r="EZ42" s="175"/>
      <c r="FA42" s="175"/>
      <c r="FB42" s="175"/>
      <c r="FC42" s="175"/>
      <c r="FD42" s="175"/>
      <c r="FE42" s="175"/>
      <c r="FF42" s="175"/>
      <c r="FG42" s="175"/>
      <c r="FH42" s="175"/>
      <c r="FI42" s="175"/>
      <c r="FJ42" s="175"/>
      <c r="FK42" s="175"/>
      <c r="FL42" s="175"/>
      <c r="FM42" s="175"/>
      <c r="FN42" s="175"/>
      <c r="FO42" s="175"/>
      <c r="FP42" s="175"/>
      <c r="FQ42" s="175"/>
      <c r="FR42" s="175"/>
      <c r="FS42" s="175"/>
      <c r="FT42" s="175"/>
      <c r="FU42" s="175"/>
      <c r="FV42" s="175"/>
      <c r="FW42" s="175"/>
      <c r="FX42" s="175"/>
      <c r="FY42" s="175"/>
      <c r="FZ42" s="175"/>
      <c r="GA42" s="175"/>
      <c r="GB42" s="175"/>
      <c r="GC42" s="175"/>
      <c r="GD42" s="175"/>
      <c r="GE42" s="175"/>
      <c r="GF42" s="175"/>
      <c r="GG42" s="175"/>
      <c r="GH42" s="175"/>
      <c r="GI42" s="175"/>
      <c r="GJ42" s="175"/>
      <c r="GK42" s="175"/>
      <c r="GL42" s="175"/>
      <c r="GM42" s="175"/>
      <c r="GN42" s="175"/>
      <c r="GO42" s="175"/>
      <c r="GP42" s="175"/>
      <c r="GQ42" s="175"/>
      <c r="GR42" s="175"/>
      <c r="GS42" s="175"/>
      <c r="GT42" s="175"/>
      <c r="GU42" s="175"/>
      <c r="GV42" s="175"/>
      <c r="GW42" s="175"/>
      <c r="GX42" s="175"/>
      <c r="GY42" s="175"/>
      <c r="GZ42" s="175"/>
      <c r="HA42" s="175"/>
      <c r="HB42" s="175"/>
      <c r="HC42" s="175"/>
      <c r="HD42" s="175"/>
      <c r="HE42" s="175"/>
      <c r="HF42" s="175"/>
      <c r="HG42" s="175"/>
      <c r="HH42" s="175"/>
      <c r="HI42" s="175"/>
      <c r="HJ42" s="175"/>
      <c r="HK42" s="175"/>
      <c r="HL42" s="175"/>
      <c r="HM42" s="175"/>
      <c r="HN42" s="175"/>
      <c r="HO42" s="175"/>
      <c r="HP42" s="175"/>
      <c r="HQ42" s="175"/>
      <c r="HR42" s="175"/>
      <c r="HS42" s="175"/>
      <c r="HT42" s="175"/>
      <c r="HU42" s="175"/>
      <c r="HV42" s="175"/>
      <c r="HW42" s="175"/>
      <c r="HX42" s="175"/>
      <c r="HY42" s="175"/>
      <c r="HZ42" s="175"/>
      <c r="IA42" s="175"/>
      <c r="IB42" s="175"/>
      <c r="IC42" s="175"/>
      <c r="ID42" s="175"/>
      <c r="IE42" s="175"/>
      <c r="IF42" s="175"/>
      <c r="IG42" s="175"/>
      <c r="IH42" s="175"/>
      <c r="II42" s="175"/>
      <c r="IJ42" s="175"/>
      <c r="IK42" s="175"/>
      <c r="IL42" s="175"/>
      <c r="IM42" s="175"/>
      <c r="IN42" s="175"/>
      <c r="IO42" s="175"/>
      <c r="IP42" s="175"/>
      <c r="IQ42" s="175"/>
      <c r="IR42" s="175"/>
      <c r="IS42" s="175"/>
      <c r="IT42" s="175"/>
      <c r="IU42" s="175"/>
      <c r="IV42" s="175"/>
      <c r="IW42" s="175"/>
      <c r="IX42" s="175"/>
    </row>
    <row r="43" spans="1:258" x14ac:dyDescent="0.2">
      <c r="A43" s="457"/>
      <c r="B43" s="458"/>
      <c r="C43" s="458"/>
      <c r="D43" s="681" t="s">
        <v>81</v>
      </c>
      <c r="E43" s="682"/>
      <c r="F43" s="682"/>
      <c r="G43" s="683"/>
      <c r="H43" s="350"/>
      <c r="I43" s="350"/>
      <c r="J43" s="223"/>
      <c r="K43" s="223"/>
    </row>
    <row r="44" spans="1:258" x14ac:dyDescent="0.2">
      <c r="A44" s="185" t="s">
        <v>296</v>
      </c>
      <c r="B44" s="185" t="s">
        <v>15</v>
      </c>
      <c r="C44" s="183"/>
      <c r="D44" s="684"/>
      <c r="E44" s="685"/>
      <c r="F44" s="685"/>
      <c r="G44" s="686"/>
      <c r="H44" s="185" t="s">
        <v>13</v>
      </c>
      <c r="I44" s="185"/>
      <c r="J44" s="185" t="s">
        <v>0</v>
      </c>
      <c r="K44" s="185"/>
    </row>
    <row r="45" spans="1:258" x14ac:dyDescent="0.2">
      <c r="A45" s="100" t="s">
        <v>1</v>
      </c>
      <c r="B45" s="184" t="s">
        <v>16</v>
      </c>
      <c r="C45" s="183" t="s">
        <v>2</v>
      </c>
      <c r="D45" s="185" t="s">
        <v>63</v>
      </c>
      <c r="E45" s="185" t="s">
        <v>297</v>
      </c>
      <c r="F45" s="185" t="s">
        <v>283</v>
      </c>
      <c r="G45" s="185" t="s">
        <v>90</v>
      </c>
      <c r="H45" s="185" t="s">
        <v>3</v>
      </c>
      <c r="I45" s="185" t="s">
        <v>19</v>
      </c>
      <c r="J45" s="185" t="s">
        <v>3</v>
      </c>
      <c r="K45" s="185" t="s">
        <v>292</v>
      </c>
    </row>
    <row r="46" spans="1:258" x14ac:dyDescent="0.2">
      <c r="A46" s="49"/>
      <c r="B46" s="184" t="s">
        <v>4</v>
      </c>
      <c r="C46" s="183"/>
      <c r="D46" s="185"/>
      <c r="E46" s="185"/>
      <c r="F46" s="185"/>
      <c r="G46" s="185"/>
      <c r="H46" s="100" t="s">
        <v>5</v>
      </c>
      <c r="I46" s="185"/>
      <c r="J46" s="185"/>
      <c r="K46" s="185"/>
    </row>
    <row r="47" spans="1:258" x14ac:dyDescent="0.2">
      <c r="A47" s="186"/>
      <c r="B47" s="187"/>
      <c r="C47" s="188"/>
      <c r="D47" s="189"/>
      <c r="E47" s="189"/>
      <c r="F47" s="189"/>
      <c r="G47" s="189"/>
      <c r="H47" s="189" t="s">
        <v>6</v>
      </c>
      <c r="I47" s="189"/>
      <c r="J47" s="186"/>
      <c r="K47" s="189"/>
    </row>
    <row r="48" spans="1:258" hidden="1" x14ac:dyDescent="0.2">
      <c r="A48" s="151" t="s">
        <v>7</v>
      </c>
      <c r="B48" s="190" t="s">
        <v>8</v>
      </c>
      <c r="C48" s="164" t="s">
        <v>9</v>
      </c>
      <c r="D48" s="191"/>
      <c r="E48" s="191"/>
      <c r="F48" s="191"/>
      <c r="G48" s="191"/>
      <c r="H48" s="49" t="s">
        <v>11</v>
      </c>
      <c r="I48" s="191" t="s">
        <v>10</v>
      </c>
      <c r="J48" s="100" t="s">
        <v>12</v>
      </c>
      <c r="K48" s="100" t="s">
        <v>12</v>
      </c>
    </row>
    <row r="49" spans="1:11" hidden="1" x14ac:dyDescent="0.2">
      <c r="A49" s="151"/>
      <c r="B49" s="35"/>
      <c r="C49" s="35"/>
      <c r="D49" s="192"/>
      <c r="E49" s="192"/>
      <c r="F49" s="192"/>
      <c r="G49" s="192"/>
      <c r="H49" s="49"/>
      <c r="I49" s="192"/>
      <c r="J49" s="49"/>
      <c r="K49" s="100"/>
    </row>
    <row r="50" spans="1:11" x14ac:dyDescent="0.2">
      <c r="A50" s="677" t="s">
        <v>68</v>
      </c>
      <c r="B50" s="678"/>
      <c r="C50" s="678"/>
      <c r="D50" s="678"/>
      <c r="E50" s="678"/>
      <c r="F50" s="678"/>
      <c r="G50" s="678"/>
      <c r="H50" s="678"/>
      <c r="I50" s="678"/>
      <c r="J50" s="678"/>
      <c r="K50" s="679"/>
    </row>
    <row r="51" spans="1:11" x14ac:dyDescent="0.2">
      <c r="A51" s="212" t="s">
        <v>521</v>
      </c>
      <c r="B51" s="212" t="s">
        <v>55</v>
      </c>
      <c r="C51" s="129" t="s">
        <v>56</v>
      </c>
      <c r="D51" s="129"/>
      <c r="E51" s="129"/>
      <c r="F51" s="129"/>
      <c r="G51" s="129"/>
      <c r="H51" s="213"/>
      <c r="I51" s="129"/>
      <c r="J51" s="214"/>
      <c r="K51" s="213"/>
    </row>
    <row r="52" spans="1:11" x14ac:dyDescent="0.2">
      <c r="A52" s="212" t="s">
        <v>520</v>
      </c>
      <c r="B52" s="128" t="s">
        <v>911</v>
      </c>
      <c r="C52" s="129"/>
      <c r="D52" s="129"/>
      <c r="E52" s="129"/>
      <c r="F52" s="129"/>
      <c r="G52" s="129"/>
      <c r="H52" s="49"/>
      <c r="I52" s="129"/>
      <c r="J52" s="100"/>
      <c r="K52" s="100"/>
    </row>
    <row r="53" spans="1:11" x14ac:dyDescent="0.2">
      <c r="A53" s="212"/>
      <c r="B53" s="196" t="s">
        <v>912</v>
      </c>
      <c r="C53" s="129"/>
      <c r="D53" s="560"/>
      <c r="E53" s="560"/>
      <c r="F53" s="560"/>
      <c r="G53" s="560"/>
      <c r="H53" s="49"/>
      <c r="I53" s="129"/>
      <c r="J53" s="100"/>
      <c r="K53" s="100"/>
    </row>
    <row r="54" spans="1:11" s="193" customFormat="1" x14ac:dyDescent="0.2">
      <c r="A54" s="559"/>
      <c r="B54" s="128" t="s">
        <v>892</v>
      </c>
      <c r="C54" s="129"/>
      <c r="D54" s="691" t="s">
        <v>522</v>
      </c>
      <c r="E54" s="692"/>
      <c r="F54" s="692"/>
      <c r="G54" s="693"/>
      <c r="H54" s="215"/>
      <c r="I54" s="260" t="s">
        <v>482</v>
      </c>
      <c r="J54" s="216"/>
      <c r="K54" s="216" t="s">
        <v>291</v>
      </c>
    </row>
    <row r="55" spans="1:11" x14ac:dyDescent="0.2">
      <c r="A55" s="212"/>
      <c r="B55" s="128" t="s">
        <v>893</v>
      </c>
      <c r="C55" s="129"/>
      <c r="D55" s="691" t="s">
        <v>522</v>
      </c>
      <c r="E55" s="692"/>
      <c r="F55" s="692"/>
      <c r="G55" s="693"/>
      <c r="H55" s="49"/>
      <c r="I55" s="260" t="s">
        <v>483</v>
      </c>
      <c r="J55" s="100"/>
      <c r="K55" s="100"/>
    </row>
    <row r="56" spans="1:11" s="558" customFormat="1" x14ac:dyDescent="0.2">
      <c r="A56" s="694"/>
      <c r="B56" s="555"/>
      <c r="C56" s="501"/>
      <c r="D56" s="501"/>
      <c r="E56" s="501"/>
      <c r="F56" s="501"/>
      <c r="G56" s="501"/>
      <c r="H56" s="556"/>
      <c r="I56" s="260" t="s">
        <v>484</v>
      </c>
      <c r="J56" s="557"/>
      <c r="K56" s="557"/>
    </row>
    <row r="57" spans="1:11" s="558" customFormat="1" x14ac:dyDescent="0.2">
      <c r="A57" s="694"/>
      <c r="B57" s="555"/>
      <c r="C57" s="501"/>
      <c r="D57" s="501"/>
      <c r="E57" s="501"/>
      <c r="F57" s="501"/>
      <c r="G57" s="501"/>
      <c r="H57" s="556"/>
      <c r="I57" s="501"/>
      <c r="J57" s="557"/>
      <c r="K57" s="557"/>
    </row>
    <row r="58" spans="1:11" ht="48" x14ac:dyDescent="0.2">
      <c r="A58" s="194"/>
      <c r="B58" s="218" t="s">
        <v>641</v>
      </c>
      <c r="C58" s="129" t="s">
        <v>56</v>
      </c>
      <c r="D58" s="129"/>
      <c r="E58" s="129"/>
      <c r="F58" s="129"/>
      <c r="G58" s="129"/>
      <c r="H58" s="100"/>
      <c r="I58" s="129"/>
      <c r="J58" s="49"/>
      <c r="K58" s="100"/>
    </row>
    <row r="59" spans="1:11" x14ac:dyDescent="0.2">
      <c r="A59" s="194"/>
      <c r="B59" s="128" t="s">
        <v>910</v>
      </c>
      <c r="C59" s="129"/>
      <c r="D59" s="129"/>
      <c r="E59" s="129"/>
      <c r="F59" s="129"/>
      <c r="G59" s="129"/>
      <c r="H59" s="100"/>
      <c r="I59" s="129"/>
      <c r="J59" s="49"/>
      <c r="K59" s="100"/>
    </row>
    <row r="60" spans="1:11" x14ac:dyDescent="0.2">
      <c r="A60" s="194"/>
      <c r="B60" s="128" t="s">
        <v>896</v>
      </c>
      <c r="C60" s="129"/>
      <c r="D60" s="198"/>
      <c r="E60" s="217"/>
      <c r="F60" s="217"/>
      <c r="G60" s="217"/>
      <c r="H60" s="100"/>
      <c r="I60" s="129"/>
      <c r="J60" s="49"/>
      <c r="K60" s="216" t="s">
        <v>291</v>
      </c>
    </row>
    <row r="61" spans="1:11" x14ac:dyDescent="0.2">
      <c r="A61" s="194"/>
      <c r="B61" s="128" t="s">
        <v>895</v>
      </c>
      <c r="C61" s="129"/>
      <c r="D61" s="198">
        <v>1</v>
      </c>
      <c r="E61" s="198">
        <v>1</v>
      </c>
      <c r="F61" s="198">
        <v>1</v>
      </c>
      <c r="G61" s="198">
        <v>1</v>
      </c>
      <c r="H61" s="164"/>
      <c r="I61" s="260" t="s">
        <v>482</v>
      </c>
      <c r="J61" s="49"/>
      <c r="K61" s="216"/>
    </row>
    <row r="62" spans="1:11" x14ac:dyDescent="0.2">
      <c r="A62" s="194"/>
      <c r="B62" s="128" t="s">
        <v>894</v>
      </c>
      <c r="C62" s="129"/>
      <c r="D62" s="198">
        <v>1</v>
      </c>
      <c r="E62" s="198">
        <v>1</v>
      </c>
      <c r="F62" s="198">
        <v>1</v>
      </c>
      <c r="G62" s="198">
        <v>1</v>
      </c>
      <c r="H62" s="164"/>
      <c r="I62" s="260" t="s">
        <v>483</v>
      </c>
      <c r="J62" s="49"/>
      <c r="K62" s="216"/>
    </row>
    <row r="63" spans="1:11" x14ac:dyDescent="0.2">
      <c r="A63" s="194"/>
      <c r="B63" s="128"/>
      <c r="C63" s="49"/>
      <c r="D63" s="49"/>
      <c r="E63" s="49"/>
      <c r="F63" s="49"/>
      <c r="G63" s="49"/>
      <c r="H63" s="537"/>
      <c r="I63" s="260" t="s">
        <v>484</v>
      </c>
      <c r="J63" s="49"/>
      <c r="K63" s="100"/>
    </row>
    <row r="64" spans="1:11" x14ac:dyDescent="0.2">
      <c r="A64" s="194"/>
      <c r="B64" s="128"/>
      <c r="C64" s="49"/>
      <c r="D64" s="49"/>
      <c r="E64" s="49"/>
      <c r="F64" s="49"/>
      <c r="G64" s="49"/>
      <c r="H64" s="537"/>
      <c r="I64" s="260"/>
      <c r="J64" s="49"/>
      <c r="K64" s="100"/>
    </row>
    <row r="65" spans="1:11" x14ac:dyDescent="0.2">
      <c r="A65" s="194"/>
      <c r="B65" s="219" t="s">
        <v>642</v>
      </c>
      <c r="C65" s="129"/>
      <c r="D65" s="129"/>
      <c r="E65" s="129"/>
      <c r="F65" s="129"/>
      <c r="G65" s="129"/>
      <c r="H65" s="297"/>
      <c r="I65" s="129"/>
      <c r="J65" s="49"/>
      <c r="K65" s="100"/>
    </row>
    <row r="66" spans="1:11" x14ac:dyDescent="0.2">
      <c r="A66" s="194"/>
      <c r="B66" s="219" t="s">
        <v>58</v>
      </c>
      <c r="C66" s="129"/>
      <c r="D66" s="129"/>
      <c r="E66" s="129"/>
      <c r="F66" s="129"/>
      <c r="G66" s="129"/>
      <c r="H66" s="100"/>
      <c r="I66" s="129"/>
      <c r="J66" s="49"/>
      <c r="K66" s="100"/>
    </row>
    <row r="67" spans="1:11" x14ac:dyDescent="0.2">
      <c r="A67" s="194"/>
      <c r="B67" s="219" t="s">
        <v>643</v>
      </c>
      <c r="C67" s="129" t="s">
        <v>56</v>
      </c>
      <c r="D67" s="129"/>
      <c r="E67" s="129"/>
      <c r="F67" s="129"/>
      <c r="G67" s="129"/>
      <c r="H67" s="100"/>
      <c r="I67" s="129"/>
      <c r="J67" s="49"/>
      <c r="K67" s="100"/>
    </row>
    <row r="68" spans="1:11" x14ac:dyDescent="0.2">
      <c r="A68" s="194"/>
      <c r="B68" s="128" t="s">
        <v>909</v>
      </c>
      <c r="C68" s="129"/>
      <c r="D68" s="129"/>
      <c r="E68" s="129"/>
      <c r="F68" s="129"/>
      <c r="G68" s="129"/>
      <c r="H68" s="100"/>
      <c r="I68" s="129"/>
      <c r="J68" s="49"/>
      <c r="K68" s="100"/>
    </row>
    <row r="69" spans="1:11" x14ac:dyDescent="0.2">
      <c r="A69" s="194"/>
      <c r="B69" s="128" t="s">
        <v>899</v>
      </c>
      <c r="C69" s="129"/>
      <c r="D69" s="198"/>
      <c r="E69" s="198"/>
      <c r="F69" s="198"/>
      <c r="G69" s="198"/>
      <c r="H69" s="100"/>
      <c r="I69" s="129"/>
      <c r="J69" s="49"/>
      <c r="K69" s="216"/>
    </row>
    <row r="70" spans="1:11" x14ac:dyDescent="0.2">
      <c r="A70" s="194"/>
      <c r="B70" s="128" t="s">
        <v>898</v>
      </c>
      <c r="C70" s="129"/>
      <c r="D70" s="198">
        <v>1</v>
      </c>
      <c r="E70" s="198">
        <v>1</v>
      </c>
      <c r="F70" s="198">
        <v>1</v>
      </c>
      <c r="G70" s="198">
        <v>1</v>
      </c>
      <c r="H70" s="100"/>
      <c r="I70" s="260" t="s">
        <v>523</v>
      </c>
      <c r="J70" s="49"/>
      <c r="K70" s="216" t="s">
        <v>291</v>
      </c>
    </row>
    <row r="71" spans="1:11" x14ac:dyDescent="0.2">
      <c r="A71" s="194"/>
      <c r="B71" s="128" t="s">
        <v>897</v>
      </c>
      <c r="C71" s="129"/>
      <c r="D71" s="198">
        <v>1</v>
      </c>
      <c r="E71" s="198">
        <v>1</v>
      </c>
      <c r="F71" s="198">
        <v>1</v>
      </c>
      <c r="G71" s="198">
        <v>1</v>
      </c>
      <c r="H71" s="100"/>
      <c r="I71" s="260" t="s">
        <v>483</v>
      </c>
      <c r="J71" s="49"/>
      <c r="K71" s="216"/>
    </row>
    <row r="72" spans="1:11" x14ac:dyDescent="0.2">
      <c r="A72" s="194"/>
      <c r="B72" s="128"/>
      <c r="C72" s="129"/>
      <c r="D72" s="129"/>
      <c r="E72" s="129"/>
      <c r="F72" s="129"/>
      <c r="G72" s="129"/>
      <c r="H72" s="100"/>
      <c r="I72" s="129"/>
      <c r="J72" s="49"/>
      <c r="K72" s="100"/>
    </row>
    <row r="73" spans="1:11" x14ac:dyDescent="0.2">
      <c r="A73" s="194"/>
      <c r="B73" s="127" t="s">
        <v>644</v>
      </c>
      <c r="C73" s="129" t="s">
        <v>56</v>
      </c>
      <c r="D73" s="129"/>
      <c r="E73" s="129"/>
      <c r="F73" s="129"/>
      <c r="G73" s="129"/>
      <c r="H73" s="100"/>
      <c r="I73" s="129"/>
      <c r="J73" s="49"/>
      <c r="K73" s="100"/>
    </row>
    <row r="74" spans="1:11" x14ac:dyDescent="0.2">
      <c r="A74" s="194"/>
      <c r="B74" s="220" t="s">
        <v>909</v>
      </c>
      <c r="C74" s="129"/>
      <c r="D74" s="129"/>
      <c r="E74" s="129"/>
      <c r="F74" s="129"/>
      <c r="G74" s="129"/>
      <c r="H74" s="100"/>
      <c r="I74" s="129"/>
      <c r="J74" s="49"/>
      <c r="K74" s="100"/>
    </row>
    <row r="75" spans="1:11" x14ac:dyDescent="0.2">
      <c r="A75" s="194"/>
      <c r="B75" s="128" t="s">
        <v>899</v>
      </c>
      <c r="C75" s="129"/>
      <c r="D75" s="198"/>
      <c r="E75" s="198"/>
      <c r="F75" s="198"/>
      <c r="G75" s="198"/>
      <c r="H75" s="100"/>
      <c r="I75" s="129"/>
      <c r="J75" s="49"/>
      <c r="K75" s="216"/>
    </row>
    <row r="76" spans="1:11" x14ac:dyDescent="0.2">
      <c r="A76" s="194"/>
      <c r="B76" s="128" t="s">
        <v>898</v>
      </c>
      <c r="C76" s="129"/>
      <c r="D76" s="198">
        <v>1</v>
      </c>
      <c r="E76" s="198">
        <v>1</v>
      </c>
      <c r="F76" s="198">
        <v>1</v>
      </c>
      <c r="G76" s="198">
        <v>1</v>
      </c>
      <c r="H76" s="100"/>
      <c r="I76" s="260" t="s">
        <v>523</v>
      </c>
      <c r="J76" s="49"/>
      <c r="K76" s="216" t="s">
        <v>291</v>
      </c>
    </row>
    <row r="77" spans="1:11" x14ac:dyDescent="0.2">
      <c r="A77" s="194"/>
      <c r="B77" s="128" t="s">
        <v>897</v>
      </c>
      <c r="C77" s="129"/>
      <c r="D77" s="198">
        <v>1</v>
      </c>
      <c r="E77" s="198">
        <v>1</v>
      </c>
      <c r="F77" s="198">
        <v>1</v>
      </c>
      <c r="G77" s="198">
        <v>1</v>
      </c>
      <c r="H77" s="100"/>
      <c r="I77" s="260" t="s">
        <v>483</v>
      </c>
      <c r="J77" s="49"/>
      <c r="K77" s="216"/>
    </row>
    <row r="78" spans="1:11" x14ac:dyDescent="0.2">
      <c r="A78" s="194"/>
      <c r="B78" s="128"/>
      <c r="C78" s="129"/>
      <c r="D78" s="129"/>
      <c r="E78" s="129"/>
      <c r="F78" s="129"/>
      <c r="G78" s="129"/>
      <c r="H78" s="100"/>
      <c r="I78" s="129"/>
      <c r="J78" s="49"/>
      <c r="K78" s="100"/>
    </row>
    <row r="79" spans="1:11" x14ac:dyDescent="0.2">
      <c r="A79" s="222" t="s">
        <v>342</v>
      </c>
      <c r="B79" s="222" t="s">
        <v>346</v>
      </c>
      <c r="C79" s="206"/>
      <c r="D79" s="206"/>
      <c r="E79" s="206"/>
      <c r="F79" s="206"/>
      <c r="G79" s="206"/>
      <c r="H79" s="223"/>
      <c r="I79" s="206"/>
      <c r="J79" s="223"/>
      <c r="K79" s="223"/>
    </row>
    <row r="80" spans="1:11" x14ac:dyDescent="0.2">
      <c r="A80" s="127" t="s">
        <v>59</v>
      </c>
      <c r="B80" s="127" t="s">
        <v>645</v>
      </c>
      <c r="C80" s="129" t="s">
        <v>56</v>
      </c>
      <c r="D80" s="129"/>
      <c r="E80" s="129"/>
      <c r="F80" s="129"/>
      <c r="G80" s="129"/>
      <c r="H80" s="100"/>
      <c r="I80" s="129"/>
      <c r="J80" s="100"/>
      <c r="K80" s="100"/>
    </row>
    <row r="81" spans="1:11" x14ac:dyDescent="0.2">
      <c r="A81" s="128"/>
      <c r="B81" s="128" t="s">
        <v>908</v>
      </c>
      <c r="C81" s="129"/>
      <c r="D81" s="129"/>
      <c r="E81" s="129"/>
      <c r="F81" s="129"/>
      <c r="G81" s="129"/>
      <c r="H81" s="100"/>
      <c r="I81" s="129"/>
      <c r="J81" s="100"/>
      <c r="K81" s="100"/>
    </row>
    <row r="82" spans="1:11" x14ac:dyDescent="0.2">
      <c r="A82" s="128"/>
      <c r="B82" s="128" t="s">
        <v>902</v>
      </c>
      <c r="C82" s="129"/>
      <c r="D82" s="129"/>
      <c r="E82" s="129"/>
      <c r="F82" s="129"/>
      <c r="G82" s="129"/>
      <c r="H82" s="100"/>
      <c r="I82" s="129"/>
      <c r="J82" s="100"/>
      <c r="K82" s="216"/>
    </row>
    <row r="83" spans="1:11" x14ac:dyDescent="0.2">
      <c r="A83" s="128"/>
      <c r="B83" s="128" t="s">
        <v>900</v>
      </c>
      <c r="C83" s="129"/>
      <c r="D83" s="129">
        <v>1</v>
      </c>
      <c r="E83" s="129">
        <v>1</v>
      </c>
      <c r="F83" s="129">
        <v>1</v>
      </c>
      <c r="G83" s="129">
        <v>1</v>
      </c>
      <c r="H83" s="100"/>
      <c r="I83" s="260" t="s">
        <v>524</v>
      </c>
      <c r="J83" s="100"/>
      <c r="K83" s="216" t="s">
        <v>291</v>
      </c>
    </row>
    <row r="84" spans="1:11" x14ac:dyDescent="0.2">
      <c r="A84" s="128"/>
      <c r="B84" s="128" t="s">
        <v>901</v>
      </c>
      <c r="C84" s="129"/>
      <c r="D84" s="129">
        <v>1</v>
      </c>
      <c r="E84" s="129">
        <v>1</v>
      </c>
      <c r="F84" s="129">
        <v>1</v>
      </c>
      <c r="G84" s="129">
        <v>1</v>
      </c>
      <c r="H84" s="100"/>
      <c r="I84" s="260" t="s">
        <v>483</v>
      </c>
      <c r="J84" s="100"/>
      <c r="K84" s="216"/>
    </row>
    <row r="85" spans="1:11" x14ac:dyDescent="0.2">
      <c r="A85" s="128"/>
      <c r="B85" s="127"/>
      <c r="C85" s="129"/>
      <c r="D85" s="129"/>
      <c r="E85" s="129"/>
      <c r="F85" s="129"/>
      <c r="G85" s="129"/>
      <c r="H85" s="100"/>
      <c r="I85" s="260" t="s">
        <v>484</v>
      </c>
      <c r="J85" s="100"/>
      <c r="K85" s="100"/>
    </row>
    <row r="86" spans="1:11" x14ac:dyDescent="0.2">
      <c r="A86" s="128"/>
      <c r="B86" s="127"/>
      <c r="C86" s="129"/>
      <c r="D86" s="129"/>
      <c r="E86" s="129"/>
      <c r="F86" s="129"/>
      <c r="G86" s="129"/>
      <c r="H86" s="100"/>
      <c r="I86" s="260"/>
      <c r="J86" s="100"/>
      <c r="K86" s="100"/>
    </row>
    <row r="87" spans="1:11" x14ac:dyDescent="0.2">
      <c r="A87" s="128"/>
      <c r="B87" s="127"/>
      <c r="C87" s="129"/>
      <c r="D87" s="129"/>
      <c r="E87" s="129"/>
      <c r="F87" s="129"/>
      <c r="G87" s="129"/>
      <c r="H87" s="100"/>
      <c r="I87" s="260"/>
      <c r="J87" s="100"/>
      <c r="K87" s="100"/>
    </row>
    <row r="88" spans="1:11" x14ac:dyDescent="0.2">
      <c r="A88" s="127"/>
      <c r="B88" s="127" t="s">
        <v>347</v>
      </c>
      <c r="C88" s="129" t="s">
        <v>56</v>
      </c>
      <c r="D88" s="129"/>
      <c r="E88" s="129"/>
      <c r="F88" s="129"/>
      <c r="G88" s="129"/>
      <c r="H88" s="100"/>
      <c r="I88" s="129"/>
      <c r="J88" s="100"/>
      <c r="K88" s="100"/>
    </row>
    <row r="89" spans="1:11" x14ac:dyDescent="0.2">
      <c r="A89" s="128"/>
      <c r="B89" s="128" t="s">
        <v>646</v>
      </c>
      <c r="C89" s="129"/>
      <c r="D89" s="129"/>
      <c r="E89" s="129"/>
      <c r="F89" s="129"/>
      <c r="G89" s="129"/>
      <c r="H89" s="100"/>
      <c r="I89" s="129"/>
      <c r="J89" s="100"/>
      <c r="K89" s="100"/>
    </row>
    <row r="90" spans="1:11" x14ac:dyDescent="0.2">
      <c r="A90" s="128"/>
      <c r="B90" s="128" t="s">
        <v>905</v>
      </c>
      <c r="C90" s="129"/>
      <c r="D90" s="129"/>
      <c r="E90" s="129"/>
      <c r="F90" s="129"/>
      <c r="G90" s="129"/>
      <c r="H90" s="100"/>
      <c r="I90" s="129"/>
      <c r="J90" s="100"/>
      <c r="K90" s="100"/>
    </row>
    <row r="91" spans="1:11" x14ac:dyDescent="0.2">
      <c r="A91" s="196"/>
      <c r="B91" s="128" t="s">
        <v>904</v>
      </c>
      <c r="C91" s="129"/>
      <c r="D91" s="687" t="s">
        <v>60</v>
      </c>
      <c r="E91" s="687"/>
      <c r="F91" s="687"/>
      <c r="G91" s="687"/>
      <c r="H91" s="100"/>
      <c r="I91" s="260" t="s">
        <v>524</v>
      </c>
      <c r="J91" s="100"/>
      <c r="K91" s="216" t="s">
        <v>291</v>
      </c>
    </row>
    <row r="92" spans="1:11" x14ac:dyDescent="0.2">
      <c r="A92" s="196"/>
      <c r="B92" s="128" t="s">
        <v>903</v>
      </c>
      <c r="C92" s="129"/>
      <c r="D92" s="687" t="s">
        <v>60</v>
      </c>
      <c r="E92" s="687"/>
      <c r="F92" s="687"/>
      <c r="G92" s="687"/>
      <c r="H92" s="100"/>
      <c r="I92" s="260" t="s">
        <v>483</v>
      </c>
      <c r="J92" s="100"/>
      <c r="K92" s="216"/>
    </row>
    <row r="93" spans="1:11" x14ac:dyDescent="0.2">
      <c r="A93" s="196"/>
      <c r="B93" s="128"/>
      <c r="C93" s="129"/>
      <c r="D93" s="129"/>
      <c r="E93" s="129"/>
      <c r="F93" s="129"/>
      <c r="G93" s="129"/>
      <c r="H93" s="100"/>
      <c r="I93" s="260" t="s">
        <v>484</v>
      </c>
      <c r="J93" s="100"/>
      <c r="K93" s="216"/>
    </row>
    <row r="94" spans="1:11" x14ac:dyDescent="0.2">
      <c r="A94" s="128"/>
      <c r="B94" s="127"/>
      <c r="C94" s="129"/>
      <c r="D94" s="129"/>
      <c r="E94" s="129"/>
      <c r="F94" s="129"/>
      <c r="G94" s="129"/>
      <c r="H94" s="100"/>
      <c r="I94" s="129"/>
      <c r="J94" s="100"/>
      <c r="K94" s="100"/>
    </row>
    <row r="95" spans="1:11" x14ac:dyDescent="0.2">
      <c r="A95" s="127"/>
      <c r="B95" s="127" t="s">
        <v>348</v>
      </c>
      <c r="C95" s="129" t="s">
        <v>56</v>
      </c>
      <c r="D95" s="129"/>
      <c r="E95" s="129"/>
      <c r="F95" s="129"/>
      <c r="G95" s="129"/>
      <c r="H95" s="100"/>
      <c r="I95" s="129"/>
      <c r="J95" s="100"/>
      <c r="K95" s="100"/>
    </row>
    <row r="96" spans="1:11" x14ac:dyDescent="0.2">
      <c r="A96" s="128"/>
      <c r="B96" s="128" t="s">
        <v>61</v>
      </c>
      <c r="C96" s="195"/>
      <c r="D96" s="129"/>
      <c r="E96" s="129"/>
      <c r="F96" s="129"/>
      <c r="G96" s="129"/>
      <c r="H96" s="100"/>
      <c r="I96" s="129"/>
      <c r="J96" s="100"/>
      <c r="K96" s="100"/>
    </row>
    <row r="97" spans="1:11" x14ac:dyDescent="0.2">
      <c r="A97" s="128"/>
      <c r="B97" s="128" t="s">
        <v>905</v>
      </c>
      <c r="C97" s="129"/>
      <c r="D97" s="129"/>
      <c r="E97" s="129"/>
      <c r="F97" s="129"/>
      <c r="G97" s="129"/>
      <c r="H97" s="100"/>
      <c r="I97" s="129"/>
      <c r="J97" s="100"/>
      <c r="K97" s="100"/>
    </row>
    <row r="98" spans="1:11" x14ac:dyDescent="0.2">
      <c r="A98" s="196"/>
      <c r="B98" s="128" t="s">
        <v>904</v>
      </c>
      <c r="C98" s="129"/>
      <c r="D98" s="687" t="s">
        <v>60</v>
      </c>
      <c r="E98" s="687"/>
      <c r="F98" s="687"/>
      <c r="G98" s="687"/>
      <c r="H98" s="100"/>
      <c r="I98" s="260" t="s">
        <v>524</v>
      </c>
      <c r="J98" s="100"/>
      <c r="K98" s="216" t="s">
        <v>291</v>
      </c>
    </row>
    <row r="99" spans="1:11" x14ac:dyDescent="0.2">
      <c r="A99" s="196"/>
      <c r="B99" s="128" t="s">
        <v>903</v>
      </c>
      <c r="C99" s="129"/>
      <c r="D99" s="687" t="s">
        <v>60</v>
      </c>
      <c r="E99" s="687"/>
      <c r="F99" s="687"/>
      <c r="G99" s="687"/>
      <c r="H99" s="100"/>
      <c r="I99" s="260" t="s">
        <v>483</v>
      </c>
      <c r="J99" s="100"/>
      <c r="K99" s="216"/>
    </row>
    <row r="100" spans="1:11" x14ac:dyDescent="0.2">
      <c r="A100" s="599"/>
      <c r="B100" s="128"/>
      <c r="C100" s="129"/>
      <c r="D100" s="129"/>
      <c r="E100" s="129"/>
      <c r="F100" s="129"/>
      <c r="G100" s="129"/>
      <c r="H100" s="100"/>
      <c r="I100" s="260" t="s">
        <v>484</v>
      </c>
      <c r="J100" s="100"/>
      <c r="K100" s="216"/>
    </row>
    <row r="101" spans="1:11" x14ac:dyDescent="0.2">
      <c r="A101" s="151"/>
      <c r="B101" s="197"/>
      <c r="C101" s="49"/>
      <c r="D101" s="49"/>
      <c r="E101" s="49"/>
      <c r="F101" s="49"/>
      <c r="G101" s="49"/>
      <c r="H101" s="100"/>
      <c r="I101" s="260"/>
      <c r="J101" s="100"/>
      <c r="K101" s="100"/>
    </row>
    <row r="102" spans="1:11" x14ac:dyDescent="0.2">
      <c r="A102" s="222" t="s">
        <v>379</v>
      </c>
      <c r="B102" s="222" t="s">
        <v>649</v>
      </c>
      <c r="C102" s="224"/>
      <c r="D102" s="206"/>
      <c r="E102" s="206"/>
      <c r="F102" s="206"/>
      <c r="G102" s="206"/>
      <c r="H102" s="223"/>
      <c r="I102" s="206"/>
      <c r="J102" s="223"/>
      <c r="K102" s="223"/>
    </row>
    <row r="103" spans="1:11" x14ac:dyDescent="0.2">
      <c r="A103" s="688" t="s">
        <v>62</v>
      </c>
      <c r="B103" s="127" t="s">
        <v>77</v>
      </c>
      <c r="C103" s="195"/>
      <c r="D103" s="129"/>
      <c r="E103" s="129"/>
      <c r="F103" s="129"/>
      <c r="G103" s="129"/>
      <c r="H103" s="100"/>
      <c r="I103" s="129"/>
      <c r="J103" s="100"/>
      <c r="K103" s="100"/>
    </row>
    <row r="104" spans="1:11" x14ac:dyDescent="0.2">
      <c r="A104" s="688"/>
      <c r="B104" s="127" t="s">
        <v>343</v>
      </c>
      <c r="C104" s="195" t="s">
        <v>63</v>
      </c>
      <c r="D104" s="198"/>
      <c r="E104" s="198"/>
      <c r="F104" s="198"/>
      <c r="G104" s="198"/>
      <c r="H104" s="100"/>
      <c r="I104" s="198"/>
      <c r="J104" s="100"/>
      <c r="K104" s="100"/>
    </row>
    <row r="105" spans="1:11" x14ac:dyDescent="0.2">
      <c r="A105" s="127"/>
      <c r="B105" s="127" t="s">
        <v>64</v>
      </c>
      <c r="C105" s="195"/>
      <c r="D105" s="198"/>
      <c r="E105" s="198"/>
      <c r="F105" s="198"/>
      <c r="G105" s="198"/>
      <c r="H105" s="100"/>
      <c r="I105" s="198"/>
      <c r="J105" s="100"/>
      <c r="K105" s="100"/>
    </row>
    <row r="106" spans="1:11" x14ac:dyDescent="0.2">
      <c r="A106" s="127"/>
      <c r="B106" s="128" t="s">
        <v>65</v>
      </c>
      <c r="C106" s="195"/>
      <c r="D106" s="198"/>
      <c r="E106" s="198"/>
      <c r="F106" s="198"/>
      <c r="G106" s="198"/>
      <c r="H106" s="100"/>
      <c r="I106" s="198"/>
      <c r="J106" s="100"/>
      <c r="K106" s="100"/>
    </row>
    <row r="107" spans="1:11" x14ac:dyDescent="0.2">
      <c r="A107" s="127"/>
      <c r="B107" s="128" t="s">
        <v>907</v>
      </c>
      <c r="C107" s="199"/>
      <c r="D107" s="200"/>
      <c r="E107" s="200"/>
      <c r="F107" s="200"/>
      <c r="G107" s="200"/>
      <c r="H107" s="100"/>
      <c r="I107" s="198"/>
      <c r="J107" s="100"/>
      <c r="K107" s="216"/>
    </row>
    <row r="108" spans="1:11" x14ac:dyDescent="0.2">
      <c r="A108" s="127"/>
      <c r="B108" s="128" t="s">
        <v>906</v>
      </c>
      <c r="C108" s="199"/>
      <c r="D108" s="200">
        <v>1</v>
      </c>
      <c r="E108" s="200" t="s">
        <v>271</v>
      </c>
      <c r="F108" s="200" t="s">
        <v>271</v>
      </c>
      <c r="G108" s="200" t="s">
        <v>271</v>
      </c>
      <c r="H108" s="100"/>
      <c r="I108" s="260" t="s">
        <v>525</v>
      </c>
      <c r="J108" s="100"/>
      <c r="K108" s="216" t="s">
        <v>291</v>
      </c>
    </row>
    <row r="109" spans="1:11" x14ac:dyDescent="0.2">
      <c r="A109" s="127"/>
      <c r="B109" s="128"/>
      <c r="C109" s="199"/>
      <c r="D109" s="200"/>
      <c r="E109" s="200"/>
      <c r="F109" s="200"/>
      <c r="G109" s="200"/>
      <c r="H109" s="100"/>
      <c r="I109" s="260" t="s">
        <v>483</v>
      </c>
      <c r="J109" s="100"/>
      <c r="K109" s="216"/>
    </row>
    <row r="110" spans="1:11" x14ac:dyDescent="0.2">
      <c r="A110" s="127"/>
      <c r="B110" s="128"/>
      <c r="C110" s="201"/>
      <c r="D110" s="202"/>
      <c r="E110" s="202"/>
      <c r="F110" s="202"/>
      <c r="G110" s="202"/>
      <c r="H110" s="100"/>
      <c r="I110" s="202"/>
      <c r="J110" s="100"/>
      <c r="K110" s="100"/>
    </row>
    <row r="111" spans="1:11" x14ac:dyDescent="0.2">
      <c r="A111" s="127"/>
      <c r="B111" s="127" t="s">
        <v>344</v>
      </c>
      <c r="C111" s="195" t="s">
        <v>10</v>
      </c>
      <c r="D111" s="129"/>
      <c r="E111" s="129"/>
      <c r="F111" s="129"/>
      <c r="G111" s="129"/>
      <c r="H111" s="100"/>
      <c r="I111" s="129"/>
      <c r="J111" s="100"/>
      <c r="K111" s="100"/>
    </row>
    <row r="112" spans="1:11" x14ac:dyDescent="0.2">
      <c r="A112" s="127"/>
      <c r="B112" s="127" t="s">
        <v>75</v>
      </c>
      <c r="C112" s="195"/>
      <c r="D112" s="129"/>
      <c r="E112" s="129"/>
      <c r="F112" s="129"/>
      <c r="G112" s="129"/>
      <c r="H112" s="100"/>
      <c r="I112" s="129"/>
      <c r="J112" s="100"/>
      <c r="K112" s="100"/>
    </row>
    <row r="113" spans="1:11" x14ac:dyDescent="0.2">
      <c r="A113" s="127"/>
      <c r="B113" s="128" t="s">
        <v>66</v>
      </c>
      <c r="C113" s="195"/>
      <c r="D113" s="129"/>
      <c r="E113" s="129"/>
      <c r="F113" s="129"/>
      <c r="G113" s="129"/>
      <c r="H113" s="100"/>
      <c r="I113" s="129"/>
      <c r="J113" s="100"/>
      <c r="K113" s="100"/>
    </row>
    <row r="114" spans="1:11" x14ac:dyDescent="0.2">
      <c r="A114" s="127"/>
      <c r="B114" s="128" t="s">
        <v>526</v>
      </c>
      <c r="C114" s="195"/>
      <c r="D114" s="203"/>
      <c r="E114" s="203"/>
      <c r="F114" s="203"/>
      <c r="G114" s="203"/>
      <c r="H114" s="100"/>
      <c r="I114" s="198"/>
      <c r="J114" s="100"/>
      <c r="K114" s="216"/>
    </row>
    <row r="115" spans="1:11" x14ac:dyDescent="0.2">
      <c r="A115" s="127"/>
      <c r="B115" s="128" t="s">
        <v>527</v>
      </c>
      <c r="C115" s="195"/>
      <c r="D115" s="203">
        <v>1</v>
      </c>
      <c r="E115" s="203">
        <v>1</v>
      </c>
      <c r="F115" s="203">
        <v>1</v>
      </c>
      <c r="G115" s="203">
        <v>1</v>
      </c>
      <c r="H115" s="100"/>
      <c r="I115" s="260" t="s">
        <v>525</v>
      </c>
      <c r="J115" s="100"/>
      <c r="K115" s="216" t="s">
        <v>291</v>
      </c>
    </row>
    <row r="116" spans="1:11" x14ac:dyDescent="0.2">
      <c r="A116" s="127"/>
      <c r="B116" s="128"/>
      <c r="C116" s="195"/>
      <c r="D116" s="203"/>
      <c r="E116" s="203"/>
      <c r="F116" s="203"/>
      <c r="G116" s="203"/>
      <c r="H116" s="100"/>
      <c r="I116" s="260" t="s">
        <v>483</v>
      </c>
      <c r="J116" s="100"/>
      <c r="K116" s="216"/>
    </row>
    <row r="117" spans="1:11" x14ac:dyDescent="0.2">
      <c r="A117" s="127"/>
      <c r="B117" s="128"/>
      <c r="C117" s="195"/>
      <c r="D117" s="198"/>
      <c r="E117" s="198"/>
      <c r="F117" s="198"/>
      <c r="G117" s="198"/>
      <c r="H117" s="100"/>
      <c r="I117" s="198"/>
      <c r="J117" s="49"/>
      <c r="K117" s="100"/>
    </row>
    <row r="118" spans="1:11" ht="48" x14ac:dyDescent="0.55000000000000004">
      <c r="A118" s="689" t="s">
        <v>647</v>
      </c>
      <c r="B118" s="226" t="s">
        <v>648</v>
      </c>
      <c r="C118" s="204"/>
      <c r="D118" s="446"/>
      <c r="E118" s="446"/>
      <c r="F118" s="204"/>
      <c r="G118" s="204"/>
      <c r="H118" s="206"/>
      <c r="I118" s="424"/>
      <c r="J118" s="205"/>
      <c r="K118" s="223"/>
    </row>
    <row r="119" spans="1:11" x14ac:dyDescent="0.55000000000000004">
      <c r="A119" s="690"/>
      <c r="B119" s="207" t="s">
        <v>345</v>
      </c>
      <c r="C119" s="40"/>
      <c r="D119" s="149"/>
      <c r="E119" s="149"/>
      <c r="F119" s="209"/>
      <c r="G119" s="209"/>
      <c r="H119" s="129"/>
      <c r="I119" s="37"/>
      <c r="J119" s="207"/>
      <c r="K119" s="100"/>
    </row>
    <row r="120" spans="1:11" x14ac:dyDescent="0.55000000000000004">
      <c r="A120" s="459"/>
      <c r="B120" s="128" t="s">
        <v>528</v>
      </c>
      <c r="C120" s="40"/>
      <c r="D120" s="149"/>
      <c r="E120" s="149"/>
      <c r="F120" s="209"/>
      <c r="G120" s="209"/>
      <c r="H120" s="129"/>
      <c r="I120" s="37"/>
      <c r="J120" s="207"/>
      <c r="K120" s="100"/>
    </row>
    <row r="121" spans="1:11" x14ac:dyDescent="0.55000000000000004">
      <c r="A121" s="459"/>
      <c r="B121" s="128" t="s">
        <v>529</v>
      </c>
      <c r="C121" s="40"/>
      <c r="D121" s="149" t="s">
        <v>271</v>
      </c>
      <c r="E121" s="149" t="s">
        <v>271</v>
      </c>
      <c r="F121" s="209">
        <v>1</v>
      </c>
      <c r="G121" s="209">
        <v>3</v>
      </c>
      <c r="H121" s="129"/>
      <c r="I121" s="260" t="s">
        <v>515</v>
      </c>
      <c r="J121" s="207"/>
      <c r="K121" s="100" t="s">
        <v>314</v>
      </c>
    </row>
    <row r="122" spans="1:11" x14ac:dyDescent="0.55000000000000004">
      <c r="A122" s="459"/>
      <c r="B122" s="207"/>
      <c r="C122" s="40"/>
      <c r="D122" s="149"/>
      <c r="E122" s="149"/>
      <c r="F122" s="209"/>
      <c r="G122" s="209"/>
      <c r="H122" s="129"/>
      <c r="I122" s="260" t="s">
        <v>483</v>
      </c>
      <c r="J122" s="207"/>
      <c r="K122" s="100"/>
    </row>
    <row r="123" spans="1:11" x14ac:dyDescent="0.55000000000000004">
      <c r="A123" s="46"/>
      <c r="B123" s="208"/>
      <c r="C123" s="46"/>
      <c r="D123" s="227"/>
      <c r="E123" s="227"/>
      <c r="F123" s="229"/>
      <c r="G123" s="229"/>
      <c r="H123" s="225"/>
      <c r="I123" s="228"/>
      <c r="J123" s="208"/>
      <c r="K123" s="189"/>
    </row>
  </sheetData>
  <mergeCells count="28">
    <mergeCell ref="D91:G91"/>
    <mergeCell ref="A103:A104"/>
    <mergeCell ref="A118:A119"/>
    <mergeCell ref="D54:G54"/>
    <mergeCell ref="A56:A57"/>
    <mergeCell ref="D98:G98"/>
    <mergeCell ref="D55:G55"/>
    <mergeCell ref="D92:G92"/>
    <mergeCell ref="D99:G99"/>
    <mergeCell ref="A50:K50"/>
    <mergeCell ref="C25:H25"/>
    <mergeCell ref="C26:H26"/>
    <mergeCell ref="C27:H27"/>
    <mergeCell ref="C28:H28"/>
    <mergeCell ref="C29:H29"/>
    <mergeCell ref="D43:G44"/>
    <mergeCell ref="C21:H21"/>
    <mergeCell ref="C22:H22"/>
    <mergeCell ref="C4:H4"/>
    <mergeCell ref="C10:H10"/>
    <mergeCell ref="C5:G5"/>
    <mergeCell ref="C6:G6"/>
    <mergeCell ref="C8:F8"/>
    <mergeCell ref="C16:F16"/>
    <mergeCell ref="C17:G17"/>
    <mergeCell ref="C18:G18"/>
    <mergeCell ref="C19:G19"/>
    <mergeCell ref="C20:G20"/>
  </mergeCells>
  <phoneticPr fontId="8" type="noConversion"/>
  <pageMargins left="0" right="0" top="0" bottom="0" header="0.39370078740157483" footer="0.35433070866141736"/>
  <pageSetup paperSize="9" scale="55" firstPageNumber="42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75"/>
  <sheetViews>
    <sheetView workbookViewId="0">
      <selection activeCell="G11" sqref="G11"/>
    </sheetView>
  </sheetViews>
  <sheetFormatPr defaultRowHeight="12.75" x14ac:dyDescent="0.2"/>
  <cols>
    <col min="2" max="2" width="118.7109375" style="420" bestFit="1" customWidth="1"/>
    <col min="3" max="3" width="11.7109375" style="421" bestFit="1" customWidth="1"/>
    <col min="4" max="4" width="11.5703125" style="421" bestFit="1" customWidth="1"/>
    <col min="5" max="5" width="11.140625" style="421" bestFit="1" customWidth="1"/>
    <col min="6" max="6" width="21.140625" style="421" bestFit="1" customWidth="1"/>
    <col min="7" max="7" width="84.7109375" bestFit="1" customWidth="1"/>
  </cols>
  <sheetData>
    <row r="3" spans="2:12" ht="24" x14ac:dyDescent="0.2">
      <c r="B3" s="695" t="s">
        <v>351</v>
      </c>
      <c r="C3" s="696"/>
      <c r="D3" s="696"/>
      <c r="E3" s="696"/>
      <c r="F3" s="697"/>
    </row>
    <row r="4" spans="2:12" ht="24" x14ac:dyDescent="0.2">
      <c r="B4" s="354" t="s">
        <v>352</v>
      </c>
      <c r="C4" s="355" t="s">
        <v>353</v>
      </c>
      <c r="D4" s="355" t="s">
        <v>400</v>
      </c>
      <c r="E4" s="355"/>
      <c r="F4" s="355" t="s">
        <v>355</v>
      </c>
    </row>
    <row r="5" spans="2:12" ht="24" x14ac:dyDescent="0.2">
      <c r="B5" s="356" t="s">
        <v>401</v>
      </c>
      <c r="C5" s="357">
        <v>1</v>
      </c>
      <c r="D5" s="357">
        <v>0</v>
      </c>
      <c r="E5" s="357"/>
      <c r="F5" s="357" t="s">
        <v>152</v>
      </c>
    </row>
    <row r="6" spans="2:12" ht="36" x14ac:dyDescent="0.8">
      <c r="B6" s="356" t="s">
        <v>402</v>
      </c>
      <c r="C6" s="357">
        <v>2</v>
      </c>
      <c r="D6" s="357">
        <v>0</v>
      </c>
      <c r="E6" s="357"/>
      <c r="F6" s="357" t="s">
        <v>82</v>
      </c>
      <c r="H6" s="234" t="s">
        <v>356</v>
      </c>
      <c r="I6" s="235"/>
      <c r="J6" s="235"/>
      <c r="K6" s="235"/>
      <c r="L6" s="236"/>
    </row>
    <row r="7" spans="2:12" ht="36" x14ac:dyDescent="0.8">
      <c r="B7" s="356" t="s">
        <v>403</v>
      </c>
      <c r="C7" s="357">
        <v>2</v>
      </c>
      <c r="D7" s="357">
        <v>0</v>
      </c>
      <c r="E7" s="357"/>
      <c r="F7" s="357" t="s">
        <v>82</v>
      </c>
      <c r="H7" s="237" t="s">
        <v>357</v>
      </c>
      <c r="I7" s="235"/>
      <c r="J7" s="235"/>
      <c r="K7" s="235"/>
      <c r="L7" s="236"/>
    </row>
    <row r="8" spans="2:12" ht="48" x14ac:dyDescent="0.8">
      <c r="B8" s="356" t="s">
        <v>404</v>
      </c>
      <c r="C8" s="357">
        <v>3</v>
      </c>
      <c r="D8" s="357">
        <v>12</v>
      </c>
      <c r="E8" s="357"/>
      <c r="F8" s="358" t="s">
        <v>405</v>
      </c>
      <c r="H8" s="238" t="s">
        <v>358</v>
      </c>
    </row>
    <row r="9" spans="2:12" ht="24" x14ac:dyDescent="0.2">
      <c r="B9" s="356" t="s">
        <v>364</v>
      </c>
      <c r="C9" s="357">
        <v>3</v>
      </c>
      <c r="D9" s="357">
        <v>0</v>
      </c>
      <c r="E9" s="357"/>
      <c r="F9" s="357" t="s">
        <v>84</v>
      </c>
      <c r="J9" s="239"/>
      <c r="K9" s="239"/>
    </row>
    <row r="10" spans="2:12" ht="72" x14ac:dyDescent="0.2">
      <c r="B10" s="356" t="s">
        <v>452</v>
      </c>
      <c r="C10" s="357">
        <v>1</v>
      </c>
      <c r="D10" s="357">
        <v>0</v>
      </c>
      <c r="E10" s="357"/>
      <c r="F10" s="359" t="s">
        <v>406</v>
      </c>
    </row>
    <row r="11" spans="2:12" ht="48" x14ac:dyDescent="0.2">
      <c r="B11" s="360" t="s">
        <v>453</v>
      </c>
      <c r="C11" s="357">
        <v>1</v>
      </c>
      <c r="D11" s="357">
        <v>0</v>
      </c>
      <c r="E11" s="357"/>
      <c r="F11" s="359" t="s">
        <v>319</v>
      </c>
    </row>
    <row r="12" spans="2:12" ht="24" x14ac:dyDescent="0.2">
      <c r="B12" s="360" t="s">
        <v>454</v>
      </c>
      <c r="C12" s="357">
        <v>1</v>
      </c>
      <c r="D12" s="357">
        <v>0</v>
      </c>
      <c r="E12" s="357"/>
      <c r="F12" s="359" t="s">
        <v>319</v>
      </c>
    </row>
    <row r="13" spans="2:12" ht="24" x14ac:dyDescent="0.2">
      <c r="B13" s="361"/>
      <c r="C13" s="362">
        <f>SUM(C5:C12)</f>
        <v>14</v>
      </c>
      <c r="D13" s="362">
        <f>SUM(D5:D12)</f>
        <v>12</v>
      </c>
      <c r="E13" s="362"/>
      <c r="F13" s="363"/>
    </row>
    <row r="14" spans="2:12" s="471" customFormat="1" ht="24" x14ac:dyDescent="0.2">
      <c r="B14" s="469"/>
      <c r="C14" s="419"/>
      <c r="D14" s="419"/>
      <c r="E14" s="419"/>
      <c r="F14" s="470"/>
    </row>
    <row r="15" spans="2:12" ht="24" x14ac:dyDescent="0.2">
      <c r="B15" s="364" t="s">
        <v>152</v>
      </c>
      <c r="C15" s="357">
        <v>1</v>
      </c>
      <c r="D15" s="357">
        <v>0</v>
      </c>
      <c r="E15" s="357"/>
      <c r="F15" s="365"/>
    </row>
    <row r="16" spans="2:12" ht="24" x14ac:dyDescent="0.2">
      <c r="B16" s="364" t="s">
        <v>82</v>
      </c>
      <c r="C16" s="357">
        <v>4</v>
      </c>
      <c r="D16" s="357">
        <v>0</v>
      </c>
      <c r="E16" s="357"/>
      <c r="F16" s="365"/>
    </row>
    <row r="17" spans="2:6" ht="24" x14ac:dyDescent="0.2">
      <c r="B17" s="364" t="s">
        <v>363</v>
      </c>
      <c r="C17" s="357">
        <v>3</v>
      </c>
      <c r="D17" s="357">
        <v>12</v>
      </c>
      <c r="E17" s="357"/>
      <c r="F17" s="365"/>
    </row>
    <row r="18" spans="2:6" ht="24" x14ac:dyDescent="0.2">
      <c r="B18" s="364" t="s">
        <v>407</v>
      </c>
      <c r="C18" s="357">
        <v>3</v>
      </c>
      <c r="D18" s="357">
        <v>0</v>
      </c>
      <c r="E18" s="357"/>
      <c r="F18" s="365"/>
    </row>
    <row r="19" spans="2:6" ht="24" x14ac:dyDescent="0.2">
      <c r="B19" s="364" t="s">
        <v>319</v>
      </c>
      <c r="C19" s="357">
        <v>2</v>
      </c>
      <c r="D19" s="357">
        <v>0</v>
      </c>
      <c r="E19" s="357"/>
      <c r="F19" s="365"/>
    </row>
    <row r="20" spans="2:6" ht="24" x14ac:dyDescent="0.2">
      <c r="B20" s="366" t="s">
        <v>359</v>
      </c>
      <c r="C20" s="367">
        <v>1</v>
      </c>
      <c r="D20" s="367">
        <v>0</v>
      </c>
      <c r="E20" s="357"/>
      <c r="F20" s="365"/>
    </row>
    <row r="21" spans="2:6" ht="24" x14ac:dyDescent="0.2">
      <c r="B21" s="364"/>
      <c r="C21" s="368">
        <f>SUM(C15:C20)</f>
        <v>14</v>
      </c>
      <c r="D21" s="368">
        <f>SUM(D15:D20)</f>
        <v>12</v>
      </c>
      <c r="E21" s="357"/>
      <c r="F21" s="365"/>
    </row>
    <row r="22" spans="2:6" ht="24" x14ac:dyDescent="0.2">
      <c r="B22" s="364"/>
      <c r="C22" s="357"/>
      <c r="D22" s="357"/>
      <c r="E22" s="357"/>
      <c r="F22" s="365"/>
    </row>
    <row r="23" spans="2:6" ht="24" x14ac:dyDescent="0.2">
      <c r="B23" s="472" t="s">
        <v>455</v>
      </c>
      <c r="C23" s="473">
        <v>1</v>
      </c>
      <c r="D23" s="473">
        <v>0</v>
      </c>
      <c r="E23" s="474"/>
      <c r="F23" s="475"/>
    </row>
    <row r="24" spans="2:6" ht="24" x14ac:dyDescent="0.2">
      <c r="B24" s="476" t="s">
        <v>456</v>
      </c>
      <c r="C24" s="474">
        <v>9</v>
      </c>
      <c r="D24" s="474">
        <v>12</v>
      </c>
      <c r="E24" s="474"/>
      <c r="F24" s="475"/>
    </row>
    <row r="25" spans="2:6" ht="24" x14ac:dyDescent="0.2">
      <c r="B25" s="476" t="s">
        <v>457</v>
      </c>
      <c r="C25" s="474">
        <v>4</v>
      </c>
      <c r="D25" s="474">
        <v>0</v>
      </c>
      <c r="E25" s="474"/>
      <c r="F25" s="475"/>
    </row>
    <row r="26" spans="2:6" ht="24" x14ac:dyDescent="0.2">
      <c r="B26" s="364"/>
      <c r="C26" s="368">
        <f>SUM(C23:C25)</f>
        <v>14</v>
      </c>
      <c r="D26" s="368">
        <f>SUM(D23:D25)</f>
        <v>12</v>
      </c>
      <c r="E26" s="357"/>
      <c r="F26" s="365"/>
    </row>
    <row r="27" spans="2:6" s="372" customFormat="1" ht="24" x14ac:dyDescent="0.2">
      <c r="B27" s="369"/>
      <c r="C27" s="370"/>
      <c r="D27" s="370"/>
      <c r="E27" s="370"/>
      <c r="F27" s="371"/>
    </row>
    <row r="28" spans="2:6" ht="24" x14ac:dyDescent="0.2">
      <c r="B28" s="698" t="s">
        <v>408</v>
      </c>
      <c r="C28" s="699"/>
      <c r="D28" s="699"/>
      <c r="E28" s="699"/>
      <c r="F28" s="700"/>
    </row>
    <row r="29" spans="2:6" ht="24" x14ac:dyDescent="0.2">
      <c r="B29" s="373" t="s">
        <v>352</v>
      </c>
      <c r="C29" s="374" t="s">
        <v>353</v>
      </c>
      <c r="D29" s="374" t="s">
        <v>400</v>
      </c>
      <c r="E29" s="374"/>
      <c r="F29" s="374" t="s">
        <v>355</v>
      </c>
    </row>
    <row r="30" spans="2:6" ht="24" x14ac:dyDescent="0.2">
      <c r="B30" s="356" t="s">
        <v>365</v>
      </c>
      <c r="C30" s="357">
        <v>2</v>
      </c>
      <c r="D30" s="357">
        <v>0</v>
      </c>
      <c r="E30" s="357"/>
      <c r="F30" s="375" t="s">
        <v>261</v>
      </c>
    </row>
    <row r="31" spans="2:6" ht="24" x14ac:dyDescent="0.2">
      <c r="B31" s="356" t="s">
        <v>409</v>
      </c>
      <c r="C31" s="357">
        <v>1</v>
      </c>
      <c r="D31" s="357">
        <v>0</v>
      </c>
      <c r="E31" s="357"/>
      <c r="F31" s="359" t="s">
        <v>262</v>
      </c>
    </row>
    <row r="32" spans="2:6" ht="24" x14ac:dyDescent="0.2">
      <c r="B32" s="356" t="s">
        <v>410</v>
      </c>
      <c r="C32" s="357">
        <v>2</v>
      </c>
      <c r="D32" s="357">
        <v>0</v>
      </c>
      <c r="E32" s="357"/>
      <c r="F32" s="359" t="s">
        <v>359</v>
      </c>
    </row>
    <row r="33" spans="2:6" ht="24" x14ac:dyDescent="0.2">
      <c r="B33" s="376" t="s">
        <v>366</v>
      </c>
      <c r="C33" s="357">
        <v>1</v>
      </c>
      <c r="D33" s="357">
        <v>3</v>
      </c>
      <c r="E33" s="357"/>
      <c r="F33" s="359" t="s">
        <v>359</v>
      </c>
    </row>
    <row r="34" spans="2:6" ht="24" x14ac:dyDescent="0.2">
      <c r="B34" s="377" t="s">
        <v>367</v>
      </c>
      <c r="C34" s="357">
        <v>10</v>
      </c>
      <c r="D34" s="357">
        <v>0</v>
      </c>
      <c r="E34" s="357"/>
      <c r="F34" s="359" t="s">
        <v>263</v>
      </c>
    </row>
    <row r="35" spans="2:6" ht="24" x14ac:dyDescent="0.2">
      <c r="B35" s="378" t="s">
        <v>368</v>
      </c>
      <c r="C35" s="357">
        <v>4</v>
      </c>
      <c r="D35" s="357">
        <v>2</v>
      </c>
      <c r="E35" s="357"/>
      <c r="F35" s="359" t="s">
        <v>263</v>
      </c>
    </row>
    <row r="36" spans="2:6" ht="24" x14ac:dyDescent="0.2">
      <c r="B36" s="378" t="s">
        <v>372</v>
      </c>
      <c r="C36" s="357">
        <v>1</v>
      </c>
      <c r="D36" s="357">
        <v>0</v>
      </c>
      <c r="E36" s="357"/>
      <c r="F36" s="359" t="s">
        <v>263</v>
      </c>
    </row>
    <row r="37" spans="2:6" ht="24" x14ac:dyDescent="0.2">
      <c r="B37" s="378" t="s">
        <v>374</v>
      </c>
      <c r="C37" s="357">
        <v>1</v>
      </c>
      <c r="D37" s="357">
        <v>0</v>
      </c>
      <c r="E37" s="357"/>
      <c r="F37" s="359" t="s">
        <v>264</v>
      </c>
    </row>
    <row r="38" spans="2:6" ht="96" x14ac:dyDescent="0.2">
      <c r="B38" s="378" t="s">
        <v>375</v>
      </c>
      <c r="C38" s="357">
        <v>4</v>
      </c>
      <c r="D38" s="357">
        <v>0</v>
      </c>
      <c r="E38" s="357"/>
      <c r="F38" s="359" t="s">
        <v>411</v>
      </c>
    </row>
    <row r="39" spans="2:6" ht="24" x14ac:dyDescent="0.2">
      <c r="B39" s="378" t="s">
        <v>412</v>
      </c>
      <c r="C39" s="357">
        <v>1</v>
      </c>
      <c r="D39" s="357">
        <v>0</v>
      </c>
      <c r="E39" s="357"/>
      <c r="F39" s="359" t="s">
        <v>267</v>
      </c>
    </row>
    <row r="40" spans="2:6" ht="24" x14ac:dyDescent="0.2">
      <c r="B40" s="378" t="s">
        <v>376</v>
      </c>
      <c r="C40" s="357">
        <v>2</v>
      </c>
      <c r="D40" s="357">
        <v>0</v>
      </c>
      <c r="E40" s="357"/>
      <c r="F40" s="359" t="s">
        <v>268</v>
      </c>
    </row>
    <row r="41" spans="2:6" ht="24" x14ac:dyDescent="0.2">
      <c r="B41" s="378" t="s">
        <v>377</v>
      </c>
      <c r="C41" s="357">
        <v>1</v>
      </c>
      <c r="D41" s="357">
        <v>0</v>
      </c>
      <c r="E41" s="357"/>
      <c r="F41" s="359" t="s">
        <v>263</v>
      </c>
    </row>
    <row r="42" spans="2:6" ht="24" x14ac:dyDescent="0.2">
      <c r="B42" s="378" t="s">
        <v>378</v>
      </c>
      <c r="C42" s="357">
        <v>1</v>
      </c>
      <c r="D42" s="357">
        <v>0</v>
      </c>
      <c r="E42" s="357"/>
      <c r="F42" s="359" t="s">
        <v>263</v>
      </c>
    </row>
    <row r="43" spans="2:6" ht="24" x14ac:dyDescent="0.2">
      <c r="B43" s="378" t="s">
        <v>413</v>
      </c>
      <c r="C43" s="357">
        <v>1</v>
      </c>
      <c r="D43" s="357">
        <v>0</v>
      </c>
      <c r="E43" s="357"/>
      <c r="F43" s="359" t="s">
        <v>269</v>
      </c>
    </row>
    <row r="44" spans="2:6" ht="24" x14ac:dyDescent="0.2">
      <c r="B44" s="379"/>
      <c r="C44" s="380">
        <f>SUM(C30:C43)</f>
        <v>32</v>
      </c>
      <c r="D44" s="380">
        <f>SUM(D30:D43)</f>
        <v>5</v>
      </c>
      <c r="E44" s="380"/>
      <c r="F44" s="381"/>
    </row>
    <row r="45" spans="2:6" s="471" customFormat="1" ht="24" x14ac:dyDescent="0.2">
      <c r="B45" s="477"/>
      <c r="C45" s="419"/>
      <c r="D45" s="419"/>
      <c r="E45" s="419"/>
      <c r="F45" s="470"/>
    </row>
    <row r="46" spans="2:6" ht="24" x14ac:dyDescent="0.2">
      <c r="B46" s="364" t="s">
        <v>414</v>
      </c>
      <c r="C46" s="357">
        <v>2</v>
      </c>
      <c r="D46" s="357">
        <v>0</v>
      </c>
      <c r="E46" s="357"/>
      <c r="F46" s="365"/>
    </row>
    <row r="47" spans="2:6" ht="24" x14ac:dyDescent="0.2">
      <c r="B47" s="364" t="s">
        <v>262</v>
      </c>
      <c r="C47" s="357">
        <v>1</v>
      </c>
      <c r="D47" s="357">
        <v>0</v>
      </c>
      <c r="E47" s="357"/>
      <c r="F47" s="365"/>
    </row>
    <row r="48" spans="2:6" ht="24" x14ac:dyDescent="0.2">
      <c r="B48" s="364" t="s">
        <v>359</v>
      </c>
      <c r="C48" s="357">
        <v>3</v>
      </c>
      <c r="D48" s="357">
        <v>3</v>
      </c>
      <c r="E48" s="357"/>
      <c r="F48" s="365"/>
    </row>
    <row r="49" spans="2:6" ht="24" x14ac:dyDescent="0.2">
      <c r="B49" s="364" t="s">
        <v>263</v>
      </c>
      <c r="C49" s="357">
        <v>18</v>
      </c>
      <c r="D49" s="357">
        <v>2</v>
      </c>
      <c r="E49" s="357"/>
      <c r="F49" s="365"/>
    </row>
    <row r="50" spans="2:6" ht="24" x14ac:dyDescent="0.2">
      <c r="B50" s="364" t="s">
        <v>264</v>
      </c>
      <c r="C50" s="357">
        <v>1</v>
      </c>
      <c r="D50" s="357">
        <v>0</v>
      </c>
      <c r="E50" s="357"/>
      <c r="F50" s="365"/>
    </row>
    <row r="51" spans="2:6" ht="24" x14ac:dyDescent="0.2">
      <c r="B51" s="364" t="s">
        <v>265</v>
      </c>
      <c r="C51" s="357">
        <v>1</v>
      </c>
      <c r="D51" s="357">
        <v>0</v>
      </c>
      <c r="E51" s="357"/>
      <c r="F51" s="365"/>
    </row>
    <row r="52" spans="2:6" ht="24" x14ac:dyDescent="0.2">
      <c r="B52" s="364" t="s">
        <v>266</v>
      </c>
      <c r="C52" s="357">
        <v>1</v>
      </c>
      <c r="D52" s="357">
        <v>0</v>
      </c>
      <c r="E52" s="357"/>
      <c r="F52" s="365"/>
    </row>
    <row r="53" spans="2:6" ht="24" x14ac:dyDescent="0.2">
      <c r="B53" s="364" t="s">
        <v>415</v>
      </c>
      <c r="C53" s="357">
        <v>1</v>
      </c>
      <c r="D53" s="357">
        <v>0</v>
      </c>
      <c r="E53" s="357"/>
      <c r="F53" s="365"/>
    </row>
    <row r="54" spans="2:6" ht="24" x14ac:dyDescent="0.2">
      <c r="B54" s="364" t="s">
        <v>267</v>
      </c>
      <c r="C54" s="357">
        <v>1</v>
      </c>
      <c r="D54" s="357">
        <v>0</v>
      </c>
      <c r="E54" s="357"/>
      <c r="F54" s="365"/>
    </row>
    <row r="55" spans="2:6" ht="24" x14ac:dyDescent="0.2">
      <c r="B55" s="364" t="s">
        <v>268</v>
      </c>
      <c r="C55" s="357">
        <v>2</v>
      </c>
      <c r="D55" s="357">
        <v>0</v>
      </c>
      <c r="E55" s="357"/>
      <c r="F55" s="365"/>
    </row>
    <row r="56" spans="2:6" ht="24" x14ac:dyDescent="0.2">
      <c r="B56" s="364" t="s">
        <v>269</v>
      </c>
      <c r="C56" s="357">
        <v>1</v>
      </c>
      <c r="D56" s="357">
        <v>0</v>
      </c>
      <c r="E56" s="357"/>
      <c r="F56" s="365"/>
    </row>
    <row r="57" spans="2:6" ht="24" x14ac:dyDescent="0.2">
      <c r="B57" s="364"/>
      <c r="C57" s="368">
        <f>SUM(C46:C56)</f>
        <v>32</v>
      </c>
      <c r="D57" s="368">
        <f>SUM(D46:D56)</f>
        <v>5</v>
      </c>
      <c r="E57" s="357"/>
      <c r="F57" s="365"/>
    </row>
    <row r="58" spans="2:6" ht="24" x14ac:dyDescent="0.2">
      <c r="B58" s="364"/>
      <c r="C58" s="357"/>
      <c r="D58" s="357"/>
      <c r="E58" s="357"/>
      <c r="F58" s="365"/>
    </row>
    <row r="59" spans="2:6" ht="24" x14ac:dyDescent="0.2">
      <c r="B59" s="478" t="s">
        <v>458</v>
      </c>
      <c r="C59" s="479">
        <v>3</v>
      </c>
      <c r="D59" s="479">
        <v>0</v>
      </c>
      <c r="E59" s="479"/>
      <c r="F59" s="480"/>
    </row>
    <row r="60" spans="2:6" ht="24" x14ac:dyDescent="0.2">
      <c r="B60" s="478" t="s">
        <v>459</v>
      </c>
      <c r="C60" s="479">
        <v>2</v>
      </c>
      <c r="D60" s="479">
        <v>0</v>
      </c>
      <c r="E60" s="479"/>
      <c r="F60" s="480"/>
    </row>
    <row r="61" spans="2:6" ht="24" x14ac:dyDescent="0.2">
      <c r="B61" s="478" t="s">
        <v>455</v>
      </c>
      <c r="C61" s="479">
        <v>21</v>
      </c>
      <c r="D61" s="479">
        <v>5</v>
      </c>
      <c r="E61" s="479"/>
      <c r="F61" s="480"/>
    </row>
    <row r="62" spans="2:6" ht="24" x14ac:dyDescent="0.2">
      <c r="B62" s="478" t="s">
        <v>460</v>
      </c>
      <c r="C62" s="479">
        <v>1</v>
      </c>
      <c r="D62" s="479">
        <v>0</v>
      </c>
      <c r="E62" s="479"/>
      <c r="F62" s="480"/>
    </row>
    <row r="63" spans="2:6" ht="24" x14ac:dyDescent="0.2">
      <c r="B63" s="478" t="s">
        <v>456</v>
      </c>
      <c r="C63" s="479">
        <v>1</v>
      </c>
      <c r="D63" s="479">
        <v>0</v>
      </c>
      <c r="E63" s="479"/>
      <c r="F63" s="480"/>
    </row>
    <row r="64" spans="2:6" ht="24" x14ac:dyDescent="0.2">
      <c r="B64" s="478" t="s">
        <v>461</v>
      </c>
      <c r="C64" s="479">
        <v>3</v>
      </c>
      <c r="D64" s="479">
        <v>0</v>
      </c>
      <c r="E64" s="479"/>
      <c r="F64" s="480"/>
    </row>
    <row r="65" spans="2:6" ht="24" x14ac:dyDescent="0.2">
      <c r="B65" s="478" t="s">
        <v>457</v>
      </c>
      <c r="C65" s="479">
        <v>1</v>
      </c>
      <c r="D65" s="479">
        <v>0</v>
      </c>
      <c r="E65" s="479"/>
      <c r="F65" s="480"/>
    </row>
    <row r="66" spans="2:6" ht="24" x14ac:dyDescent="0.2">
      <c r="B66" s="364"/>
      <c r="C66" s="368">
        <f>SUM(C59:C65)</f>
        <v>32</v>
      </c>
      <c r="D66" s="368">
        <f>SUM(D59:D65)</f>
        <v>5</v>
      </c>
      <c r="E66" s="357"/>
      <c r="F66" s="365"/>
    </row>
    <row r="67" spans="2:6" ht="24" x14ac:dyDescent="0.2">
      <c r="B67" s="382"/>
      <c r="C67" s="370"/>
      <c r="D67" s="370"/>
      <c r="E67" s="370"/>
      <c r="F67" s="371"/>
    </row>
    <row r="68" spans="2:6" ht="24" x14ac:dyDescent="0.2">
      <c r="B68" s="701" t="s">
        <v>360</v>
      </c>
      <c r="C68" s="702"/>
      <c r="D68" s="702"/>
      <c r="E68" s="702"/>
      <c r="F68" s="703"/>
    </row>
    <row r="69" spans="2:6" ht="24" x14ac:dyDescent="0.2">
      <c r="B69" s="383" t="s">
        <v>352</v>
      </c>
      <c r="C69" s="384" t="s">
        <v>353</v>
      </c>
      <c r="D69" s="384" t="s">
        <v>400</v>
      </c>
      <c r="E69" s="384" t="s">
        <v>354</v>
      </c>
      <c r="F69" s="384" t="s">
        <v>355</v>
      </c>
    </row>
    <row r="70" spans="2:6" s="388" customFormat="1" ht="168" x14ac:dyDescent="0.2">
      <c r="B70" s="385" t="s">
        <v>416</v>
      </c>
      <c r="C70" s="386">
        <v>26</v>
      </c>
      <c r="D70" s="386">
        <v>23</v>
      </c>
      <c r="E70" s="386">
        <v>12</v>
      </c>
      <c r="F70" s="387" t="s">
        <v>417</v>
      </c>
    </row>
    <row r="71" spans="2:6" s="388" customFormat="1" ht="24" x14ac:dyDescent="0.2">
      <c r="B71" s="385" t="s">
        <v>418</v>
      </c>
      <c r="C71" s="386">
        <v>3</v>
      </c>
      <c r="D71" s="386">
        <v>0</v>
      </c>
      <c r="E71" s="386">
        <v>0</v>
      </c>
      <c r="F71" s="386" t="s">
        <v>322</v>
      </c>
    </row>
    <row r="72" spans="2:6" s="388" customFormat="1" ht="72" x14ac:dyDescent="0.2">
      <c r="B72" s="385" t="s">
        <v>419</v>
      </c>
      <c r="C72" s="386">
        <v>4</v>
      </c>
      <c r="D72" s="386">
        <v>0</v>
      </c>
      <c r="E72" s="386">
        <v>0</v>
      </c>
      <c r="F72" s="387" t="s">
        <v>420</v>
      </c>
    </row>
    <row r="73" spans="2:6" s="388" customFormat="1" ht="24" x14ac:dyDescent="0.2">
      <c r="B73" s="385" t="s">
        <v>421</v>
      </c>
      <c r="C73" s="386">
        <v>1</v>
      </c>
      <c r="D73" s="386">
        <v>0</v>
      </c>
      <c r="E73" s="386">
        <v>0</v>
      </c>
      <c r="F73" s="386" t="s">
        <v>260</v>
      </c>
    </row>
    <row r="74" spans="2:6" s="388" customFormat="1" ht="24" x14ac:dyDescent="0.2">
      <c r="B74" s="385" t="s">
        <v>422</v>
      </c>
      <c r="C74" s="386">
        <v>1</v>
      </c>
      <c r="D74" s="386">
        <v>0</v>
      </c>
      <c r="E74" s="386">
        <v>0</v>
      </c>
      <c r="F74" s="386" t="s">
        <v>325</v>
      </c>
    </row>
    <row r="75" spans="2:6" s="388" customFormat="1" ht="115.5" customHeight="1" x14ac:dyDescent="0.2">
      <c r="B75" s="385" t="s">
        <v>423</v>
      </c>
      <c r="C75" s="386">
        <v>13</v>
      </c>
      <c r="D75" s="386">
        <v>20</v>
      </c>
      <c r="E75" s="386">
        <v>9</v>
      </c>
      <c r="F75" s="387" t="s">
        <v>424</v>
      </c>
    </row>
    <row r="76" spans="2:6" s="388" customFormat="1" ht="24" x14ac:dyDescent="0.2">
      <c r="B76" s="389" t="s">
        <v>396</v>
      </c>
      <c r="C76" s="386">
        <v>2</v>
      </c>
      <c r="D76" s="386">
        <v>0</v>
      </c>
      <c r="E76" s="386">
        <v>0</v>
      </c>
      <c r="F76" s="386" t="s">
        <v>298</v>
      </c>
    </row>
    <row r="77" spans="2:6" s="388" customFormat="1" ht="24" x14ac:dyDescent="0.2">
      <c r="B77" s="389" t="s">
        <v>397</v>
      </c>
      <c r="C77" s="386">
        <v>1</v>
      </c>
      <c r="D77" s="386">
        <v>0</v>
      </c>
      <c r="E77" s="386">
        <v>0</v>
      </c>
      <c r="F77" s="386" t="s">
        <v>326</v>
      </c>
    </row>
    <row r="78" spans="2:6" s="388" customFormat="1" ht="24" x14ac:dyDescent="0.2">
      <c r="B78" s="385" t="s">
        <v>398</v>
      </c>
      <c r="C78" s="386">
        <v>1</v>
      </c>
      <c r="D78" s="386">
        <v>0</v>
      </c>
      <c r="E78" s="386">
        <v>0</v>
      </c>
      <c r="F78" s="386" t="s">
        <v>92</v>
      </c>
    </row>
    <row r="79" spans="2:6" s="388" customFormat="1" ht="24" x14ac:dyDescent="0.2">
      <c r="B79" s="385" t="s">
        <v>425</v>
      </c>
      <c r="C79" s="386">
        <v>3</v>
      </c>
      <c r="D79" s="386">
        <v>3</v>
      </c>
      <c r="E79" s="386">
        <v>0</v>
      </c>
      <c r="F79" s="386" t="s">
        <v>288</v>
      </c>
    </row>
    <row r="80" spans="2:6" s="388" customFormat="1" ht="24" x14ac:dyDescent="0.2">
      <c r="B80" s="389" t="s">
        <v>426</v>
      </c>
      <c r="C80" s="386">
        <v>1</v>
      </c>
      <c r="D80" s="386">
        <v>0</v>
      </c>
      <c r="E80" s="386">
        <v>0</v>
      </c>
      <c r="F80" s="386" t="s">
        <v>327</v>
      </c>
    </row>
    <row r="81" spans="2:6" s="388" customFormat="1" ht="24" x14ac:dyDescent="0.2">
      <c r="B81" s="385" t="s">
        <v>399</v>
      </c>
      <c r="C81" s="386">
        <v>1</v>
      </c>
      <c r="D81" s="386">
        <v>0</v>
      </c>
      <c r="E81" s="386">
        <v>0</v>
      </c>
      <c r="F81" s="386" t="s">
        <v>92</v>
      </c>
    </row>
    <row r="82" spans="2:6" s="388" customFormat="1" ht="24" x14ac:dyDescent="0.2">
      <c r="B82" s="422"/>
      <c r="C82" s="384">
        <f>SUM(C70:C81)</f>
        <v>57</v>
      </c>
      <c r="D82" s="384">
        <f>SUM(D70:D81)</f>
        <v>46</v>
      </c>
      <c r="E82" s="384">
        <f>SUM(E70:E81)</f>
        <v>21</v>
      </c>
      <c r="F82" s="384"/>
    </row>
    <row r="83" spans="2:6" ht="24" hidden="1" x14ac:dyDescent="0.2">
      <c r="B83" s="364" t="s">
        <v>461</v>
      </c>
      <c r="C83" s="357">
        <v>4</v>
      </c>
      <c r="D83" s="357">
        <v>7</v>
      </c>
      <c r="E83" s="357">
        <v>3</v>
      </c>
      <c r="F83" s="365"/>
    </row>
    <row r="84" spans="2:6" ht="24" hidden="1" x14ac:dyDescent="0.2">
      <c r="B84" s="364" t="s">
        <v>455</v>
      </c>
      <c r="C84" s="357">
        <v>4</v>
      </c>
      <c r="D84" s="357"/>
      <c r="E84" s="357"/>
      <c r="F84" s="365"/>
    </row>
    <row r="85" spans="2:6" ht="24" hidden="1" x14ac:dyDescent="0.2">
      <c r="B85" s="364" t="s">
        <v>460</v>
      </c>
      <c r="C85" s="357">
        <v>12</v>
      </c>
      <c r="D85" s="357">
        <v>10</v>
      </c>
      <c r="E85" s="357">
        <v>6</v>
      </c>
      <c r="F85" s="365"/>
    </row>
    <row r="86" spans="2:6" ht="24" x14ac:dyDescent="0.2">
      <c r="B86" s="364"/>
      <c r="C86" s="357"/>
      <c r="D86" s="357"/>
      <c r="E86" s="357"/>
      <c r="F86" s="365"/>
    </row>
    <row r="87" spans="2:6" ht="24" x14ac:dyDescent="0.2">
      <c r="B87" s="364" t="s">
        <v>321</v>
      </c>
      <c r="C87" s="357">
        <v>1</v>
      </c>
      <c r="D87" s="357">
        <v>0</v>
      </c>
      <c r="E87" s="357">
        <v>0</v>
      </c>
      <c r="F87" s="365"/>
    </row>
    <row r="88" spans="2:6" ht="24" x14ac:dyDescent="0.2">
      <c r="B88" s="364" t="s">
        <v>91</v>
      </c>
      <c r="C88" s="357">
        <v>3</v>
      </c>
      <c r="D88" s="357">
        <v>2</v>
      </c>
      <c r="E88" s="357">
        <v>0</v>
      </c>
      <c r="F88" s="365"/>
    </row>
    <row r="89" spans="2:6" ht="24" x14ac:dyDescent="0.2">
      <c r="B89" s="364" t="s">
        <v>287</v>
      </c>
      <c r="C89" s="357">
        <v>1</v>
      </c>
      <c r="D89" s="357">
        <v>4</v>
      </c>
      <c r="E89" s="357">
        <v>3</v>
      </c>
      <c r="F89" s="365"/>
    </row>
    <row r="90" spans="2:6" ht="24" x14ac:dyDescent="0.2">
      <c r="B90" s="364" t="s">
        <v>322</v>
      </c>
      <c r="C90" s="357">
        <v>3</v>
      </c>
      <c r="D90" s="357">
        <v>0</v>
      </c>
      <c r="E90" s="357">
        <v>0</v>
      </c>
      <c r="F90" s="365"/>
    </row>
    <row r="91" spans="2:6" ht="24" x14ac:dyDescent="0.2">
      <c r="B91" s="364" t="s">
        <v>89</v>
      </c>
      <c r="C91" s="357">
        <v>2</v>
      </c>
      <c r="D91" s="357">
        <v>0</v>
      </c>
      <c r="E91" s="357">
        <v>0</v>
      </c>
      <c r="F91" s="365"/>
    </row>
    <row r="92" spans="2:6" ht="24" x14ac:dyDescent="0.2">
      <c r="B92" s="364" t="s">
        <v>268</v>
      </c>
      <c r="C92" s="357">
        <v>1</v>
      </c>
      <c r="D92" s="357">
        <v>0</v>
      </c>
      <c r="E92" s="357">
        <v>0</v>
      </c>
      <c r="F92" s="365"/>
    </row>
    <row r="93" spans="2:6" ht="24" x14ac:dyDescent="0.2">
      <c r="B93" s="364" t="s">
        <v>324</v>
      </c>
      <c r="C93" s="357">
        <v>1</v>
      </c>
      <c r="D93" s="357">
        <v>0</v>
      </c>
      <c r="E93" s="357">
        <v>0</v>
      </c>
      <c r="F93" s="365"/>
    </row>
    <row r="94" spans="2:6" ht="24" x14ac:dyDescent="0.2">
      <c r="B94" s="364" t="s">
        <v>325</v>
      </c>
      <c r="C94" s="357">
        <v>1</v>
      </c>
      <c r="D94" s="357">
        <v>0</v>
      </c>
      <c r="E94" s="357">
        <v>0</v>
      </c>
      <c r="F94" s="365"/>
    </row>
    <row r="95" spans="2:6" ht="24" x14ac:dyDescent="0.2">
      <c r="B95" s="364" t="s">
        <v>89</v>
      </c>
      <c r="C95" s="357">
        <v>1</v>
      </c>
      <c r="D95" s="357">
        <v>0</v>
      </c>
      <c r="E95" s="357">
        <v>0</v>
      </c>
      <c r="F95" s="365"/>
    </row>
    <row r="96" spans="2:6" ht="24" x14ac:dyDescent="0.2">
      <c r="B96" s="364" t="s">
        <v>313</v>
      </c>
      <c r="C96" s="357">
        <v>0</v>
      </c>
      <c r="D96" s="357">
        <v>3</v>
      </c>
      <c r="E96" s="357">
        <v>0</v>
      </c>
      <c r="F96" s="365"/>
    </row>
    <row r="97" spans="2:6" ht="24" x14ac:dyDescent="0.2">
      <c r="B97" s="364" t="s">
        <v>265</v>
      </c>
      <c r="C97" s="357">
        <v>0</v>
      </c>
      <c r="D97" s="357">
        <v>1</v>
      </c>
      <c r="E97" s="357">
        <v>6</v>
      </c>
      <c r="F97" s="365"/>
    </row>
    <row r="98" spans="2:6" ht="24" x14ac:dyDescent="0.2">
      <c r="B98" s="364" t="s">
        <v>320</v>
      </c>
      <c r="C98" s="357">
        <v>0</v>
      </c>
      <c r="D98" s="357">
        <v>1</v>
      </c>
      <c r="E98" s="357">
        <v>0</v>
      </c>
      <c r="F98" s="365"/>
    </row>
    <row r="99" spans="2:6" ht="24" x14ac:dyDescent="0.2">
      <c r="B99" s="364" t="s">
        <v>326</v>
      </c>
      <c r="C99" s="357">
        <v>1</v>
      </c>
      <c r="D99" s="357">
        <v>0</v>
      </c>
      <c r="E99" s="357">
        <v>0</v>
      </c>
      <c r="F99" s="365"/>
    </row>
    <row r="100" spans="2:6" ht="24" x14ac:dyDescent="0.2">
      <c r="B100" s="364" t="s">
        <v>288</v>
      </c>
      <c r="C100" s="357">
        <v>3</v>
      </c>
      <c r="D100" s="357">
        <v>3</v>
      </c>
      <c r="E100" s="357">
        <v>0</v>
      </c>
      <c r="F100" s="365"/>
    </row>
    <row r="101" spans="2:6" ht="24" x14ac:dyDescent="0.2">
      <c r="B101" s="364" t="s">
        <v>260</v>
      </c>
      <c r="C101" s="357">
        <v>1</v>
      </c>
      <c r="D101" s="357">
        <v>0</v>
      </c>
      <c r="E101" s="357">
        <v>0</v>
      </c>
      <c r="F101" s="365"/>
    </row>
    <row r="102" spans="2:6" ht="24" x14ac:dyDescent="0.2">
      <c r="B102" s="364" t="s">
        <v>92</v>
      </c>
      <c r="C102" s="357">
        <v>2</v>
      </c>
      <c r="D102" s="357">
        <v>0</v>
      </c>
      <c r="E102" s="357">
        <v>0</v>
      </c>
      <c r="F102" s="365"/>
    </row>
    <row r="103" spans="2:6" ht="24" x14ac:dyDescent="0.2">
      <c r="B103" s="364" t="s">
        <v>298</v>
      </c>
      <c r="C103" s="357">
        <v>10</v>
      </c>
      <c r="D103" s="357">
        <v>10</v>
      </c>
      <c r="E103" s="357">
        <v>3</v>
      </c>
      <c r="F103" s="365"/>
    </row>
    <row r="104" spans="2:6" ht="24" x14ac:dyDescent="0.2">
      <c r="B104" s="364"/>
      <c r="C104" s="368">
        <f>SUM(C83:C103)</f>
        <v>51</v>
      </c>
      <c r="D104" s="368">
        <f>SUM(D83:D103)</f>
        <v>41</v>
      </c>
      <c r="E104" s="368">
        <f>SUM(E83:E103)</f>
        <v>21</v>
      </c>
      <c r="F104" s="365"/>
    </row>
    <row r="105" spans="2:6" ht="24" x14ac:dyDescent="0.2">
      <c r="B105" s="364"/>
      <c r="C105" s="357"/>
      <c r="D105" s="357"/>
      <c r="E105" s="357"/>
      <c r="F105" s="365"/>
    </row>
    <row r="106" spans="2:6" ht="24" x14ac:dyDescent="0.2">
      <c r="B106" s="481" t="s">
        <v>458</v>
      </c>
      <c r="C106" s="482">
        <v>3</v>
      </c>
      <c r="D106" s="482">
        <v>3</v>
      </c>
      <c r="E106" s="482">
        <v>0</v>
      </c>
      <c r="F106" s="483"/>
    </row>
    <row r="107" spans="2:6" ht="24" x14ac:dyDescent="0.2">
      <c r="B107" s="481" t="s">
        <v>461</v>
      </c>
      <c r="C107" s="482">
        <v>9</v>
      </c>
      <c r="D107" s="482">
        <v>10</v>
      </c>
      <c r="E107" s="482">
        <v>3</v>
      </c>
      <c r="F107" s="483"/>
    </row>
    <row r="108" spans="2:6" ht="24" x14ac:dyDescent="0.2">
      <c r="B108" s="481" t="s">
        <v>455</v>
      </c>
      <c r="C108" s="482">
        <v>17</v>
      </c>
      <c r="D108" s="482">
        <v>10</v>
      </c>
      <c r="E108" s="482">
        <v>3</v>
      </c>
      <c r="F108" s="483"/>
    </row>
    <row r="109" spans="2:6" ht="24" x14ac:dyDescent="0.2">
      <c r="B109" s="481" t="s">
        <v>460</v>
      </c>
      <c r="C109" s="482">
        <v>16</v>
      </c>
      <c r="D109" s="482">
        <v>14</v>
      </c>
      <c r="E109" s="482">
        <v>12</v>
      </c>
      <c r="F109" s="483"/>
    </row>
    <row r="110" spans="2:6" ht="24" x14ac:dyDescent="0.2">
      <c r="B110" s="481" t="s">
        <v>462</v>
      </c>
      <c r="C110" s="482">
        <v>6</v>
      </c>
      <c r="D110" s="482">
        <v>4</v>
      </c>
      <c r="E110" s="482">
        <v>3</v>
      </c>
      <c r="F110" s="483"/>
    </row>
    <row r="111" spans="2:6" ht="24" x14ac:dyDescent="0.2">
      <c r="B111" s="364"/>
      <c r="C111" s="357">
        <f>SUM(C106:C110)</f>
        <v>51</v>
      </c>
      <c r="D111" s="357">
        <f t="shared" ref="D111:E111" si="0">SUM(D106:D110)</f>
        <v>41</v>
      </c>
      <c r="E111" s="357">
        <f t="shared" si="0"/>
        <v>21</v>
      </c>
      <c r="F111" s="365"/>
    </row>
    <row r="112" spans="2:6" s="388" customFormat="1" ht="24" x14ac:dyDescent="0.2">
      <c r="B112" s="390"/>
      <c r="C112" s="391"/>
      <c r="D112" s="391"/>
      <c r="E112" s="391"/>
      <c r="F112" s="391"/>
    </row>
    <row r="113" spans="2:6" s="388" customFormat="1" ht="24" x14ac:dyDescent="0.2">
      <c r="B113" s="392" t="s">
        <v>361</v>
      </c>
      <c r="C113" s="393"/>
      <c r="D113" s="393"/>
      <c r="E113" s="393"/>
      <c r="F113" s="394"/>
    </row>
    <row r="114" spans="2:6" ht="24" x14ac:dyDescent="0.2">
      <c r="B114" s="395" t="s">
        <v>352</v>
      </c>
      <c r="C114" s="396" t="s">
        <v>353</v>
      </c>
      <c r="D114" s="396" t="s">
        <v>400</v>
      </c>
      <c r="E114" s="396"/>
      <c r="F114" s="396" t="s">
        <v>355</v>
      </c>
    </row>
    <row r="115" spans="2:6" ht="24" x14ac:dyDescent="0.2">
      <c r="B115" s="378" t="s">
        <v>427</v>
      </c>
      <c r="C115" s="357">
        <v>6</v>
      </c>
      <c r="D115" s="357">
        <v>2</v>
      </c>
      <c r="E115" s="357"/>
      <c r="F115" s="357" t="s">
        <v>262</v>
      </c>
    </row>
    <row r="116" spans="2:6" ht="24" x14ac:dyDescent="0.2">
      <c r="B116" s="397" t="s">
        <v>428</v>
      </c>
      <c r="C116" s="357">
        <v>2</v>
      </c>
      <c r="D116" s="357">
        <v>3</v>
      </c>
      <c r="E116" s="357"/>
      <c r="F116" s="357" t="s">
        <v>341</v>
      </c>
    </row>
    <row r="117" spans="2:6" ht="24" x14ac:dyDescent="0.2">
      <c r="B117" s="397" t="s">
        <v>429</v>
      </c>
      <c r="C117" s="357">
        <v>1</v>
      </c>
      <c r="D117" s="357">
        <v>2</v>
      </c>
      <c r="E117" s="357"/>
      <c r="F117" s="357" t="s">
        <v>341</v>
      </c>
    </row>
    <row r="118" spans="2:6" ht="24" x14ac:dyDescent="0.2">
      <c r="B118" s="397" t="s">
        <v>380</v>
      </c>
      <c r="C118" s="398">
        <v>2</v>
      </c>
      <c r="D118" s="398">
        <v>0</v>
      </c>
      <c r="E118" s="250"/>
      <c r="F118" s="250" t="s">
        <v>430</v>
      </c>
    </row>
    <row r="119" spans="2:6" ht="24" x14ac:dyDescent="0.2">
      <c r="B119" s="399" t="s">
        <v>381</v>
      </c>
      <c r="C119" s="357">
        <v>1</v>
      </c>
      <c r="D119" s="357">
        <v>0</v>
      </c>
      <c r="E119" s="400"/>
      <c r="F119" s="400" t="s">
        <v>269</v>
      </c>
    </row>
    <row r="120" spans="2:6" ht="24" x14ac:dyDescent="0.2">
      <c r="B120" s="401"/>
      <c r="C120" s="402">
        <f>SUM(C115:C119)</f>
        <v>12</v>
      </c>
      <c r="D120" s="402">
        <f>SUM(D115:D119)</f>
        <v>7</v>
      </c>
      <c r="E120" s="402"/>
      <c r="F120" s="403"/>
    </row>
    <row r="121" spans="2:6" s="471" customFormat="1" ht="24" x14ac:dyDescent="0.2">
      <c r="B121" s="477"/>
      <c r="C121" s="419"/>
      <c r="D121" s="419"/>
      <c r="E121" s="419"/>
      <c r="F121" s="470"/>
    </row>
    <row r="122" spans="2:6" ht="24" x14ac:dyDescent="0.2">
      <c r="B122" s="364" t="s">
        <v>262</v>
      </c>
      <c r="C122" s="357">
        <v>6</v>
      </c>
      <c r="D122" s="357">
        <v>2</v>
      </c>
      <c r="E122" s="357"/>
      <c r="F122" s="365"/>
    </row>
    <row r="123" spans="2:6" ht="24" x14ac:dyDescent="0.2">
      <c r="B123" s="364" t="s">
        <v>341</v>
      </c>
      <c r="C123" s="357">
        <v>3</v>
      </c>
      <c r="D123" s="357">
        <v>5</v>
      </c>
      <c r="E123" s="357"/>
      <c r="F123" s="365"/>
    </row>
    <row r="124" spans="2:6" ht="24" x14ac:dyDescent="0.2">
      <c r="B124" s="364" t="s">
        <v>290</v>
      </c>
      <c r="C124" s="357">
        <v>1</v>
      </c>
      <c r="D124" s="357">
        <v>0</v>
      </c>
      <c r="E124" s="357"/>
      <c r="F124" s="365"/>
    </row>
    <row r="125" spans="2:6" ht="24" x14ac:dyDescent="0.2">
      <c r="B125" s="364" t="s">
        <v>269</v>
      </c>
      <c r="C125" s="357">
        <v>2</v>
      </c>
      <c r="D125" s="357">
        <v>0</v>
      </c>
      <c r="E125" s="357"/>
      <c r="F125" s="365"/>
    </row>
    <row r="126" spans="2:6" ht="24" x14ac:dyDescent="0.2">
      <c r="B126" s="364"/>
      <c r="C126" s="368">
        <f>SUM(C122:C125)</f>
        <v>12</v>
      </c>
      <c r="D126" s="368">
        <f>SUM(D122:D125)</f>
        <v>7</v>
      </c>
      <c r="E126" s="357"/>
      <c r="F126" s="365"/>
    </row>
    <row r="127" spans="2:6" ht="24" x14ac:dyDescent="0.2">
      <c r="B127" s="364"/>
      <c r="C127" s="357"/>
      <c r="D127" s="357"/>
      <c r="E127" s="357"/>
      <c r="F127" s="365"/>
    </row>
    <row r="128" spans="2:6" ht="24" x14ac:dyDescent="0.2">
      <c r="B128" s="484" t="s">
        <v>463</v>
      </c>
      <c r="C128" s="402">
        <v>6</v>
      </c>
      <c r="D128" s="402">
        <v>2</v>
      </c>
      <c r="E128" s="485"/>
      <c r="F128" s="486"/>
    </row>
    <row r="129" spans="2:6" ht="24" x14ac:dyDescent="0.2">
      <c r="B129" s="484" t="s">
        <v>462</v>
      </c>
      <c r="C129" s="402">
        <v>3</v>
      </c>
      <c r="D129" s="402">
        <v>5</v>
      </c>
      <c r="E129" s="402"/>
      <c r="F129" s="486"/>
    </row>
    <row r="130" spans="2:6" ht="24" x14ac:dyDescent="0.2">
      <c r="B130" s="484" t="s">
        <v>464</v>
      </c>
      <c r="C130" s="402">
        <v>3</v>
      </c>
      <c r="D130" s="402">
        <v>0</v>
      </c>
      <c r="E130" s="402"/>
      <c r="F130" s="486"/>
    </row>
    <row r="131" spans="2:6" ht="24" x14ac:dyDescent="0.2">
      <c r="B131" s="487"/>
      <c r="C131" s="419">
        <f>SUM(C128:C130)</f>
        <v>12</v>
      </c>
      <c r="D131" s="419">
        <f>SUM(D128:D130)</f>
        <v>7</v>
      </c>
      <c r="E131" s="419"/>
      <c r="F131" s="470"/>
    </row>
    <row r="132" spans="2:6" s="372" customFormat="1" ht="24" x14ac:dyDescent="0.2">
      <c r="B132" s="404"/>
      <c r="C132" s="370"/>
      <c r="D132" s="370"/>
      <c r="E132" s="405"/>
      <c r="F132" s="405"/>
    </row>
    <row r="133" spans="2:6" ht="24" x14ac:dyDescent="0.2">
      <c r="B133" s="704" t="s">
        <v>362</v>
      </c>
      <c r="C133" s="705"/>
      <c r="D133" s="705"/>
      <c r="E133" s="705"/>
      <c r="F133" s="706"/>
    </row>
    <row r="134" spans="2:6" ht="24" x14ac:dyDescent="0.2">
      <c r="B134" s="406" t="s">
        <v>352</v>
      </c>
      <c r="C134" s="407" t="s">
        <v>353</v>
      </c>
      <c r="D134" s="407" t="s">
        <v>400</v>
      </c>
      <c r="E134" s="407"/>
      <c r="F134" s="407" t="s">
        <v>355</v>
      </c>
    </row>
    <row r="135" spans="2:6" ht="24" x14ac:dyDescent="0.2">
      <c r="B135" s="408" t="s">
        <v>80</v>
      </c>
      <c r="C135" s="357">
        <v>4</v>
      </c>
      <c r="D135" s="357">
        <v>0</v>
      </c>
      <c r="E135" s="400"/>
      <c r="F135" s="400" t="s">
        <v>260</v>
      </c>
    </row>
    <row r="136" spans="2:6" ht="24" x14ac:dyDescent="0.2">
      <c r="B136" s="408" t="s">
        <v>83</v>
      </c>
      <c r="C136" s="357">
        <v>2</v>
      </c>
      <c r="D136" s="357">
        <v>0</v>
      </c>
      <c r="E136" s="400"/>
      <c r="F136" s="400" t="s">
        <v>82</v>
      </c>
    </row>
    <row r="137" spans="2:6" ht="24" x14ac:dyDescent="0.2">
      <c r="B137" s="408" t="s">
        <v>349</v>
      </c>
      <c r="C137" s="357">
        <v>3</v>
      </c>
      <c r="D137" s="357">
        <v>0</v>
      </c>
      <c r="E137" s="400"/>
      <c r="F137" s="400" t="s">
        <v>84</v>
      </c>
    </row>
    <row r="138" spans="2:6" ht="72" x14ac:dyDescent="0.2">
      <c r="B138" s="408" t="s">
        <v>350</v>
      </c>
      <c r="C138" s="357">
        <v>1</v>
      </c>
      <c r="D138" s="357">
        <v>0</v>
      </c>
      <c r="E138" s="375"/>
      <c r="F138" s="375" t="s">
        <v>431</v>
      </c>
    </row>
    <row r="139" spans="2:6" ht="48" x14ac:dyDescent="0.2">
      <c r="B139" s="409" t="s">
        <v>432</v>
      </c>
      <c r="C139" s="357">
        <v>1</v>
      </c>
      <c r="D139" s="357">
        <v>0</v>
      </c>
      <c r="E139" s="375"/>
      <c r="F139" s="375" t="s">
        <v>326</v>
      </c>
    </row>
    <row r="140" spans="2:6" ht="24" x14ac:dyDescent="0.2">
      <c r="B140" s="410" t="s">
        <v>383</v>
      </c>
      <c r="C140" s="357">
        <v>2</v>
      </c>
      <c r="D140" s="357">
        <v>0</v>
      </c>
      <c r="E140" s="375"/>
      <c r="F140" s="375" t="s">
        <v>329</v>
      </c>
    </row>
    <row r="141" spans="2:6" ht="24" x14ac:dyDescent="0.2">
      <c r="B141" s="408" t="s">
        <v>384</v>
      </c>
      <c r="C141" s="357">
        <v>3</v>
      </c>
      <c r="D141" s="357">
        <v>0</v>
      </c>
      <c r="E141" s="375"/>
      <c r="F141" s="375" t="s">
        <v>329</v>
      </c>
    </row>
    <row r="142" spans="2:6" ht="24" x14ac:dyDescent="0.2">
      <c r="B142" s="411" t="s">
        <v>385</v>
      </c>
      <c r="C142" s="357">
        <v>2</v>
      </c>
      <c r="D142" s="357">
        <v>0</v>
      </c>
      <c r="E142" s="375"/>
      <c r="F142" s="375" t="s">
        <v>330</v>
      </c>
    </row>
    <row r="143" spans="2:6" ht="24" x14ac:dyDescent="0.2">
      <c r="B143" s="411" t="s">
        <v>386</v>
      </c>
      <c r="C143" s="357">
        <v>3</v>
      </c>
      <c r="D143" s="357">
        <v>0</v>
      </c>
      <c r="E143" s="375"/>
      <c r="F143" s="375" t="s">
        <v>331</v>
      </c>
    </row>
    <row r="144" spans="2:6" ht="48" x14ac:dyDescent="0.2">
      <c r="B144" s="399" t="s">
        <v>433</v>
      </c>
      <c r="C144" s="357">
        <v>1</v>
      </c>
      <c r="D144" s="357">
        <v>0</v>
      </c>
      <c r="E144" s="375"/>
      <c r="F144" s="375" t="s">
        <v>311</v>
      </c>
    </row>
    <row r="145" spans="2:6" ht="24" x14ac:dyDescent="0.2">
      <c r="B145" s="412"/>
      <c r="C145" s="413">
        <f>SUM(C135:C144)</f>
        <v>22</v>
      </c>
      <c r="D145" s="413">
        <f>SUM(D135:D144)</f>
        <v>0</v>
      </c>
      <c r="E145" s="414"/>
      <c r="F145" s="414"/>
    </row>
    <row r="146" spans="2:6" ht="24" x14ac:dyDescent="0.2">
      <c r="B146" s="488"/>
      <c r="C146" s="419"/>
      <c r="D146" s="419"/>
      <c r="E146" s="375"/>
      <c r="F146" s="470"/>
    </row>
    <row r="147" spans="2:6" ht="24" x14ac:dyDescent="0.2">
      <c r="B147" s="364" t="s">
        <v>260</v>
      </c>
      <c r="C147" s="357">
        <v>4</v>
      </c>
      <c r="D147" s="357">
        <v>0</v>
      </c>
      <c r="E147" s="357"/>
      <c r="F147" s="365"/>
    </row>
    <row r="148" spans="2:6" ht="24" x14ac:dyDescent="0.2">
      <c r="B148" s="364" t="s">
        <v>82</v>
      </c>
      <c r="C148" s="357">
        <v>2</v>
      </c>
      <c r="D148" s="357">
        <v>0</v>
      </c>
      <c r="E148" s="357"/>
      <c r="F148" s="365"/>
    </row>
    <row r="149" spans="2:6" ht="24" x14ac:dyDescent="0.2">
      <c r="B149" s="364" t="s">
        <v>84</v>
      </c>
      <c r="C149" s="357">
        <v>3</v>
      </c>
      <c r="D149" s="357">
        <v>0</v>
      </c>
      <c r="E149" s="357"/>
      <c r="F149" s="365"/>
    </row>
    <row r="150" spans="2:6" ht="24" x14ac:dyDescent="0.2">
      <c r="B150" s="366" t="s">
        <v>92</v>
      </c>
      <c r="C150" s="367">
        <v>1</v>
      </c>
      <c r="D150" s="367">
        <v>0</v>
      </c>
      <c r="E150" s="357"/>
      <c r="F150" s="365"/>
    </row>
    <row r="151" spans="2:6" ht="24" x14ac:dyDescent="0.2">
      <c r="B151" s="364" t="s">
        <v>326</v>
      </c>
      <c r="C151" s="357">
        <v>1</v>
      </c>
      <c r="D151" s="357">
        <v>0</v>
      </c>
      <c r="E151" s="357"/>
      <c r="F151" s="365"/>
    </row>
    <row r="152" spans="2:6" ht="24" x14ac:dyDescent="0.2">
      <c r="B152" s="364" t="s">
        <v>329</v>
      </c>
      <c r="C152" s="357">
        <v>5</v>
      </c>
      <c r="D152" s="357">
        <v>0</v>
      </c>
      <c r="E152" s="357"/>
      <c r="F152" s="365"/>
    </row>
    <row r="153" spans="2:6" ht="24" x14ac:dyDescent="0.2">
      <c r="B153" s="364" t="s">
        <v>330</v>
      </c>
      <c r="C153" s="357">
        <v>2</v>
      </c>
      <c r="D153" s="357">
        <v>0</v>
      </c>
      <c r="E153" s="357"/>
      <c r="F153" s="365"/>
    </row>
    <row r="154" spans="2:6" ht="24" x14ac:dyDescent="0.2">
      <c r="B154" s="364" t="s">
        <v>331</v>
      </c>
      <c r="C154" s="357">
        <v>2</v>
      </c>
      <c r="D154" s="357">
        <v>0</v>
      </c>
      <c r="E154" s="357"/>
      <c r="F154" s="365"/>
    </row>
    <row r="155" spans="2:6" ht="24" x14ac:dyDescent="0.2">
      <c r="B155" s="364" t="s">
        <v>332</v>
      </c>
      <c r="C155" s="357">
        <v>1</v>
      </c>
      <c r="D155" s="357">
        <v>0</v>
      </c>
      <c r="E155" s="357"/>
      <c r="F155" s="365"/>
    </row>
    <row r="156" spans="2:6" ht="24" x14ac:dyDescent="0.2">
      <c r="B156" s="364" t="s">
        <v>311</v>
      </c>
      <c r="C156" s="357">
        <v>1</v>
      </c>
      <c r="D156" s="357">
        <v>0</v>
      </c>
      <c r="E156" s="357"/>
      <c r="F156" s="365"/>
    </row>
    <row r="157" spans="2:6" ht="24" x14ac:dyDescent="0.2">
      <c r="B157" s="364"/>
      <c r="C157" s="368">
        <f>SUM(C147:C156)</f>
        <v>22</v>
      </c>
      <c r="D157" s="368">
        <f>SUM(D147:D156)</f>
        <v>0</v>
      </c>
      <c r="E157" s="357"/>
      <c r="F157" s="365"/>
    </row>
    <row r="158" spans="2:6" ht="24" x14ac:dyDescent="0.2">
      <c r="B158" s="364"/>
      <c r="C158" s="357"/>
      <c r="D158" s="357"/>
      <c r="E158" s="357"/>
      <c r="F158" s="365"/>
    </row>
    <row r="159" spans="2:6" ht="24" x14ac:dyDescent="0.2">
      <c r="B159" s="489" t="s">
        <v>465</v>
      </c>
      <c r="C159" s="413">
        <v>4</v>
      </c>
      <c r="D159" s="413">
        <v>0</v>
      </c>
      <c r="E159" s="490"/>
      <c r="F159" s="491"/>
    </row>
    <row r="160" spans="2:6" ht="24" x14ac:dyDescent="0.2">
      <c r="B160" s="489" t="s">
        <v>457</v>
      </c>
      <c r="C160" s="413">
        <v>5</v>
      </c>
      <c r="D160" s="413">
        <v>0</v>
      </c>
      <c r="E160" s="413"/>
      <c r="F160" s="491"/>
    </row>
    <row r="161" spans="2:7" ht="24" x14ac:dyDescent="0.2">
      <c r="B161" s="489" t="s">
        <v>455</v>
      </c>
      <c r="C161" s="413">
        <v>3</v>
      </c>
      <c r="D161" s="413">
        <v>0</v>
      </c>
      <c r="E161" s="413"/>
      <c r="F161" s="491"/>
    </row>
    <row r="162" spans="2:7" ht="24" x14ac:dyDescent="0.2">
      <c r="B162" s="489" t="s">
        <v>466</v>
      </c>
      <c r="C162" s="413">
        <v>10</v>
      </c>
      <c r="D162" s="413">
        <v>0</v>
      </c>
      <c r="E162" s="413"/>
      <c r="F162" s="491"/>
    </row>
    <row r="163" spans="2:7" ht="24" x14ac:dyDescent="0.2">
      <c r="B163" s="487"/>
      <c r="C163" s="419">
        <f>SUM(C159:C162)</f>
        <v>22</v>
      </c>
      <c r="D163" s="419">
        <f>SUM(D159:D162)</f>
        <v>0</v>
      </c>
      <c r="E163" s="419"/>
      <c r="F163" s="470"/>
    </row>
    <row r="164" spans="2:7" ht="24" x14ac:dyDescent="0.2">
      <c r="B164" s="415"/>
      <c r="C164" s="416"/>
      <c r="D164" s="416"/>
      <c r="E164" s="416"/>
      <c r="F164" s="416"/>
    </row>
    <row r="165" spans="2:7" ht="24" x14ac:dyDescent="0.2">
      <c r="B165" s="492" t="s">
        <v>467</v>
      </c>
      <c r="C165" s="493" t="s">
        <v>353</v>
      </c>
      <c r="D165" s="494" t="s">
        <v>400</v>
      </c>
      <c r="E165" s="495" t="s">
        <v>354</v>
      </c>
      <c r="F165"/>
    </row>
    <row r="166" spans="2:7" ht="24" x14ac:dyDescent="0.2">
      <c r="B166" s="496" t="s">
        <v>262</v>
      </c>
      <c r="C166" s="417">
        <f>SUM(C128,C60)</f>
        <v>8</v>
      </c>
      <c r="D166" s="417">
        <f>SUM(D128,D60)</f>
        <v>2</v>
      </c>
      <c r="E166" s="417">
        <f>SUM(E128,E60)</f>
        <v>0</v>
      </c>
      <c r="F166"/>
    </row>
    <row r="167" spans="2:7" ht="24" x14ac:dyDescent="0.2">
      <c r="B167" s="496" t="s">
        <v>434</v>
      </c>
      <c r="C167" s="417">
        <f>SUM(C24,C63)</f>
        <v>10</v>
      </c>
      <c r="D167" s="417">
        <f>SUM(D24,D63)</f>
        <v>12</v>
      </c>
      <c r="E167" s="417">
        <f>SUM(E24,E63)</f>
        <v>0</v>
      </c>
      <c r="F167"/>
    </row>
    <row r="168" spans="2:7" ht="24" x14ac:dyDescent="0.2">
      <c r="B168" s="496" t="s">
        <v>435</v>
      </c>
      <c r="C168" s="417">
        <f>SUM(C160,C65,C25)</f>
        <v>10</v>
      </c>
      <c r="D168" s="417">
        <f>SUM(D160,D65,D25)</f>
        <v>0</v>
      </c>
      <c r="E168" s="417">
        <f>SUM(E160,E65,E25)</f>
        <v>0</v>
      </c>
      <c r="F168"/>
    </row>
    <row r="169" spans="2:7" ht="24" x14ac:dyDescent="0.2">
      <c r="B169" s="496" t="s">
        <v>414</v>
      </c>
      <c r="C169" s="417">
        <f>SUM(C130,C106,C59)</f>
        <v>9</v>
      </c>
      <c r="D169" s="417">
        <f>SUM(D130,D106,D59)</f>
        <v>3</v>
      </c>
      <c r="E169" s="417">
        <f>SUM(E130,E106,E59)</f>
        <v>0</v>
      </c>
      <c r="F169"/>
    </row>
    <row r="170" spans="2:7" ht="24" x14ac:dyDescent="0.2">
      <c r="B170" s="496" t="s">
        <v>260</v>
      </c>
      <c r="C170" s="417">
        <v>1</v>
      </c>
      <c r="D170" s="417">
        <v>0</v>
      </c>
      <c r="E170" s="417">
        <v>0</v>
      </c>
      <c r="F170"/>
    </row>
    <row r="171" spans="2:7" ht="24" x14ac:dyDescent="0.2">
      <c r="B171" s="496" t="s">
        <v>289</v>
      </c>
      <c r="C171" s="417">
        <f>SUM(C162)</f>
        <v>10</v>
      </c>
      <c r="D171" s="417">
        <f>SUM(D162)</f>
        <v>0</v>
      </c>
      <c r="E171" s="417">
        <f>SUM(E162)</f>
        <v>0</v>
      </c>
      <c r="F171"/>
    </row>
    <row r="172" spans="2:7" ht="24" x14ac:dyDescent="0.2">
      <c r="B172" s="496" t="s">
        <v>92</v>
      </c>
      <c r="C172" s="417">
        <f>SUM(C161,C108,C61,C23)</f>
        <v>42</v>
      </c>
      <c r="D172" s="417">
        <f>SUM(D161,D108,D61,D23)</f>
        <v>15</v>
      </c>
      <c r="E172" s="417">
        <f>SUM(E161,E108,E61,E23)</f>
        <v>3</v>
      </c>
      <c r="F172"/>
    </row>
    <row r="173" spans="2:7" ht="24" x14ac:dyDescent="0.2">
      <c r="B173" s="496" t="s">
        <v>89</v>
      </c>
      <c r="C173" s="417">
        <f>SUM(C107,C64)</f>
        <v>12</v>
      </c>
      <c r="D173" s="417">
        <f>SUM(D107,D64)</f>
        <v>10</v>
      </c>
      <c r="E173" s="417">
        <f>SUM(E107,E64)</f>
        <v>3</v>
      </c>
      <c r="F173"/>
    </row>
    <row r="174" spans="2:7" ht="24" x14ac:dyDescent="0.2">
      <c r="B174" s="496" t="s">
        <v>91</v>
      </c>
      <c r="C174" s="417">
        <f>SUM(C62,C109)</f>
        <v>17</v>
      </c>
      <c r="D174" s="417">
        <f>SUM(D62,D109)</f>
        <v>14</v>
      </c>
      <c r="E174" s="417">
        <f>SUM(E62,E109)</f>
        <v>12</v>
      </c>
      <c r="F174"/>
    </row>
    <row r="175" spans="2:7" ht="24" x14ac:dyDescent="0.55000000000000004">
      <c r="B175" s="497" t="s">
        <v>0</v>
      </c>
      <c r="C175" s="418">
        <f>SUM(C166:C174)</f>
        <v>119</v>
      </c>
      <c r="D175" s="418">
        <f>SUM(D166:D174)</f>
        <v>56</v>
      </c>
      <c r="E175" s="418">
        <f>SUM(E166:E174)</f>
        <v>18</v>
      </c>
      <c r="F175" s="498">
        <f>SUM(C175:E175)</f>
        <v>193</v>
      </c>
      <c r="G175" s="499" t="s">
        <v>468</v>
      </c>
    </row>
  </sheetData>
  <mergeCells count="4">
    <mergeCell ref="B3:F3"/>
    <mergeCell ref="B28:F28"/>
    <mergeCell ref="B68:F68"/>
    <mergeCell ref="B133:F133"/>
  </mergeCells>
  <conditionalFormatting sqref="E135:E137 E118:E119 E13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7</vt:i4>
      </vt:variant>
    </vt:vector>
  </HeadingPairs>
  <TitlesOfParts>
    <vt:vector size="12" baseType="lpstr">
      <vt:lpstr>ด้านเป้าหมาย </vt:lpstr>
      <vt:lpstr>ด้านลูกค้า</vt:lpstr>
      <vt:lpstr>ด้านกระบวนการภายใน</vt:lpstr>
      <vt:lpstr>ด้านการเรียนรู้</vt:lpstr>
      <vt:lpstr>Sheet3</vt:lpstr>
      <vt:lpstr>ด้านกระบวนการภายใน!Print_Area</vt:lpstr>
      <vt:lpstr>ด้านการเรียนรู้!Print_Area</vt:lpstr>
      <vt:lpstr>'ด้านเป้าหมาย '!Print_Area</vt:lpstr>
      <vt:lpstr>ด้านลูกค้า!Print_Area</vt:lpstr>
      <vt:lpstr>ด้านกระบวนการภายใน!Print_Titles</vt:lpstr>
      <vt:lpstr>'ด้านเป้าหมาย '!Print_Titles</vt:lpstr>
      <vt:lpstr>ด้านลูกค้า!Print_Titles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prajak aumsri</cp:lastModifiedBy>
  <cp:lastPrinted>2021-07-16T03:53:35Z</cp:lastPrinted>
  <dcterms:created xsi:type="dcterms:W3CDTF">2011-06-18T06:01:52Z</dcterms:created>
  <dcterms:modified xsi:type="dcterms:W3CDTF">2021-07-16T03:54:15Z</dcterms:modified>
</cp:coreProperties>
</file>